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3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05755613-0314-4A85-A71C-77963F47C3FE}" xr6:coauthVersionLast="47" xr6:coauthVersionMax="47" xr10:uidLastSave="{00000000-0000-0000-0000-000000000000}"/>
  <bookViews>
    <workbookView xWindow="-110" yWindow="-110" windowWidth="19420" windowHeight="10420" tabRatio="776" xr2:uid="{00000000-000D-0000-FFFF-FFFF00000000}"/>
  </bookViews>
  <sheets>
    <sheet name="Matriz " sheetId="17" r:id="rId1"/>
    <sheet name="Codificación " sheetId="14" r:id="rId2"/>
    <sheet name="Tipo" sheetId="1" r:id="rId3"/>
    <sheet name="Clasificación" sheetId="2" r:id="rId4"/>
    <sheet name="Subsistema" sheetId="3" r:id="rId5"/>
    <sheet name="Cuenca" sheetId="4" r:id="rId6"/>
    <sheet name="Actividad" sheetId="5" r:id="rId7"/>
    <sheet name="Conflictos" sheetId="6" r:id="rId8"/>
    <sheet name="Conflicto 2" sheetId="8" r:id="rId9"/>
    <sheet name="Conflicto 3" sheetId="12" r:id="rId10"/>
    <sheet name="Presiones" sheetId="10" r:id="rId11"/>
    <sheet name="Presiones (2022)" sheetId="15" r:id="rId12"/>
    <sheet name="Efecto Presiones " sheetId="16" r:id="rId13"/>
    <sheet name="Presiones 2" sheetId="11" r:id="rId14"/>
    <sheet name="Presiones 3" sheetId="13" r:id="rId15"/>
  </sheets>
  <definedNames>
    <definedName name="_xlnm._FilterDatabase" localSheetId="0" hidden="1">'Matriz '!$AZ$1:$AZ$274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6" l="1"/>
  <c r="I276" i="6"/>
  <c r="I277" i="6"/>
  <c r="I278" i="6"/>
  <c r="I275" i="6"/>
  <c r="K7" i="13"/>
  <c r="D7" i="13"/>
  <c r="E7" i="13"/>
  <c r="F7" i="13"/>
  <c r="H7" i="13"/>
  <c r="J7" i="13"/>
  <c r="L7" i="13"/>
  <c r="M7" i="13"/>
  <c r="N7" i="13"/>
  <c r="O7" i="13"/>
  <c r="P7" i="13"/>
  <c r="Q7" i="13"/>
  <c r="C7" i="13"/>
  <c r="G6" i="13"/>
  <c r="G7" i="13" s="1"/>
  <c r="I6" i="11" l="1"/>
  <c r="R5" i="11" l="1"/>
  <c r="R4" i="11"/>
  <c r="R3" i="11"/>
  <c r="F6" i="8"/>
  <c r="E6" i="8"/>
  <c r="I6" i="13"/>
  <c r="I7" i="13" s="1"/>
  <c r="G6" i="11"/>
  <c r="F7" i="12"/>
  <c r="E7" i="12"/>
  <c r="C275" i="5" l="1"/>
  <c r="B275" i="5"/>
  <c r="A275" i="5"/>
  <c r="A275" i="3"/>
  <c r="B275" i="3"/>
  <c r="C275" i="1"/>
  <c r="B275" i="1"/>
  <c r="C275" i="2"/>
  <c r="B275" i="2"/>
  <c r="A275" i="2"/>
</calcChain>
</file>

<file path=xl/sharedStrings.xml><?xml version="1.0" encoding="utf-8"?>
<sst xmlns="http://schemas.openxmlformats.org/spreadsheetml/2006/main" count="1886" uniqueCount="846">
  <si>
    <t xml:space="preserve">Tipo </t>
  </si>
  <si>
    <t xml:space="preserve">Natural </t>
  </si>
  <si>
    <t xml:space="preserve">Artificial </t>
  </si>
  <si>
    <t xml:space="preserve">Clasificación según Ramsar </t>
  </si>
  <si>
    <t xml:space="preserve">Lacustre </t>
  </si>
  <si>
    <t xml:space="preserve">Palustre </t>
  </si>
  <si>
    <t xml:space="preserve">Fluvial </t>
  </si>
  <si>
    <t xml:space="preserve">Subsistema </t>
  </si>
  <si>
    <t xml:space="preserve">Permanente </t>
  </si>
  <si>
    <t xml:space="preserve">Intermitente </t>
  </si>
  <si>
    <t xml:space="preserve">Cuenca </t>
  </si>
  <si>
    <t xml:space="preserve">Río Guatiquia </t>
  </si>
  <si>
    <t>Rio Guayuriba</t>
  </si>
  <si>
    <t>Rio Metica</t>
  </si>
  <si>
    <t>Rio Yucao</t>
  </si>
  <si>
    <t>Rio Negro</t>
  </si>
  <si>
    <t>Rio Meta</t>
  </si>
  <si>
    <t xml:space="preserve">Actividad Economica del Predio </t>
  </si>
  <si>
    <t>Ganaderia</t>
  </si>
  <si>
    <t>Agricultura</t>
  </si>
  <si>
    <t>Otro</t>
  </si>
  <si>
    <t xml:space="preserve">Conflictos de uso al interior del predio </t>
  </si>
  <si>
    <t>Urbana</t>
  </si>
  <si>
    <t>Pecuaria</t>
  </si>
  <si>
    <t>Agricola</t>
  </si>
  <si>
    <t>Hidrocarburos</t>
  </si>
  <si>
    <t>Minera</t>
  </si>
  <si>
    <t xml:space="preserve">Otro </t>
  </si>
  <si>
    <t xml:space="preserve">Presiones </t>
  </si>
  <si>
    <t>Asentamientos</t>
  </si>
  <si>
    <t xml:space="preserve">Residuos sólidos </t>
  </si>
  <si>
    <t>Vertimientos</t>
  </si>
  <si>
    <t xml:space="preserve">Ganadería </t>
  </si>
  <si>
    <t xml:space="preserve">Relleno/ escombros </t>
  </si>
  <si>
    <t xml:space="preserve">Cultivos  </t>
  </si>
  <si>
    <t>Tala</t>
  </si>
  <si>
    <t>Perdida de ronda protectora</t>
  </si>
  <si>
    <t>Proliferación de Biota Indeseada</t>
  </si>
  <si>
    <t xml:space="preserve">Sedimentación </t>
  </si>
  <si>
    <t xml:space="preserve">Desecación </t>
  </si>
  <si>
    <t>cambio en el uso del suelo y coberturas</t>
  </si>
  <si>
    <t xml:space="preserve">Fragmentación </t>
  </si>
  <si>
    <t>Otra</t>
  </si>
  <si>
    <t>Total:</t>
  </si>
  <si>
    <t>Cuantos 1:</t>
  </si>
  <si>
    <t>Cuantos 2:</t>
  </si>
  <si>
    <t>Cuantos 3:</t>
  </si>
  <si>
    <t>Bajo</t>
  </si>
  <si>
    <t xml:space="preserve">Medio </t>
  </si>
  <si>
    <t>Alto</t>
  </si>
  <si>
    <t>Identificación de presiones</t>
  </si>
  <si>
    <t xml:space="preserve">Problemática al interior del área </t>
  </si>
  <si>
    <t>TOTAL</t>
  </si>
  <si>
    <t xml:space="preserve">Obras Civiles Hidraulicas </t>
  </si>
  <si>
    <t xml:space="preserve">Relleno / Escombros </t>
  </si>
  <si>
    <t xml:space="preserve">Sistema de codificación </t>
  </si>
  <si>
    <t xml:space="preserve">Tipo de Ecosistema </t>
  </si>
  <si>
    <t xml:space="preserve">Clasificación Según Ramsar </t>
  </si>
  <si>
    <t xml:space="preserve">Uso del Humedal </t>
  </si>
  <si>
    <t xml:space="preserve">Uso del suelo en área de influencia directa </t>
  </si>
  <si>
    <t xml:space="preserve">Cobertura de la ronda de protección </t>
  </si>
  <si>
    <t xml:space="preserve">Fauna observada en le visita </t>
  </si>
  <si>
    <r>
      <rPr>
        <b/>
        <sz val="11"/>
        <color theme="1"/>
        <rFont val="Calibri"/>
        <family val="2"/>
        <scheme val="minor"/>
      </rPr>
      <t>Identificación de presiones</t>
    </r>
    <r>
      <rPr>
        <sz val="11"/>
        <color theme="1"/>
        <rFont val="Calibri"/>
        <family val="2"/>
        <scheme val="minor"/>
      </rPr>
      <t>. Nula: 0 Baja: 1 Medio: 2 Alta: 3</t>
    </r>
  </si>
  <si>
    <t>Suministro de agua para animales  y riego de pastos</t>
  </si>
  <si>
    <t>Desechos orgánicos</t>
  </si>
  <si>
    <t>agricultura</t>
  </si>
  <si>
    <t>otro</t>
  </si>
  <si>
    <t>Pastos</t>
  </si>
  <si>
    <t xml:space="preserve">Rastrojo Bajo </t>
  </si>
  <si>
    <t xml:space="preserve">Rastrojo Alto </t>
  </si>
  <si>
    <t xml:space="preserve">Bosques </t>
  </si>
  <si>
    <t xml:space="preserve">Obras Civilis Hidraulicas </t>
  </si>
  <si>
    <t xml:space="preserve">Proliferación indeseada de Biota </t>
  </si>
  <si>
    <t>C.</t>
  </si>
  <si>
    <t xml:space="preserve">efectos visibles de las presiones </t>
  </si>
  <si>
    <t xml:space="preserve">Efectos de las presiones </t>
  </si>
  <si>
    <t>Id. ficha</t>
  </si>
  <si>
    <t>Fecha</t>
  </si>
  <si>
    <t>Georeferenciación</t>
  </si>
  <si>
    <t>Localización</t>
  </si>
  <si>
    <t>Uso del Suelo – PBOT</t>
  </si>
  <si>
    <t xml:space="preserve">Nombre del Humedal </t>
  </si>
  <si>
    <t>Altitud  msnm</t>
  </si>
  <si>
    <t>Área del Predio Ha</t>
  </si>
  <si>
    <t xml:space="preserve"> Coordenada</t>
  </si>
  <si>
    <t>Vereda</t>
  </si>
  <si>
    <t xml:space="preserve">Finca </t>
  </si>
  <si>
    <t xml:space="preserve">Id Predio Cod Catastral  </t>
  </si>
  <si>
    <t>Barrio</t>
  </si>
  <si>
    <t>X</t>
  </si>
  <si>
    <t>Y</t>
  </si>
  <si>
    <t>48-9</t>
  </si>
  <si>
    <t xml:space="preserve">El Tigre </t>
  </si>
  <si>
    <t xml:space="preserve">El Buey </t>
  </si>
  <si>
    <t>50573000100010053000</t>
  </si>
  <si>
    <t xml:space="preserve">S. I. </t>
  </si>
  <si>
    <t>El Buey</t>
  </si>
  <si>
    <t>106-318</t>
  </si>
  <si>
    <t xml:space="preserve">Guichiral </t>
  </si>
  <si>
    <t xml:space="preserve">La Babilla </t>
  </si>
  <si>
    <t>50573000100060009000</t>
  </si>
  <si>
    <t xml:space="preserve">Veracruz </t>
  </si>
  <si>
    <t>110-320</t>
  </si>
  <si>
    <t xml:space="preserve">Angus  </t>
  </si>
  <si>
    <t>111-321</t>
  </si>
  <si>
    <t xml:space="preserve">La Estrella   </t>
  </si>
  <si>
    <t>112-120</t>
  </si>
  <si>
    <t xml:space="preserve">Porfia </t>
  </si>
  <si>
    <t xml:space="preserve">Calandaima </t>
  </si>
  <si>
    <t>50573000100070014000</t>
  </si>
  <si>
    <t>117-322</t>
  </si>
  <si>
    <t>La Talanquera</t>
  </si>
  <si>
    <t>50573000100070011000</t>
  </si>
  <si>
    <t>Sagara</t>
  </si>
  <si>
    <t>120-323</t>
  </si>
  <si>
    <t xml:space="preserve">Alto Menegua </t>
  </si>
  <si>
    <t>El Palmar</t>
  </si>
  <si>
    <t>50573000200020023000</t>
  </si>
  <si>
    <t>Taguaro</t>
  </si>
  <si>
    <t>121-324</t>
  </si>
  <si>
    <t xml:space="preserve">Cumbal </t>
  </si>
  <si>
    <t>125-325</t>
  </si>
  <si>
    <t>Navajas</t>
  </si>
  <si>
    <t>La Esmeralda</t>
  </si>
  <si>
    <t>50573000200050013000</t>
  </si>
  <si>
    <t>Lago Escondido</t>
  </si>
  <si>
    <t>126-326</t>
  </si>
  <si>
    <t>Las Perlas</t>
  </si>
  <si>
    <t>127-327</t>
  </si>
  <si>
    <t>La Pradera</t>
  </si>
  <si>
    <t>50573000200050057000</t>
  </si>
  <si>
    <t>La Paloma</t>
  </si>
  <si>
    <t>128-328</t>
  </si>
  <si>
    <t>El Encanto</t>
  </si>
  <si>
    <t>129-329</t>
  </si>
  <si>
    <t>El Toril</t>
  </si>
  <si>
    <t>130-200</t>
  </si>
  <si>
    <t>El Descanso</t>
  </si>
  <si>
    <t>50573000200010014000</t>
  </si>
  <si>
    <t>Lago Cristal</t>
  </si>
  <si>
    <t>132-330</t>
  </si>
  <si>
    <t>Potosí</t>
  </si>
  <si>
    <t>Majajey</t>
  </si>
  <si>
    <t>50573000200040026000</t>
  </si>
  <si>
    <t>Las Margaritas</t>
  </si>
  <si>
    <t>133-331</t>
  </si>
  <si>
    <t>Padua</t>
  </si>
  <si>
    <t>135-333</t>
  </si>
  <si>
    <t>El Paraiso</t>
  </si>
  <si>
    <t>50573000200040022000</t>
  </si>
  <si>
    <t>La India</t>
  </si>
  <si>
    <t>136-334</t>
  </si>
  <si>
    <t>La Nirvana</t>
  </si>
  <si>
    <t>50573000200040021000</t>
  </si>
  <si>
    <t>Lago Potosí</t>
  </si>
  <si>
    <t>137-335</t>
  </si>
  <si>
    <t>Las Mercedes</t>
  </si>
  <si>
    <t>50573000200010036000</t>
  </si>
  <si>
    <t>140-338</t>
  </si>
  <si>
    <t>Mata Palo</t>
  </si>
  <si>
    <t>50573000200010102000</t>
  </si>
  <si>
    <t>Ebea</t>
  </si>
  <si>
    <t>141-208</t>
  </si>
  <si>
    <t>Orión</t>
  </si>
  <si>
    <t>147-340</t>
  </si>
  <si>
    <t>Los Muletos</t>
  </si>
  <si>
    <t>50573000200010029000</t>
  </si>
  <si>
    <t>El Rincón</t>
  </si>
  <si>
    <t>150-342</t>
  </si>
  <si>
    <t>La Rochela</t>
  </si>
  <si>
    <t>153-345</t>
  </si>
  <si>
    <t>Serranía</t>
  </si>
  <si>
    <t>La Campiña</t>
  </si>
  <si>
    <t>50573000200130200000</t>
  </si>
  <si>
    <t>Rancho Campiña</t>
  </si>
  <si>
    <t>67-165</t>
  </si>
  <si>
    <t>Matayuca</t>
  </si>
  <si>
    <t>El Cedro</t>
  </si>
  <si>
    <t>50573000100040029000</t>
  </si>
  <si>
    <t>170-74</t>
  </si>
  <si>
    <t>El Porvenir</t>
  </si>
  <si>
    <t>Maraure</t>
  </si>
  <si>
    <t>50573000100030022000</t>
  </si>
  <si>
    <t>173-78</t>
  </si>
  <si>
    <t>04/112016</t>
  </si>
  <si>
    <t>Chiccala</t>
  </si>
  <si>
    <t>50573000100030005000</t>
  </si>
  <si>
    <t>Palmeritas</t>
  </si>
  <si>
    <t>175-81</t>
  </si>
  <si>
    <t>California</t>
  </si>
  <si>
    <t>50573000100030044000</t>
  </si>
  <si>
    <t>Gaviota</t>
  </si>
  <si>
    <t>176-82</t>
  </si>
  <si>
    <t>Chicala</t>
  </si>
  <si>
    <t>Guamal</t>
  </si>
  <si>
    <t>177-84</t>
  </si>
  <si>
    <t>Brisas del Tokio</t>
  </si>
  <si>
    <t>50573000100030007000</t>
  </si>
  <si>
    <t>Barinas</t>
  </si>
  <si>
    <t>178-85</t>
  </si>
  <si>
    <t>El Castillo</t>
  </si>
  <si>
    <t>179-87</t>
  </si>
  <si>
    <t>Villa Paola</t>
  </si>
  <si>
    <t>50573000100030074000</t>
  </si>
  <si>
    <t>180-100</t>
  </si>
  <si>
    <t>Yacuana</t>
  </si>
  <si>
    <t>Humacita</t>
  </si>
  <si>
    <t>50573000100120032000</t>
  </si>
  <si>
    <t>181-101</t>
  </si>
  <si>
    <t>Yarina</t>
  </si>
  <si>
    <t>189-355</t>
  </si>
  <si>
    <t>El Molino</t>
  </si>
  <si>
    <t>50573000200040001000</t>
  </si>
  <si>
    <t>Los Japoneses</t>
  </si>
  <si>
    <t>191-357</t>
  </si>
  <si>
    <t>El Capricho</t>
  </si>
  <si>
    <t>50573000200060107000</t>
  </si>
  <si>
    <t>El Cairo</t>
  </si>
  <si>
    <t>192-358</t>
  </si>
  <si>
    <t>Santaya</t>
  </si>
  <si>
    <t>Primavera</t>
  </si>
  <si>
    <t>193-359</t>
  </si>
  <si>
    <t>Costa Rica</t>
  </si>
  <si>
    <t>50573000200040010000</t>
  </si>
  <si>
    <t>Nausica</t>
  </si>
  <si>
    <t>194-360</t>
  </si>
  <si>
    <t>Sanguianga</t>
  </si>
  <si>
    <t>195-361</t>
  </si>
  <si>
    <t>Barú</t>
  </si>
  <si>
    <t>196-362</t>
  </si>
  <si>
    <t>Lote 4</t>
  </si>
  <si>
    <t>50573000200020107000</t>
  </si>
  <si>
    <t>La Popa</t>
  </si>
  <si>
    <t>5,6</t>
  </si>
  <si>
    <t>197-363</t>
  </si>
  <si>
    <t>Rancho la Gloria</t>
  </si>
  <si>
    <t>50573000200020095000</t>
  </si>
  <si>
    <t>La Inquisición</t>
  </si>
  <si>
    <t>204-378</t>
  </si>
  <si>
    <t>El Paraiso 2</t>
  </si>
  <si>
    <t>50573000200040015000</t>
  </si>
  <si>
    <t>Versalles</t>
  </si>
  <si>
    <t>205-379</t>
  </si>
  <si>
    <t>Armata</t>
  </si>
  <si>
    <t>206-380</t>
  </si>
  <si>
    <t>Altagracia</t>
  </si>
  <si>
    <t>215-381</t>
  </si>
  <si>
    <t>La Picuana</t>
  </si>
  <si>
    <t>50573000200060057000</t>
  </si>
  <si>
    <t>El Pinal</t>
  </si>
  <si>
    <t>216-382</t>
  </si>
  <si>
    <t>San Pablo</t>
  </si>
  <si>
    <t>Santa Catalina</t>
  </si>
  <si>
    <t>50573000100130092000</t>
  </si>
  <si>
    <t>Butan</t>
  </si>
  <si>
    <t>220-383</t>
  </si>
  <si>
    <t>50573000100130101000</t>
  </si>
  <si>
    <t>Lalibela</t>
  </si>
  <si>
    <t>222-384</t>
  </si>
  <si>
    <t>Hacienda la Sonrisa</t>
  </si>
  <si>
    <t>50573000100130018000</t>
  </si>
  <si>
    <t>Horizonte</t>
  </si>
  <si>
    <t>69-351</t>
  </si>
  <si>
    <t>Guichiral</t>
  </si>
  <si>
    <t>Montecarlo</t>
  </si>
  <si>
    <t>50573000100060149000</t>
  </si>
  <si>
    <t>97-313</t>
  </si>
  <si>
    <t>La Ponderosa</t>
  </si>
  <si>
    <t>50573000100050010000</t>
  </si>
  <si>
    <t>La Libertad</t>
  </si>
  <si>
    <t>98-314</t>
  </si>
  <si>
    <t xml:space="preserve">Tobasias </t>
  </si>
  <si>
    <t xml:space="preserve">La Gloria </t>
  </si>
  <si>
    <t>50573000100050004000</t>
  </si>
  <si>
    <t>Colorado</t>
  </si>
  <si>
    <t>101-46</t>
  </si>
  <si>
    <t>La China</t>
  </si>
  <si>
    <t>102-315</t>
  </si>
  <si>
    <t>Pista de Fumigación</t>
  </si>
  <si>
    <t>50573000100050018000</t>
  </si>
  <si>
    <t>Tatamaco</t>
  </si>
  <si>
    <t>103-316</t>
  </si>
  <si>
    <t>Talanquera</t>
  </si>
  <si>
    <t>104-317</t>
  </si>
  <si>
    <t>Totare</t>
  </si>
  <si>
    <t>105-111</t>
  </si>
  <si>
    <t>Hacienda los Robles</t>
  </si>
  <si>
    <t>50573000100070050000</t>
  </si>
  <si>
    <t>Boca Monte</t>
  </si>
  <si>
    <t>107-116</t>
  </si>
  <si>
    <t>La Soberana</t>
  </si>
  <si>
    <t>108-319</t>
  </si>
  <si>
    <t>Toronto</t>
  </si>
  <si>
    <t>109-115</t>
  </si>
  <si>
    <t>La Babilla</t>
  </si>
  <si>
    <t>113-121</t>
  </si>
  <si>
    <t xml:space="preserve">Calandaima  </t>
  </si>
  <si>
    <t>50573000100070031000</t>
  </si>
  <si>
    <t>Velero</t>
  </si>
  <si>
    <t>114-125</t>
  </si>
  <si>
    <t>Suiza</t>
  </si>
  <si>
    <t>115-124</t>
  </si>
  <si>
    <t>Escocia</t>
  </si>
  <si>
    <t>116-123</t>
  </si>
  <si>
    <t>El Pescador</t>
  </si>
  <si>
    <t>119-204</t>
  </si>
  <si>
    <t xml:space="preserve">Alto Menegua El Palmar  </t>
  </si>
  <si>
    <t>Danubio</t>
  </si>
  <si>
    <t>122-145</t>
  </si>
  <si>
    <t xml:space="preserve">Marayal  </t>
  </si>
  <si>
    <t xml:space="preserve">Lajitas </t>
  </si>
  <si>
    <t>50573000200030002000</t>
  </si>
  <si>
    <t>Lajitas</t>
  </si>
  <si>
    <t>123-277</t>
  </si>
  <si>
    <t xml:space="preserve">Navajas </t>
  </si>
  <si>
    <t>Victory Ranch</t>
  </si>
  <si>
    <t>50573000200010009000</t>
  </si>
  <si>
    <t>La Bermeja</t>
  </si>
  <si>
    <t>131-192</t>
  </si>
  <si>
    <t>Alto Menegua</t>
  </si>
  <si>
    <t xml:space="preserve">Terramonte </t>
  </si>
  <si>
    <t>50573000200020004000</t>
  </si>
  <si>
    <t>138-336</t>
  </si>
  <si>
    <t xml:space="preserve">Orus  </t>
  </si>
  <si>
    <t>139-337</t>
  </si>
  <si>
    <t xml:space="preserve">Artemisa  </t>
  </si>
  <si>
    <t>142-339</t>
  </si>
  <si>
    <t xml:space="preserve">Amarillo </t>
  </si>
  <si>
    <t>143-206</t>
  </si>
  <si>
    <t xml:space="preserve">Las Camelias   </t>
  </si>
  <si>
    <t>144-207</t>
  </si>
  <si>
    <t xml:space="preserve">Llanito  </t>
  </si>
  <si>
    <t>145 - 148, 149, 189,190</t>
  </si>
  <si>
    <t>Nueva Galicia</t>
  </si>
  <si>
    <t>50573000200010121000</t>
  </si>
  <si>
    <t>La Virginia</t>
  </si>
  <si>
    <t>146-150,188</t>
  </si>
  <si>
    <t>Libertad del Nare</t>
  </si>
  <si>
    <t>50573000200010030000</t>
  </si>
  <si>
    <t xml:space="preserve">El rincón de las brisas   </t>
  </si>
  <si>
    <t>149-341</t>
  </si>
  <si>
    <t>Rancho Nare</t>
  </si>
  <si>
    <t>50573000200140031000</t>
  </si>
  <si>
    <t xml:space="preserve">La Espinita </t>
  </si>
  <si>
    <t>151-343</t>
  </si>
  <si>
    <t>Capricho</t>
  </si>
  <si>
    <t>50573000200060108000</t>
  </si>
  <si>
    <t>El Vergel</t>
  </si>
  <si>
    <t>152-344</t>
  </si>
  <si>
    <t xml:space="preserve">Serranía </t>
  </si>
  <si>
    <t>Santa Bárbara</t>
  </si>
  <si>
    <t>50573000200120109000</t>
  </si>
  <si>
    <t xml:space="preserve">Los Micos </t>
  </si>
  <si>
    <t>155-276</t>
  </si>
  <si>
    <t>Gibraltar</t>
  </si>
  <si>
    <t>50573000200130069000</t>
  </si>
  <si>
    <t xml:space="preserve">La Granja  </t>
  </si>
  <si>
    <t>157-38</t>
  </si>
  <si>
    <t>El Chocho</t>
  </si>
  <si>
    <t>50573000100050015000</t>
  </si>
  <si>
    <t xml:space="preserve">Marandua </t>
  </si>
  <si>
    <t>158-39</t>
  </si>
  <si>
    <t>50573000100050020000</t>
  </si>
  <si>
    <t xml:space="preserve">Guanaco </t>
  </si>
  <si>
    <t>160-54</t>
  </si>
  <si>
    <t>Pacahquiaro</t>
  </si>
  <si>
    <t>La Morena</t>
  </si>
  <si>
    <t>50573000100020019000</t>
  </si>
  <si>
    <t>La Esperanza</t>
  </si>
  <si>
    <t>161-56</t>
  </si>
  <si>
    <t>El Jordán</t>
  </si>
  <si>
    <t>50573000100020001000</t>
  </si>
  <si>
    <t>162-63</t>
  </si>
  <si>
    <t>Carashua</t>
  </si>
  <si>
    <t>50573000100040024000</t>
  </si>
  <si>
    <t xml:space="preserve">Carashua </t>
  </si>
  <si>
    <t>163-64</t>
  </si>
  <si>
    <t xml:space="preserve">Yoconda </t>
  </si>
  <si>
    <t>50573000100040002000</t>
  </si>
  <si>
    <t>Yoconda</t>
  </si>
  <si>
    <t>164-65,66</t>
  </si>
  <si>
    <t xml:space="preserve">Cedritos </t>
  </si>
  <si>
    <t>166-69</t>
  </si>
  <si>
    <t>Villa Alicia lote I</t>
  </si>
  <si>
    <t>50573000100030046000</t>
  </si>
  <si>
    <t xml:space="preserve">Villa Alicia </t>
  </si>
  <si>
    <t>168-71</t>
  </si>
  <si>
    <t>San Antonio</t>
  </si>
  <si>
    <t>169-72</t>
  </si>
  <si>
    <t>La Trinchera</t>
  </si>
  <si>
    <t>50573000100030045000</t>
  </si>
  <si>
    <t>171-76</t>
  </si>
  <si>
    <t>Las Lagunas</t>
  </si>
  <si>
    <t>50573000100020018000</t>
  </si>
  <si>
    <t>La Colonia</t>
  </si>
  <si>
    <t>172-77</t>
  </si>
  <si>
    <t>El Recuerdo</t>
  </si>
  <si>
    <t>174-79</t>
  </si>
  <si>
    <t>182-122</t>
  </si>
  <si>
    <t>El Palomar</t>
  </si>
  <si>
    <t>50573000100060005000</t>
  </si>
  <si>
    <t>183-126</t>
  </si>
  <si>
    <t>La Isla de Capri</t>
  </si>
  <si>
    <t>50573000100080042000</t>
  </si>
  <si>
    <t>184-127</t>
  </si>
  <si>
    <t>Mata de Agua</t>
  </si>
  <si>
    <t>50573000100080041000</t>
  </si>
  <si>
    <t>185-128</t>
  </si>
  <si>
    <t>La Venturosa</t>
  </si>
  <si>
    <t>Nápoles</t>
  </si>
  <si>
    <t>50573000100140042000</t>
  </si>
  <si>
    <t>186-134</t>
  </si>
  <si>
    <t>El Viso</t>
  </si>
  <si>
    <t>50573000100130049000</t>
  </si>
  <si>
    <t>187-298</t>
  </si>
  <si>
    <t>San Judas Tadeo</t>
  </si>
  <si>
    <t>50573000100140171000</t>
  </si>
  <si>
    <t>198-364</t>
  </si>
  <si>
    <t>El Ponteadero</t>
  </si>
  <si>
    <t>50573000100140193000</t>
  </si>
  <si>
    <t xml:space="preserve">Bocachica </t>
  </si>
  <si>
    <t>199-365</t>
  </si>
  <si>
    <t>El Progreso</t>
  </si>
  <si>
    <t>200-366</t>
  </si>
  <si>
    <t xml:space="preserve">Amanecer </t>
  </si>
  <si>
    <t>201-367</t>
  </si>
  <si>
    <t>San Lorenzo</t>
  </si>
  <si>
    <t>50573000200020028000</t>
  </si>
  <si>
    <t xml:space="preserve">Colon  </t>
  </si>
  <si>
    <t>202-368</t>
  </si>
  <si>
    <t>La Granada</t>
  </si>
  <si>
    <t>50573000200020030000</t>
  </si>
  <si>
    <t>El Triunfo</t>
  </si>
  <si>
    <t>203-369</t>
  </si>
  <si>
    <t>Agua Luna</t>
  </si>
  <si>
    <t>50573000200020033000</t>
  </si>
  <si>
    <t>La Piedad</t>
  </si>
  <si>
    <t>207-370</t>
  </si>
  <si>
    <t xml:space="preserve">Potosí     </t>
  </si>
  <si>
    <t>Los Laureles</t>
  </si>
  <si>
    <t>50573000100060098000</t>
  </si>
  <si>
    <t xml:space="preserve">Niza </t>
  </si>
  <si>
    <t>208-371</t>
  </si>
  <si>
    <t xml:space="preserve">Santaya   </t>
  </si>
  <si>
    <t xml:space="preserve">Micenas </t>
  </si>
  <si>
    <t>209-372</t>
  </si>
  <si>
    <t>San Isidro</t>
  </si>
  <si>
    <t>50573000200060038000</t>
  </si>
  <si>
    <t xml:space="preserve">Atalaya </t>
  </si>
  <si>
    <t>210-373</t>
  </si>
  <si>
    <t>Caripiare</t>
  </si>
  <si>
    <t>50573000200060142000</t>
  </si>
  <si>
    <t>Chipre</t>
  </si>
  <si>
    <t>213-374</t>
  </si>
  <si>
    <t xml:space="preserve">Remolinos    </t>
  </si>
  <si>
    <t xml:space="preserve">Campo bonito </t>
  </si>
  <si>
    <t>50573000200070084000</t>
  </si>
  <si>
    <t>Mavalle</t>
  </si>
  <si>
    <t>217-375</t>
  </si>
  <si>
    <t xml:space="preserve">San Pablo    </t>
  </si>
  <si>
    <t>La Luzma</t>
  </si>
  <si>
    <t>50573000100130177000</t>
  </si>
  <si>
    <t xml:space="preserve">Elba    </t>
  </si>
  <si>
    <t>218-376</t>
  </si>
  <si>
    <t>Avicola Rincón Mendez</t>
  </si>
  <si>
    <t>50573000100130213000</t>
  </si>
  <si>
    <t xml:space="preserve">Tripoli    </t>
  </si>
  <si>
    <t>219-377</t>
  </si>
  <si>
    <t>Tio Mateo</t>
  </si>
  <si>
    <t>50573000100130126000</t>
  </si>
  <si>
    <t xml:space="preserve">Nilo </t>
  </si>
  <si>
    <t>14-94</t>
  </si>
  <si>
    <t>Bocas de Guayuriba</t>
  </si>
  <si>
    <t>El Tigre</t>
  </si>
  <si>
    <t>50573000100120383000</t>
  </si>
  <si>
    <t>Pesquera</t>
  </si>
  <si>
    <t>25-15</t>
  </si>
  <si>
    <t>Pachaquiaro</t>
  </si>
  <si>
    <t>San Cayetano</t>
  </si>
  <si>
    <t>50573000100020024000</t>
  </si>
  <si>
    <t>26-11</t>
  </si>
  <si>
    <t>50573000100020026000</t>
  </si>
  <si>
    <t xml:space="preserve">El Chocho </t>
  </si>
  <si>
    <t>27-19</t>
  </si>
  <si>
    <t>San Miguel</t>
  </si>
  <si>
    <t>28-50</t>
  </si>
  <si>
    <t>31-17</t>
  </si>
  <si>
    <t>El Potrillo</t>
  </si>
  <si>
    <t>50573000100020140000</t>
  </si>
  <si>
    <t xml:space="preserve">El Potrillo 1 </t>
  </si>
  <si>
    <t>32-347</t>
  </si>
  <si>
    <t>El Potrillo 2</t>
  </si>
  <si>
    <t>34-12</t>
  </si>
  <si>
    <t>El Tachuelo</t>
  </si>
  <si>
    <t>50573000100010047000</t>
  </si>
  <si>
    <t>38-1</t>
  </si>
  <si>
    <t>50573000100010065000</t>
  </si>
  <si>
    <t>Las Acacias</t>
  </si>
  <si>
    <t>39-3</t>
  </si>
  <si>
    <t>40-348</t>
  </si>
  <si>
    <t>El Agrado</t>
  </si>
  <si>
    <t>41-2</t>
  </si>
  <si>
    <t>Asturias</t>
  </si>
  <si>
    <t>46-18</t>
  </si>
  <si>
    <t>Maranguango 2</t>
  </si>
  <si>
    <t>49-60</t>
  </si>
  <si>
    <t>Tarapacá</t>
  </si>
  <si>
    <t>50573000100040027000</t>
  </si>
  <si>
    <t>Palmira</t>
  </si>
  <si>
    <t>50-59</t>
  </si>
  <si>
    <t xml:space="preserve">El Corral </t>
  </si>
  <si>
    <t>51-61</t>
  </si>
  <si>
    <t>52-62</t>
  </si>
  <si>
    <t>Pastales</t>
  </si>
  <si>
    <t>54-57</t>
  </si>
  <si>
    <t>El Dorado</t>
  </si>
  <si>
    <t>50573000100040037000</t>
  </si>
  <si>
    <t>57-95</t>
  </si>
  <si>
    <t>La Diana (Palmeras La Carolina)</t>
  </si>
  <si>
    <t>50573000100120025000</t>
  </si>
  <si>
    <t>La Diana</t>
  </si>
  <si>
    <t>59-90</t>
  </si>
  <si>
    <t>Colegio adventista Instival</t>
  </si>
  <si>
    <t>50573000100120379000</t>
  </si>
  <si>
    <t xml:space="preserve">Laguna Verde </t>
  </si>
  <si>
    <t>60-91</t>
  </si>
  <si>
    <t>Laguna Azul</t>
  </si>
  <si>
    <t>62-80</t>
  </si>
  <si>
    <t>La Yacuana</t>
  </si>
  <si>
    <t>50573000100030065000</t>
  </si>
  <si>
    <t>Planadas</t>
  </si>
  <si>
    <t>64-352</t>
  </si>
  <si>
    <t>Santa María</t>
  </si>
  <si>
    <t>66-107</t>
  </si>
  <si>
    <t>Santa Clara</t>
  </si>
  <si>
    <t>67-108</t>
  </si>
  <si>
    <t>Santa Martin</t>
  </si>
  <si>
    <t>76-109</t>
  </si>
  <si>
    <t>Acapulco (La viña dos)</t>
  </si>
  <si>
    <t>50573000100060271000</t>
  </si>
  <si>
    <t>Acapulco</t>
  </si>
  <si>
    <t>77-114</t>
  </si>
  <si>
    <t>La Albania</t>
  </si>
  <si>
    <t>50573000100060147000</t>
  </si>
  <si>
    <t xml:space="preserve"> Albania</t>
  </si>
  <si>
    <t>80-117</t>
  </si>
  <si>
    <t>Arenitas</t>
  </si>
  <si>
    <t>84-301</t>
  </si>
  <si>
    <t>San pablo</t>
  </si>
  <si>
    <t>La Begonia</t>
  </si>
  <si>
    <t>50573000100130053000</t>
  </si>
  <si>
    <t>85-302</t>
  </si>
  <si>
    <t>Llano Grande</t>
  </si>
  <si>
    <t>Tame</t>
  </si>
  <si>
    <t>90-306</t>
  </si>
  <si>
    <t>Tablón</t>
  </si>
  <si>
    <t>91-307</t>
  </si>
  <si>
    <t>Chacó</t>
  </si>
  <si>
    <t>92-308</t>
  </si>
  <si>
    <t>93-309</t>
  </si>
  <si>
    <t>La Huella</t>
  </si>
  <si>
    <t>94-310</t>
  </si>
  <si>
    <t>Agrícola Los Salados</t>
  </si>
  <si>
    <t>50573000100010011000</t>
  </si>
  <si>
    <t>La Plata</t>
  </si>
  <si>
    <t>223-350</t>
  </si>
  <si>
    <t xml:space="preserve">Finca Pijaos </t>
  </si>
  <si>
    <t>50573000100010055000</t>
  </si>
  <si>
    <t>Quechuas</t>
  </si>
  <si>
    <t>231. 781954</t>
  </si>
  <si>
    <t>224-7</t>
  </si>
  <si>
    <t>Tupíes</t>
  </si>
  <si>
    <t>225-349</t>
  </si>
  <si>
    <t>Tupí-guaraní</t>
  </si>
  <si>
    <t>226-10</t>
  </si>
  <si>
    <t xml:space="preserve">Otaca </t>
  </si>
  <si>
    <t>227-8</t>
  </si>
  <si>
    <t>Jover</t>
  </si>
  <si>
    <t>01-143</t>
  </si>
  <si>
    <t>La Rivera</t>
  </si>
  <si>
    <t>000100140040000</t>
  </si>
  <si>
    <t>02-142</t>
  </si>
  <si>
    <t>000100140229000</t>
  </si>
  <si>
    <t>Caño Rivera</t>
  </si>
  <si>
    <t>03--346, 135, 136</t>
  </si>
  <si>
    <t>Arizona</t>
  </si>
  <si>
    <t>000100130131000 / 50573000100130084000</t>
  </si>
  <si>
    <t>La Campana y Los Araguatos 1-2</t>
  </si>
  <si>
    <t xml:space="preserve">219,80 Ha / 48,365 Ha / 394,649 </t>
  </si>
  <si>
    <t>04-139-140-141</t>
  </si>
  <si>
    <t>Ginebra</t>
  </si>
  <si>
    <t>50573000100140008000</t>
  </si>
  <si>
    <t>05-146</t>
  </si>
  <si>
    <t>Lagunazo</t>
  </si>
  <si>
    <t>50573000200020031000</t>
  </si>
  <si>
    <t>El Silencio</t>
  </si>
  <si>
    <t>06-131</t>
  </si>
  <si>
    <t>50573000100110012000</t>
  </si>
  <si>
    <t>1573. 441</t>
  </si>
  <si>
    <t>07-104</t>
  </si>
  <si>
    <t>Morichal</t>
  </si>
  <si>
    <t>08-102</t>
  </si>
  <si>
    <t>Mozambique</t>
  </si>
  <si>
    <t>50573000100120033000</t>
  </si>
  <si>
    <t>09-133-132</t>
  </si>
  <si>
    <t>El Diamante</t>
  </si>
  <si>
    <t>50573000100130128000</t>
  </si>
  <si>
    <t>La Monsurienda</t>
  </si>
  <si>
    <t>10 --98</t>
  </si>
  <si>
    <t>Pradera</t>
  </si>
  <si>
    <t>11-103</t>
  </si>
  <si>
    <t>Pantano</t>
  </si>
  <si>
    <t>12 -- 97</t>
  </si>
  <si>
    <t>Garcero</t>
  </si>
  <si>
    <t>13 -93</t>
  </si>
  <si>
    <t>El Rosario</t>
  </si>
  <si>
    <t>50573000100040040000</t>
  </si>
  <si>
    <t>15- 86</t>
  </si>
  <si>
    <t>16- 68</t>
  </si>
  <si>
    <t>Filadelfia</t>
  </si>
  <si>
    <t>50573000100030066000</t>
  </si>
  <si>
    <t>17- 73</t>
  </si>
  <si>
    <t>50573000100030069000</t>
  </si>
  <si>
    <t>La Isla</t>
  </si>
  <si>
    <t>18 - 75</t>
  </si>
  <si>
    <t>La Florestica</t>
  </si>
  <si>
    <t>50573000100030032000</t>
  </si>
  <si>
    <t>La Floresta</t>
  </si>
  <si>
    <t>19-20</t>
  </si>
  <si>
    <t>50573000100020125000</t>
  </si>
  <si>
    <t>Lago Pachaquiaro</t>
  </si>
  <si>
    <t>20-27</t>
  </si>
  <si>
    <t>Tobasias</t>
  </si>
  <si>
    <t>Agua Linda</t>
  </si>
  <si>
    <t>50573000100050017000</t>
  </si>
  <si>
    <t>21-40</t>
  </si>
  <si>
    <t>Las Garzas</t>
  </si>
  <si>
    <t>22-25</t>
  </si>
  <si>
    <t>La Siberia</t>
  </si>
  <si>
    <t>23-53</t>
  </si>
  <si>
    <t>La Mina</t>
  </si>
  <si>
    <t>24-47</t>
  </si>
  <si>
    <t>50573000100050009000</t>
  </si>
  <si>
    <t xml:space="preserve">La ponderosa </t>
  </si>
  <si>
    <t>29-51</t>
  </si>
  <si>
    <t>50573000100020003000</t>
  </si>
  <si>
    <t>La Morenita</t>
  </si>
  <si>
    <t>30-31</t>
  </si>
  <si>
    <t>50573000100020035000</t>
  </si>
  <si>
    <t xml:space="preserve">El Pacha </t>
  </si>
  <si>
    <t>33-21</t>
  </si>
  <si>
    <t>Maranguango</t>
  </si>
  <si>
    <t>El Guio</t>
  </si>
  <si>
    <t>35-13</t>
  </si>
  <si>
    <t>El Embudo</t>
  </si>
  <si>
    <t>50573000100010013000</t>
  </si>
  <si>
    <t>36-32-33</t>
  </si>
  <si>
    <t>Bálticos</t>
  </si>
  <si>
    <t>50573000100010107000</t>
  </si>
  <si>
    <t>Los Bálticos</t>
  </si>
  <si>
    <t>37-34</t>
  </si>
  <si>
    <t>50573000100010089000</t>
  </si>
  <si>
    <t xml:space="preserve">Flor Alta </t>
  </si>
  <si>
    <t>42-22</t>
  </si>
  <si>
    <t>La Pista</t>
  </si>
  <si>
    <t>50573000100010008000</t>
  </si>
  <si>
    <t>Caño El Chocho</t>
  </si>
  <si>
    <t>43-23</t>
  </si>
  <si>
    <t>44-4</t>
  </si>
  <si>
    <t>La Martica</t>
  </si>
  <si>
    <t>50573000100010061000</t>
  </si>
  <si>
    <t>El Sural</t>
  </si>
  <si>
    <t>45-05</t>
  </si>
  <si>
    <t>Marcella</t>
  </si>
  <si>
    <t>50573000100010121000</t>
  </si>
  <si>
    <t>La Porcelana</t>
  </si>
  <si>
    <t>47-55</t>
  </si>
  <si>
    <t>Gran Chaparral</t>
  </si>
  <si>
    <t>50573000100110001000</t>
  </si>
  <si>
    <t>53-58</t>
  </si>
  <si>
    <t>55-99</t>
  </si>
  <si>
    <t xml:space="preserve">Brasilia </t>
  </si>
  <si>
    <t>50573000100040005000</t>
  </si>
  <si>
    <t>Majagual</t>
  </si>
  <si>
    <t>56-99</t>
  </si>
  <si>
    <t>58-92</t>
  </si>
  <si>
    <t>Colegio Adventista Instival (Betania1)</t>
  </si>
  <si>
    <t>50573000100120014000</t>
  </si>
  <si>
    <t>El Estero</t>
  </si>
  <si>
    <t>61-88,89</t>
  </si>
  <si>
    <t>Colegio Adventista Instival</t>
  </si>
  <si>
    <t>La Ceiba</t>
  </si>
  <si>
    <t>68-105</t>
  </si>
  <si>
    <t>Molino</t>
  </si>
  <si>
    <t>71-14</t>
  </si>
  <si>
    <t>50573000100010118000</t>
  </si>
  <si>
    <t>Bambú</t>
  </si>
  <si>
    <t>484. 761353</t>
  </si>
  <si>
    <t>72-42,41</t>
  </si>
  <si>
    <t>Los Paraguayes - Buenos aires</t>
  </si>
  <si>
    <t>50573000100060133000 - 50573000100060156000</t>
  </si>
  <si>
    <t>Nepal</t>
  </si>
  <si>
    <t>8.481 – 10.413</t>
  </si>
  <si>
    <t>73-52</t>
  </si>
  <si>
    <t>La Dinastía</t>
  </si>
  <si>
    <t>50573000100060077000</t>
  </si>
  <si>
    <t>349. 612085</t>
  </si>
  <si>
    <t>74-36</t>
  </si>
  <si>
    <t>Llano de Gualiva</t>
  </si>
  <si>
    <t>San Juan</t>
  </si>
  <si>
    <t>75-35</t>
  </si>
  <si>
    <t>Las Aguas</t>
  </si>
  <si>
    <t>78-113</t>
  </si>
  <si>
    <t>Albani</t>
  </si>
  <si>
    <t>79-118</t>
  </si>
  <si>
    <t xml:space="preserve">La Bonanza </t>
  </si>
  <si>
    <t>50573000100060138000</t>
  </si>
  <si>
    <t>Las Lanzas</t>
  </si>
  <si>
    <t>81-110</t>
  </si>
  <si>
    <t>La Florida</t>
  </si>
  <si>
    <t>50573000100060017000</t>
  </si>
  <si>
    <t>Madre vieja</t>
  </si>
  <si>
    <t>82-119</t>
  </si>
  <si>
    <t>50573000100060279000</t>
  </si>
  <si>
    <t>Arrocera</t>
  </si>
  <si>
    <t>83-299,300</t>
  </si>
  <si>
    <t>Estadero la perla</t>
  </si>
  <si>
    <t>Laguna la Venturosa</t>
  </si>
  <si>
    <t>86-303</t>
  </si>
  <si>
    <t>Yolima</t>
  </si>
  <si>
    <t>La Coquera</t>
  </si>
  <si>
    <t>87-304</t>
  </si>
  <si>
    <t>88-305</t>
  </si>
  <si>
    <t>Santa Isabel</t>
  </si>
  <si>
    <t>50573000100110004000</t>
  </si>
  <si>
    <t>La Balsa</t>
  </si>
  <si>
    <t>89-48</t>
  </si>
  <si>
    <t>Agua linda-Ganaderías VC</t>
  </si>
  <si>
    <t>95-311</t>
  </si>
  <si>
    <t xml:space="preserve">La Floresta </t>
  </si>
  <si>
    <t>50573000100060124000</t>
  </si>
  <si>
    <t xml:space="preserve">Florida </t>
  </si>
  <si>
    <t>96-312</t>
  </si>
  <si>
    <t xml:space="preserve">La Balsa </t>
  </si>
  <si>
    <t>Bruselas</t>
  </si>
  <si>
    <t>50573000100090025000</t>
  </si>
  <si>
    <t>188-199</t>
  </si>
  <si>
    <t xml:space="preserve">Potosí </t>
  </si>
  <si>
    <t>211-271</t>
  </si>
  <si>
    <t xml:space="preserve">Jalisco </t>
  </si>
  <si>
    <t>50573000200070060000</t>
  </si>
  <si>
    <t>275. 631314</t>
  </si>
  <si>
    <t>212-236</t>
  </si>
  <si>
    <t>Campo bonito</t>
  </si>
  <si>
    <t>214-237</t>
  </si>
  <si>
    <t xml:space="preserve">Puerto Guadalupe    </t>
  </si>
  <si>
    <t>50573000200080091000</t>
  </si>
  <si>
    <t>221-137</t>
  </si>
  <si>
    <t xml:space="preserve">Agrabah </t>
  </si>
  <si>
    <t>121. 276059</t>
  </si>
  <si>
    <t>228-129</t>
  </si>
  <si>
    <t>1113952. 0632</t>
  </si>
  <si>
    <t>938976. 3881</t>
  </si>
  <si>
    <t>El Nuevo Horizonte</t>
  </si>
  <si>
    <t>50573000100110030000</t>
  </si>
  <si>
    <t>Inti</t>
  </si>
  <si>
    <t>139. 439421</t>
  </si>
  <si>
    <t>229-138</t>
  </si>
  <si>
    <t>1113736. 7366</t>
  </si>
  <si>
    <t>938616. 6897</t>
  </si>
  <si>
    <t>50573000100110035000</t>
  </si>
  <si>
    <t>La Yacuana 2</t>
  </si>
  <si>
    <t>328. 757886</t>
  </si>
  <si>
    <t>230-130</t>
  </si>
  <si>
    <t>1113604. 7913</t>
  </si>
  <si>
    <t>93660. 6449</t>
  </si>
  <si>
    <t>328. 757887</t>
  </si>
  <si>
    <t>231-144</t>
  </si>
  <si>
    <t>1130278. 0956</t>
  </si>
  <si>
    <t>954507. 0284</t>
  </si>
  <si>
    <t xml:space="preserve">Marayal </t>
  </si>
  <si>
    <t>Caña Brava</t>
  </si>
  <si>
    <t>232-194</t>
  </si>
  <si>
    <t>50573000200030017000</t>
  </si>
  <si>
    <t xml:space="preserve">Canalete </t>
  </si>
  <si>
    <t>371. 336809</t>
  </si>
  <si>
    <t>233-193</t>
  </si>
  <si>
    <t>Canaletes</t>
  </si>
  <si>
    <t>50573000200030872000</t>
  </si>
  <si>
    <t xml:space="preserve">Yanacona </t>
  </si>
  <si>
    <t>43. 156456</t>
  </si>
  <si>
    <t>234-168</t>
  </si>
  <si>
    <t>Menegua</t>
  </si>
  <si>
    <t>50573000200040005000</t>
  </si>
  <si>
    <t>Menegua 2</t>
  </si>
  <si>
    <t>519. 862975</t>
  </si>
  <si>
    <t>235-167</t>
  </si>
  <si>
    <t>Menegua 1</t>
  </si>
  <si>
    <t>236-83</t>
  </si>
  <si>
    <t>Quintín Lame</t>
  </si>
  <si>
    <t>Los Japonenses</t>
  </si>
  <si>
    <t xml:space="preserve">Cañitas </t>
  </si>
  <si>
    <t xml:space="preserve">El Cairo </t>
  </si>
  <si>
    <t xml:space="preserve">Santaya </t>
  </si>
  <si>
    <t xml:space="preserve">Primavera   </t>
  </si>
  <si>
    <t xml:space="preserve">Nausica  </t>
  </si>
  <si>
    <t xml:space="preserve">Sanguianga   </t>
  </si>
  <si>
    <t xml:space="preserve">Barú  </t>
  </si>
  <si>
    <t xml:space="preserve">Alto Menegua   </t>
  </si>
  <si>
    <t xml:space="preserve">La Inquisición </t>
  </si>
  <si>
    <t xml:space="preserve">Versalles </t>
  </si>
  <si>
    <t xml:space="preserve">Armata   </t>
  </si>
  <si>
    <t xml:space="preserve">Altagracia    </t>
  </si>
  <si>
    <t xml:space="preserve">Santaya  </t>
  </si>
  <si>
    <t xml:space="preserve">El Pinal  </t>
  </si>
  <si>
    <t xml:space="preserve">San Pablo  </t>
  </si>
  <si>
    <t xml:space="preserve">Bután   </t>
  </si>
  <si>
    <t xml:space="preserve">Lalibela </t>
  </si>
  <si>
    <t xml:space="preserve">Horizonte </t>
  </si>
  <si>
    <t>947500. 9811</t>
  </si>
  <si>
    <t>109780. 0706</t>
  </si>
  <si>
    <t>947511. 8444</t>
  </si>
  <si>
    <t>1097802. 9294</t>
  </si>
  <si>
    <t>947440. 7059</t>
  </si>
  <si>
    <t>1097817. 5914</t>
  </si>
  <si>
    <t>947278. 9081</t>
  </si>
  <si>
    <t>1098062. 5657</t>
  </si>
  <si>
    <t xml:space="preserve">La Venturosa    </t>
  </si>
  <si>
    <t>Bocachica</t>
  </si>
  <si>
    <t>Remolinos</t>
  </si>
  <si>
    <t xml:space="preserve">Elba </t>
  </si>
  <si>
    <t xml:space="preserve">Tripoli   </t>
  </si>
  <si>
    <t>Nilo</t>
  </si>
  <si>
    <t>Agrabah</t>
  </si>
  <si>
    <t>2054. 808</t>
  </si>
  <si>
    <t>956521. 8045</t>
  </si>
  <si>
    <t>1136441. 4958</t>
  </si>
  <si>
    <t>952082. 2566</t>
  </si>
  <si>
    <t>1134723. 0444</t>
  </si>
  <si>
    <t>944568. 5643</t>
  </si>
  <si>
    <t>1138290. 5571</t>
  </si>
  <si>
    <t>943792. 7661</t>
  </si>
  <si>
    <t xml:space="preserve">1138021. 5246 </t>
  </si>
  <si>
    <t>931942. 1646</t>
  </si>
  <si>
    <t>1103325. 852</t>
  </si>
  <si>
    <t>194. 044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</si>
</sst>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2">
    <xf numFmtId="0" fontId="0" fillId="0" borderId="0" xfId="0"/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165" fontId="2" fillId="0" borderId="5" xfId="1" applyNumberFormat="1" applyFont="1" applyBorder="1" applyAlignment="1">
      <alignment vertical="center" wrapText="1"/>
    </xf>
    <xf numFmtId="0" fontId="2" fillId="0" borderId="5" xfId="0" applyNumberFormat="1" applyFont="1" applyBorder="1" applyAlignment="1">
      <alignment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5" xfId="0" applyFont="1" applyBorder="1" applyAlignment="1">
      <alignment horizontal="right" vertical="center"/>
    </xf>
    <xf numFmtId="0" fontId="2" fillId="0" borderId="5" xfId="0" applyFont="1" applyFill="1" applyBorder="1"/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/>
    <xf numFmtId="165" fontId="2" fillId="0" borderId="0" xfId="0" applyNumberFormat="1" applyFont="1"/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 wrapText="1"/>
    </xf>
    <xf numFmtId="0" fontId="2" fillId="3" borderId="0" xfId="0" applyFont="1" applyFill="1"/>
    <xf numFmtId="0" fontId="0" fillId="4" borderId="0" xfId="0" applyFill="1"/>
    <xf numFmtId="0" fontId="2" fillId="4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5" xfId="0" applyFont="1" applyFill="1" applyBorder="1"/>
    <xf numFmtId="0" fontId="2" fillId="3" borderId="5" xfId="0" applyFont="1" applyFill="1" applyBorder="1" applyAlignment="1">
      <alignment horizontal="center" vertical="center"/>
    </xf>
    <xf numFmtId="0" fontId="2" fillId="0" borderId="12" xfId="0" applyFont="1" applyBorder="1"/>
    <xf numFmtId="0" fontId="2" fillId="4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0" borderId="14" xfId="0" applyFont="1" applyFill="1" applyBorder="1"/>
    <xf numFmtId="0" fontId="2" fillId="0" borderId="15" xfId="0" applyFont="1" applyBorder="1"/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/>
    <xf numFmtId="0" fontId="2" fillId="0" borderId="16" xfId="0" applyFont="1" applyBorder="1"/>
    <xf numFmtId="0" fontId="2" fillId="0" borderId="17" xfId="0" applyFont="1" applyBorder="1"/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/>
    <xf numFmtId="0" fontId="2" fillId="0" borderId="19" xfId="0" applyFont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5" borderId="5" xfId="0" applyFill="1" applyBorder="1"/>
    <xf numFmtId="0" fontId="2" fillId="5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right"/>
    </xf>
    <xf numFmtId="0" fontId="3" fillId="5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/>
    </xf>
    <xf numFmtId="166" fontId="0" fillId="0" borderId="0" xfId="0" applyNumberFormat="1"/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/>
    </xf>
    <xf numFmtId="0" fontId="0" fillId="5" borderId="6" xfId="0" applyFill="1" applyBorder="1"/>
    <xf numFmtId="0" fontId="0" fillId="5" borderId="17" xfId="0" applyFill="1" applyBorder="1"/>
    <xf numFmtId="0" fontId="0" fillId="5" borderId="32" xfId="0" applyFill="1" applyBorder="1" applyAlignment="1">
      <alignment horizontal="center"/>
    </xf>
    <xf numFmtId="0" fontId="0" fillId="0" borderId="5" xfId="0" applyBorder="1"/>
    <xf numFmtId="0" fontId="0" fillId="5" borderId="5" xfId="0" applyFill="1" applyBorder="1" applyAlignment="1">
      <alignment horizontal="center"/>
    </xf>
    <xf numFmtId="0" fontId="0" fillId="5" borderId="16" xfId="0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0" fillId="5" borderId="0" xfId="0" applyFill="1"/>
    <xf numFmtId="0" fontId="2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/>
    </xf>
    <xf numFmtId="0" fontId="0" fillId="5" borderId="16" xfId="0" applyFill="1" applyBorder="1" applyAlignment="1">
      <alignment horizontal="center" wrapText="1"/>
    </xf>
    <xf numFmtId="0" fontId="0" fillId="5" borderId="32" xfId="0" applyFill="1" applyBorder="1" applyAlignment="1">
      <alignment horizontal="center" wrapText="1"/>
    </xf>
    <xf numFmtId="0" fontId="0" fillId="5" borderId="12" xfId="0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0" fillId="5" borderId="6" xfId="0" applyFill="1" applyBorder="1" applyAlignment="1">
      <alignment horizontal="center" wrapText="1"/>
    </xf>
    <xf numFmtId="0" fontId="0" fillId="5" borderId="17" xfId="0" applyFill="1" applyBorder="1" applyAlignment="1">
      <alignment horizontal="center" wrapText="1"/>
    </xf>
    <xf numFmtId="0" fontId="0" fillId="5" borderId="16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5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3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vertical="center" wrapText="1"/>
    </xf>
    <xf numFmtId="0" fontId="2" fillId="3" borderId="21" xfId="0" applyFont="1" applyFill="1" applyBorder="1"/>
    <xf numFmtId="0" fontId="2" fillId="3" borderId="0" xfId="0" applyFont="1" applyFill="1" applyAlignment="1">
      <alignment wrapText="1"/>
    </xf>
    <xf numFmtId="0" fontId="2" fillId="3" borderId="22" xfId="0" applyFont="1" applyFill="1" applyBorder="1"/>
    <xf numFmtId="0" fontId="2" fillId="5" borderId="0" xfId="0" applyFont="1" applyFill="1"/>
    <xf numFmtId="14" fontId="2" fillId="0" borderId="5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23" xfId="0" applyFont="1" applyBorder="1"/>
    <xf numFmtId="0" fontId="2" fillId="0" borderId="24" xfId="0" applyFont="1" applyBorder="1"/>
    <xf numFmtId="14" fontId="2" fillId="0" borderId="5" xfId="0" applyNumberFormat="1" applyFont="1" applyBorder="1"/>
    <xf numFmtId="49" fontId="2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right" vertical="center"/>
    </xf>
    <xf numFmtId="14" fontId="2" fillId="0" borderId="6" xfId="0" applyNumberFormat="1" applyFont="1" applyBorder="1"/>
    <xf numFmtId="49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25" xfId="0" applyFont="1" applyBorder="1"/>
    <xf numFmtId="0" fontId="2" fillId="0" borderId="26" xfId="0" applyFont="1" applyBorder="1"/>
    <xf numFmtId="0" fontId="2" fillId="0" borderId="14" xfId="0" applyFont="1" applyBorder="1"/>
    <xf numFmtId="0" fontId="2" fillId="0" borderId="21" xfId="0" applyFont="1" applyBorder="1"/>
    <xf numFmtId="0" fontId="2" fillId="0" borderId="22" xfId="0" applyFont="1" applyBorder="1"/>
    <xf numFmtId="14" fontId="2" fillId="0" borderId="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9" fontId="2" fillId="0" borderId="5" xfId="0" applyNumberFormat="1" applyFont="1" applyBorder="1" applyAlignment="1">
      <alignment horizontal="right" vertical="center"/>
    </xf>
    <xf numFmtId="14" fontId="2" fillId="0" borderId="5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4" fontId="2" fillId="0" borderId="14" xfId="0" applyNumberFormat="1" applyFont="1" applyBorder="1"/>
    <xf numFmtId="49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34" xfId="0" applyFont="1" applyBorder="1"/>
    <xf numFmtId="0" fontId="2" fillId="0" borderId="18" xfId="0" applyFont="1" applyBorder="1" applyAlignment="1">
      <alignment horizontal="right" vertical="center"/>
    </xf>
    <xf numFmtId="14" fontId="2" fillId="0" borderId="18" xfId="0" applyNumberFormat="1" applyFont="1" applyBorder="1"/>
    <xf numFmtId="49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3" fontId="2" fillId="0" borderId="18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 vertical="center"/>
    </xf>
    <xf numFmtId="0" fontId="2" fillId="0" borderId="35" xfId="0" applyFont="1" applyBorder="1"/>
    <xf numFmtId="0" fontId="2" fillId="0" borderId="27" xfId="0" applyFont="1" applyBorder="1"/>
    <xf numFmtId="0" fontId="2" fillId="0" borderId="28" xfId="0" applyFont="1" applyBorder="1"/>
    <xf numFmtId="3" fontId="2" fillId="0" borderId="14" xfId="0" applyNumberFormat="1" applyFont="1" applyBorder="1" applyAlignment="1">
      <alignment horizontal="right"/>
    </xf>
    <xf numFmtId="3" fontId="2" fillId="0" borderId="5" xfId="0" applyNumberFormat="1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Tipo</a:t>
            </a:r>
            <a:r>
              <a:rPr lang="es-CO" baseline="0"/>
              <a:t> de humedal</a:t>
            </a:r>
            <a:endParaRPr lang="es-C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Tipo!$B$2</c:f>
              <c:strCache>
                <c:ptCount val="1"/>
                <c:pt idx="0">
                  <c:v>Natural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Tipo!$B$3</c:f>
              <c:numCache>
                <c:formatCode>General</c:formatCode>
                <c:ptCount val="1"/>
                <c:pt idx="0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F-48EF-9D20-5A33CD34AABC}"/>
            </c:ext>
          </c:extLst>
        </c:ser>
        <c:ser>
          <c:idx val="1"/>
          <c:order val="1"/>
          <c:tx>
            <c:strRef>
              <c:f>Tipo!$C$2</c:f>
              <c:strCache>
                <c:ptCount val="1"/>
                <c:pt idx="0">
                  <c:v>Artificial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Tipo!$C$3</c:f>
              <c:numCache>
                <c:formatCode>General</c:formatCode>
                <c:ptCount val="1"/>
                <c:pt idx="0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4F-48EF-9D20-5A33CD34A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433232"/>
        <c:axId val="139431600"/>
      </c:barChart>
      <c:catAx>
        <c:axId val="139433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9431600"/>
        <c:crosses val="autoZero"/>
        <c:auto val="1"/>
        <c:lblAlgn val="ctr"/>
        <c:lblOffset val="100"/>
        <c:noMultiLvlLbl val="0"/>
      </c:catAx>
      <c:valAx>
        <c:axId val="139431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9433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Identificación</a:t>
            </a:r>
            <a:r>
              <a:rPr lang="en-US" baseline="0"/>
              <a:t> de presiones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'Conflicto 2'!$H$2</c:f>
              <c:strCache>
                <c:ptCount val="1"/>
                <c:pt idx="0">
                  <c:v>Minera</c:v>
                </c:pt>
              </c:strCache>
            </c:strRef>
          </c:tx>
          <c:invertIfNegative val="0"/>
          <c:cat>
            <c:strRef>
              <c:f>'Conflicto 2'!$C$3:$C$5</c:f>
              <c:strCache>
                <c:ptCount val="3"/>
                <c:pt idx="0">
                  <c:v>Bajo</c:v>
                </c:pt>
                <c:pt idx="1">
                  <c:v>Medio </c:v>
                </c:pt>
                <c:pt idx="2">
                  <c:v>Alto</c:v>
                </c:pt>
              </c:strCache>
            </c:strRef>
          </c:cat>
          <c:val>
            <c:numRef>
              <c:f>'Conflicto 2'!$H$3:$H$5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3A-46EF-B765-8A39DDD90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425072"/>
        <c:axId val="139434864"/>
      </c:barChart>
      <c:catAx>
        <c:axId val="139425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9434864"/>
        <c:crosses val="autoZero"/>
        <c:auto val="1"/>
        <c:lblAlgn val="ctr"/>
        <c:lblOffset val="100"/>
        <c:noMultiLvlLbl val="0"/>
      </c:catAx>
      <c:valAx>
        <c:axId val="139434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425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Identificación de presiones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'Conflicto 2'!$I$2</c:f>
              <c:strCache>
                <c:ptCount val="1"/>
                <c:pt idx="0">
                  <c:v>Otro </c:v>
                </c:pt>
              </c:strCache>
            </c:strRef>
          </c:tx>
          <c:invertIfNegative val="0"/>
          <c:cat>
            <c:strRef>
              <c:f>'Conflicto 2'!$C$3:$C$5</c:f>
              <c:strCache>
                <c:ptCount val="3"/>
                <c:pt idx="0">
                  <c:v>Bajo</c:v>
                </c:pt>
                <c:pt idx="1">
                  <c:v>Medio </c:v>
                </c:pt>
                <c:pt idx="2">
                  <c:v>Alto</c:v>
                </c:pt>
              </c:strCache>
            </c:strRef>
          </c:cat>
          <c:val>
            <c:numRef>
              <c:f>'Conflicto 2'!$I$3:$I$5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F6-4BB2-BC4F-E27B5861B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423440"/>
        <c:axId val="139423984"/>
      </c:barChart>
      <c:catAx>
        <c:axId val="139423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9423984"/>
        <c:crosses val="autoZero"/>
        <c:auto val="1"/>
        <c:lblAlgn val="ctr"/>
        <c:lblOffset val="100"/>
        <c:noMultiLvlLbl val="0"/>
      </c:catAx>
      <c:valAx>
        <c:axId val="1394239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39423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O" sz="1600"/>
              <a:t>Conflictos</a:t>
            </a:r>
            <a:r>
              <a:rPr lang="es-CO" sz="1600" baseline="0"/>
              <a:t> de uso al interior del predio</a:t>
            </a:r>
            <a:endParaRPr lang="es-CO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'Conflicto 3'!$D$3</c:f>
              <c:strCache>
                <c:ptCount val="1"/>
                <c:pt idx="0">
                  <c:v>Urbana</c:v>
                </c:pt>
              </c:strCache>
            </c:strRef>
          </c:tx>
          <c:invertIfNegative val="0"/>
          <c:cat>
            <c:strRef>
              <c:f>'Conflicto 3'!$C$4:$C$6</c:f>
              <c:strCache>
                <c:ptCount val="3"/>
                <c:pt idx="0">
                  <c:v>Bajo</c:v>
                </c:pt>
                <c:pt idx="1">
                  <c:v>Medio </c:v>
                </c:pt>
                <c:pt idx="2">
                  <c:v>Alto</c:v>
                </c:pt>
              </c:strCache>
            </c:strRef>
          </c:cat>
          <c:val>
            <c:numRef>
              <c:f>'Conflicto 3'!$D$4:$D$6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DF-43F1-A0B2-2580F7AD568F}"/>
            </c:ext>
          </c:extLst>
        </c:ser>
        <c:ser>
          <c:idx val="1"/>
          <c:order val="1"/>
          <c:tx>
            <c:strRef>
              <c:f>'Conflicto 3'!$E$3</c:f>
              <c:strCache>
                <c:ptCount val="1"/>
                <c:pt idx="0">
                  <c:v>Pecuaria</c:v>
                </c:pt>
              </c:strCache>
            </c:strRef>
          </c:tx>
          <c:invertIfNegative val="0"/>
          <c:cat>
            <c:strRef>
              <c:f>'Conflicto 3'!$C$4:$C$6</c:f>
              <c:strCache>
                <c:ptCount val="3"/>
                <c:pt idx="0">
                  <c:v>Bajo</c:v>
                </c:pt>
                <c:pt idx="1">
                  <c:v>Medio </c:v>
                </c:pt>
                <c:pt idx="2">
                  <c:v>Alto</c:v>
                </c:pt>
              </c:strCache>
            </c:strRef>
          </c:cat>
          <c:val>
            <c:numRef>
              <c:f>'Conflicto 3'!$E$4:$E$6</c:f>
              <c:numCache>
                <c:formatCode>General</c:formatCode>
                <c:ptCount val="3"/>
                <c:pt idx="0">
                  <c:v>18</c:v>
                </c:pt>
                <c:pt idx="1">
                  <c:v>31</c:v>
                </c:pt>
                <c:pt idx="2">
                  <c:v>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DF-43F1-A0B2-2580F7AD568F}"/>
            </c:ext>
          </c:extLst>
        </c:ser>
        <c:ser>
          <c:idx val="2"/>
          <c:order val="2"/>
          <c:tx>
            <c:strRef>
              <c:f>'Conflicto 3'!$F$3</c:f>
              <c:strCache>
                <c:ptCount val="1"/>
                <c:pt idx="0">
                  <c:v>Agricola</c:v>
                </c:pt>
              </c:strCache>
            </c:strRef>
          </c:tx>
          <c:invertIfNegative val="0"/>
          <c:cat>
            <c:strRef>
              <c:f>'Conflicto 3'!$C$4:$C$6</c:f>
              <c:strCache>
                <c:ptCount val="3"/>
                <c:pt idx="0">
                  <c:v>Bajo</c:v>
                </c:pt>
                <c:pt idx="1">
                  <c:v>Medio </c:v>
                </c:pt>
                <c:pt idx="2">
                  <c:v>Alto</c:v>
                </c:pt>
              </c:strCache>
            </c:strRef>
          </c:cat>
          <c:val>
            <c:numRef>
              <c:f>'Conflicto 3'!$F$4:$F$6</c:f>
              <c:numCache>
                <c:formatCode>General</c:formatCode>
                <c:ptCount val="3"/>
                <c:pt idx="0">
                  <c:v>8</c:v>
                </c:pt>
                <c:pt idx="1">
                  <c:v>13</c:v>
                </c:pt>
                <c:pt idx="2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DF-43F1-A0B2-2580F7AD5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424528"/>
        <c:axId val="139426704"/>
      </c:barChart>
      <c:catAx>
        <c:axId val="139424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9426704"/>
        <c:crosses val="autoZero"/>
        <c:auto val="1"/>
        <c:lblAlgn val="ctr"/>
        <c:lblOffset val="100"/>
        <c:noMultiLvlLbl val="0"/>
      </c:catAx>
      <c:valAx>
        <c:axId val="1394267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39424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O" sz="1600" b="1" i="0" baseline="0">
                <a:effectLst/>
              </a:rPr>
              <a:t>Conflictos de uso al interior del predio</a:t>
            </a:r>
            <a:endParaRPr lang="es-CO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'Conflicto 3'!$C$4</c:f>
              <c:strCache>
                <c:ptCount val="1"/>
                <c:pt idx="0">
                  <c:v>Bajo</c:v>
                </c:pt>
              </c:strCache>
            </c:strRef>
          </c:tx>
          <c:invertIfNegative val="0"/>
          <c:cat>
            <c:strRef>
              <c:f>'Conflicto 3'!$G$3:$I$3</c:f>
              <c:strCache>
                <c:ptCount val="3"/>
                <c:pt idx="0">
                  <c:v>Hidrocarburos</c:v>
                </c:pt>
                <c:pt idx="1">
                  <c:v>Minera</c:v>
                </c:pt>
                <c:pt idx="2">
                  <c:v>Otro </c:v>
                </c:pt>
              </c:strCache>
            </c:strRef>
          </c:cat>
          <c:val>
            <c:numRef>
              <c:f>'Conflicto 3'!$G$4:$I$4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57-42EE-9AFE-E92051736CDF}"/>
            </c:ext>
          </c:extLst>
        </c:ser>
        <c:ser>
          <c:idx val="1"/>
          <c:order val="1"/>
          <c:tx>
            <c:strRef>
              <c:f>'Conflicto 3'!$C$5</c:f>
              <c:strCache>
                <c:ptCount val="1"/>
                <c:pt idx="0">
                  <c:v>Medio </c:v>
                </c:pt>
              </c:strCache>
            </c:strRef>
          </c:tx>
          <c:invertIfNegative val="0"/>
          <c:cat>
            <c:strRef>
              <c:f>'Conflicto 3'!$G$3:$I$3</c:f>
              <c:strCache>
                <c:ptCount val="3"/>
                <c:pt idx="0">
                  <c:v>Hidrocarburos</c:v>
                </c:pt>
                <c:pt idx="1">
                  <c:v>Minera</c:v>
                </c:pt>
                <c:pt idx="2">
                  <c:v>Otro </c:v>
                </c:pt>
              </c:strCache>
            </c:strRef>
          </c:cat>
          <c:val>
            <c:numRef>
              <c:f>'Conflicto 3'!$G$5:$I$5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57-42EE-9AFE-E92051736CDF}"/>
            </c:ext>
          </c:extLst>
        </c:ser>
        <c:ser>
          <c:idx val="2"/>
          <c:order val="2"/>
          <c:tx>
            <c:strRef>
              <c:f>'Conflicto 3'!$C$6</c:f>
              <c:strCache>
                <c:ptCount val="1"/>
                <c:pt idx="0">
                  <c:v>Alto</c:v>
                </c:pt>
              </c:strCache>
            </c:strRef>
          </c:tx>
          <c:invertIfNegative val="0"/>
          <c:cat>
            <c:strRef>
              <c:f>'Conflicto 3'!$G$3:$I$3</c:f>
              <c:strCache>
                <c:ptCount val="3"/>
                <c:pt idx="0">
                  <c:v>Hidrocarburos</c:v>
                </c:pt>
                <c:pt idx="1">
                  <c:v>Minera</c:v>
                </c:pt>
                <c:pt idx="2">
                  <c:v>Otro </c:v>
                </c:pt>
              </c:strCache>
            </c:strRef>
          </c:cat>
          <c:val>
            <c:numRef>
              <c:f>'Conflicto 3'!$G$6:$I$6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57-42EE-9AFE-E92051736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427248"/>
        <c:axId val="139425616"/>
      </c:barChart>
      <c:catAx>
        <c:axId val="139427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9425616"/>
        <c:crosses val="autoZero"/>
        <c:auto val="1"/>
        <c:lblAlgn val="ctr"/>
        <c:lblOffset val="100"/>
        <c:noMultiLvlLbl val="0"/>
      </c:catAx>
      <c:valAx>
        <c:axId val="1394256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39427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Presiones identificadas en los ecosistemas de humedal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Presiones!$C$1:$Q$1</c:f>
              <c:strCache>
                <c:ptCount val="15"/>
                <c:pt idx="0">
                  <c:v>Relleno/ escombros </c:v>
                </c:pt>
                <c:pt idx="1">
                  <c:v>Vertimientos</c:v>
                </c:pt>
                <c:pt idx="2">
                  <c:v>Tala</c:v>
                </c:pt>
                <c:pt idx="3">
                  <c:v>Sedimentación </c:v>
                </c:pt>
                <c:pt idx="4">
                  <c:v>Asentamientos</c:v>
                </c:pt>
                <c:pt idx="5">
                  <c:v>Otra</c:v>
                </c:pt>
                <c:pt idx="6">
                  <c:v>Residuos sólidos </c:v>
                </c:pt>
                <c:pt idx="7">
                  <c:v>Desecación </c:v>
                </c:pt>
                <c:pt idx="8">
                  <c:v>Obras Civiles Hidraulicas </c:v>
                </c:pt>
                <c:pt idx="9">
                  <c:v>Fragmentación </c:v>
                </c:pt>
                <c:pt idx="10">
                  <c:v>Proliferación de Biota Indeseada</c:v>
                </c:pt>
                <c:pt idx="11">
                  <c:v>Cultivos  </c:v>
                </c:pt>
                <c:pt idx="12">
                  <c:v>Perdida de ronda protectora</c:v>
                </c:pt>
                <c:pt idx="13">
                  <c:v>cambio en el uso del suelo y coberturas</c:v>
                </c:pt>
                <c:pt idx="14">
                  <c:v>Ganadería </c:v>
                </c:pt>
              </c:strCache>
            </c:strRef>
          </c:cat>
          <c:val>
            <c:numRef>
              <c:f>Presiones!$C$2:$Q$2</c:f>
              <c:numCache>
                <c:formatCode>General</c:formatCode>
                <c:ptCount val="15"/>
                <c:pt idx="0">
                  <c:v>2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8F-4167-BF61-8D973CEA61C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Presiones!$C$1:$Q$1</c:f>
              <c:strCache>
                <c:ptCount val="15"/>
                <c:pt idx="0">
                  <c:v>Relleno/ escombros </c:v>
                </c:pt>
                <c:pt idx="1">
                  <c:v>Vertimientos</c:v>
                </c:pt>
                <c:pt idx="2">
                  <c:v>Tala</c:v>
                </c:pt>
                <c:pt idx="3">
                  <c:v>Sedimentación </c:v>
                </c:pt>
                <c:pt idx="4">
                  <c:v>Asentamientos</c:v>
                </c:pt>
                <c:pt idx="5">
                  <c:v>Otra</c:v>
                </c:pt>
                <c:pt idx="6">
                  <c:v>Residuos sólidos </c:v>
                </c:pt>
                <c:pt idx="7">
                  <c:v>Desecación </c:v>
                </c:pt>
                <c:pt idx="8">
                  <c:v>Obras Civiles Hidraulicas </c:v>
                </c:pt>
                <c:pt idx="9">
                  <c:v>Fragmentación </c:v>
                </c:pt>
                <c:pt idx="10">
                  <c:v>Proliferación de Biota Indeseada</c:v>
                </c:pt>
                <c:pt idx="11">
                  <c:v>Cultivos  </c:v>
                </c:pt>
                <c:pt idx="12">
                  <c:v>Perdida de ronda protectora</c:v>
                </c:pt>
                <c:pt idx="13">
                  <c:v>cambio en el uso del suelo y coberturas</c:v>
                </c:pt>
                <c:pt idx="14">
                  <c:v>Ganadería </c:v>
                </c:pt>
              </c:strCache>
            </c:strRef>
          </c:cat>
          <c:val>
            <c:numRef>
              <c:f>Presiones!$C$3:$Q$3</c:f>
              <c:numCache>
                <c:formatCode>General</c:formatCode>
                <c:ptCount val="15"/>
                <c:pt idx="1">
                  <c:v>2</c:v>
                </c:pt>
                <c:pt idx="9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8F-4167-BF61-8D973CEA61C5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Presiones!$C$1:$Q$1</c:f>
              <c:strCache>
                <c:ptCount val="15"/>
                <c:pt idx="0">
                  <c:v>Relleno/ escombros </c:v>
                </c:pt>
                <c:pt idx="1">
                  <c:v>Vertimientos</c:v>
                </c:pt>
                <c:pt idx="2">
                  <c:v>Tala</c:v>
                </c:pt>
                <c:pt idx="3">
                  <c:v>Sedimentación </c:v>
                </c:pt>
                <c:pt idx="4">
                  <c:v>Asentamientos</c:v>
                </c:pt>
                <c:pt idx="5">
                  <c:v>Otra</c:v>
                </c:pt>
                <c:pt idx="6">
                  <c:v>Residuos sólidos </c:v>
                </c:pt>
                <c:pt idx="7">
                  <c:v>Desecación </c:v>
                </c:pt>
                <c:pt idx="8">
                  <c:v>Obras Civiles Hidraulicas </c:v>
                </c:pt>
                <c:pt idx="9">
                  <c:v>Fragmentación </c:v>
                </c:pt>
                <c:pt idx="10">
                  <c:v>Proliferación de Biota Indeseada</c:v>
                </c:pt>
                <c:pt idx="11">
                  <c:v>Cultivos  </c:v>
                </c:pt>
                <c:pt idx="12">
                  <c:v>Perdida de ronda protectora</c:v>
                </c:pt>
                <c:pt idx="13">
                  <c:v>cambio en el uso del suelo y coberturas</c:v>
                </c:pt>
                <c:pt idx="14">
                  <c:v>Ganadería </c:v>
                </c:pt>
              </c:strCache>
            </c:strRef>
          </c:cat>
          <c:val>
            <c:numRef>
              <c:f>Presiones!$C$4:$Q$4</c:f>
              <c:numCache>
                <c:formatCode>General</c:formatCode>
                <c:ptCount val="15"/>
                <c:pt idx="2">
                  <c:v>2</c:v>
                </c:pt>
                <c:pt idx="10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8F-4167-BF61-8D973CEA61C5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Presiones!$C$1:$Q$1</c:f>
              <c:strCache>
                <c:ptCount val="15"/>
                <c:pt idx="0">
                  <c:v>Relleno/ escombros </c:v>
                </c:pt>
                <c:pt idx="1">
                  <c:v>Vertimientos</c:v>
                </c:pt>
                <c:pt idx="2">
                  <c:v>Tala</c:v>
                </c:pt>
                <c:pt idx="3">
                  <c:v>Sedimentación </c:v>
                </c:pt>
                <c:pt idx="4">
                  <c:v>Asentamientos</c:v>
                </c:pt>
                <c:pt idx="5">
                  <c:v>Otra</c:v>
                </c:pt>
                <c:pt idx="6">
                  <c:v>Residuos sólidos </c:v>
                </c:pt>
                <c:pt idx="7">
                  <c:v>Desecación </c:v>
                </c:pt>
                <c:pt idx="8">
                  <c:v>Obras Civiles Hidraulicas </c:v>
                </c:pt>
                <c:pt idx="9">
                  <c:v>Fragmentación </c:v>
                </c:pt>
                <c:pt idx="10">
                  <c:v>Proliferación de Biota Indeseada</c:v>
                </c:pt>
                <c:pt idx="11">
                  <c:v>Cultivos  </c:v>
                </c:pt>
                <c:pt idx="12">
                  <c:v>Perdida de ronda protectora</c:v>
                </c:pt>
                <c:pt idx="13">
                  <c:v>cambio en el uso del suelo y coberturas</c:v>
                </c:pt>
                <c:pt idx="14">
                  <c:v>Ganadería </c:v>
                </c:pt>
              </c:strCache>
            </c:strRef>
          </c:cat>
          <c:val>
            <c:numRef>
              <c:f>Presiones!$C$5:$Q$5</c:f>
              <c:numCache>
                <c:formatCode>General</c:formatCode>
                <c:ptCount val="15"/>
                <c:pt idx="3">
                  <c:v>3</c:v>
                </c:pt>
                <c:pt idx="13">
                  <c:v>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8F-4167-BF61-8D973CEA61C5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Presiones!$C$1:$Q$1</c:f>
              <c:strCache>
                <c:ptCount val="15"/>
                <c:pt idx="0">
                  <c:v>Relleno/ escombros </c:v>
                </c:pt>
                <c:pt idx="1">
                  <c:v>Vertimientos</c:v>
                </c:pt>
                <c:pt idx="2">
                  <c:v>Tala</c:v>
                </c:pt>
                <c:pt idx="3">
                  <c:v>Sedimentación </c:v>
                </c:pt>
                <c:pt idx="4">
                  <c:v>Asentamientos</c:v>
                </c:pt>
                <c:pt idx="5">
                  <c:v>Otra</c:v>
                </c:pt>
                <c:pt idx="6">
                  <c:v>Residuos sólidos </c:v>
                </c:pt>
                <c:pt idx="7">
                  <c:v>Desecación </c:v>
                </c:pt>
                <c:pt idx="8">
                  <c:v>Obras Civiles Hidraulicas </c:v>
                </c:pt>
                <c:pt idx="9">
                  <c:v>Fragmentación </c:v>
                </c:pt>
                <c:pt idx="10">
                  <c:v>Proliferación de Biota Indeseada</c:v>
                </c:pt>
                <c:pt idx="11">
                  <c:v>Cultivos  </c:v>
                </c:pt>
                <c:pt idx="12">
                  <c:v>Perdida de ronda protectora</c:v>
                </c:pt>
                <c:pt idx="13">
                  <c:v>cambio en el uso del suelo y coberturas</c:v>
                </c:pt>
                <c:pt idx="14">
                  <c:v>Ganadería </c:v>
                </c:pt>
              </c:strCache>
            </c:strRef>
          </c:cat>
          <c:val>
            <c:numRef>
              <c:f>Presiones!$C$6:$Q$6</c:f>
              <c:numCache>
                <c:formatCode>General</c:formatCode>
                <c:ptCount val="15"/>
                <c:pt idx="4">
                  <c:v>6</c:v>
                </c:pt>
                <c:pt idx="14">
                  <c:v>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8F-4167-BF61-8D973CEA61C5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Presiones!$C$1:$Q$1</c:f>
              <c:strCache>
                <c:ptCount val="15"/>
                <c:pt idx="0">
                  <c:v>Relleno/ escombros </c:v>
                </c:pt>
                <c:pt idx="1">
                  <c:v>Vertimientos</c:v>
                </c:pt>
                <c:pt idx="2">
                  <c:v>Tala</c:v>
                </c:pt>
                <c:pt idx="3">
                  <c:v>Sedimentación </c:v>
                </c:pt>
                <c:pt idx="4">
                  <c:v>Asentamientos</c:v>
                </c:pt>
                <c:pt idx="5">
                  <c:v>Otra</c:v>
                </c:pt>
                <c:pt idx="6">
                  <c:v>Residuos sólidos </c:v>
                </c:pt>
                <c:pt idx="7">
                  <c:v>Desecación </c:v>
                </c:pt>
                <c:pt idx="8">
                  <c:v>Obras Civiles Hidraulicas </c:v>
                </c:pt>
                <c:pt idx="9">
                  <c:v>Fragmentación </c:v>
                </c:pt>
                <c:pt idx="10">
                  <c:v>Proliferación de Biota Indeseada</c:v>
                </c:pt>
                <c:pt idx="11">
                  <c:v>Cultivos  </c:v>
                </c:pt>
                <c:pt idx="12">
                  <c:v>Perdida de ronda protectora</c:v>
                </c:pt>
                <c:pt idx="13">
                  <c:v>cambio en el uso del suelo y coberturas</c:v>
                </c:pt>
                <c:pt idx="14">
                  <c:v>Ganadería </c:v>
                </c:pt>
              </c:strCache>
            </c:strRef>
          </c:cat>
          <c:val>
            <c:numRef>
              <c:f>Presiones!$C$7:$Q$7</c:f>
              <c:numCache>
                <c:formatCode>General</c:formatCode>
                <c:ptCount val="15"/>
                <c:pt idx="6">
                  <c:v>10</c:v>
                </c:pt>
                <c:pt idx="12">
                  <c:v>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A8F-4167-BF61-8D973CEA61C5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Presiones!$C$1:$Q$1</c:f>
              <c:strCache>
                <c:ptCount val="15"/>
                <c:pt idx="0">
                  <c:v>Relleno/ escombros </c:v>
                </c:pt>
                <c:pt idx="1">
                  <c:v>Vertimientos</c:v>
                </c:pt>
                <c:pt idx="2">
                  <c:v>Tala</c:v>
                </c:pt>
                <c:pt idx="3">
                  <c:v>Sedimentación </c:v>
                </c:pt>
                <c:pt idx="4">
                  <c:v>Asentamientos</c:v>
                </c:pt>
                <c:pt idx="5">
                  <c:v>Otra</c:v>
                </c:pt>
                <c:pt idx="6">
                  <c:v>Residuos sólidos </c:v>
                </c:pt>
                <c:pt idx="7">
                  <c:v>Desecación </c:v>
                </c:pt>
                <c:pt idx="8">
                  <c:v>Obras Civiles Hidraulicas </c:v>
                </c:pt>
                <c:pt idx="9">
                  <c:v>Fragmentación </c:v>
                </c:pt>
                <c:pt idx="10">
                  <c:v>Proliferación de Biota Indeseada</c:v>
                </c:pt>
                <c:pt idx="11">
                  <c:v>Cultivos  </c:v>
                </c:pt>
                <c:pt idx="12">
                  <c:v>Perdida de ronda protectora</c:v>
                </c:pt>
                <c:pt idx="13">
                  <c:v>cambio en el uso del suelo y coberturas</c:v>
                </c:pt>
                <c:pt idx="14">
                  <c:v>Ganadería </c:v>
                </c:pt>
              </c:strCache>
            </c:strRef>
          </c:cat>
          <c:val>
            <c:numRef>
              <c:f>Presiones!$C$8:$Q$8</c:f>
              <c:numCache>
                <c:formatCode>General</c:formatCode>
                <c:ptCount val="15"/>
                <c:pt idx="7">
                  <c:v>10</c:v>
                </c:pt>
                <c:pt idx="11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A8F-4167-BF61-8D973CEA61C5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Presiones!$C$1:$Q$1</c:f>
              <c:strCache>
                <c:ptCount val="15"/>
                <c:pt idx="0">
                  <c:v>Relleno/ escombros </c:v>
                </c:pt>
                <c:pt idx="1">
                  <c:v>Vertimientos</c:v>
                </c:pt>
                <c:pt idx="2">
                  <c:v>Tala</c:v>
                </c:pt>
                <c:pt idx="3">
                  <c:v>Sedimentación </c:v>
                </c:pt>
                <c:pt idx="4">
                  <c:v>Asentamientos</c:v>
                </c:pt>
                <c:pt idx="5">
                  <c:v>Otra</c:v>
                </c:pt>
                <c:pt idx="6">
                  <c:v>Residuos sólidos </c:v>
                </c:pt>
                <c:pt idx="7">
                  <c:v>Desecación </c:v>
                </c:pt>
                <c:pt idx="8">
                  <c:v>Obras Civiles Hidraulicas </c:v>
                </c:pt>
                <c:pt idx="9">
                  <c:v>Fragmentación </c:v>
                </c:pt>
                <c:pt idx="10">
                  <c:v>Proliferación de Biota Indeseada</c:v>
                </c:pt>
                <c:pt idx="11">
                  <c:v>Cultivos  </c:v>
                </c:pt>
                <c:pt idx="12">
                  <c:v>Perdida de ronda protectora</c:v>
                </c:pt>
                <c:pt idx="13">
                  <c:v>cambio en el uso del suelo y coberturas</c:v>
                </c:pt>
                <c:pt idx="14">
                  <c:v>Ganadería </c:v>
                </c:pt>
              </c:strCache>
            </c:strRef>
          </c:cat>
          <c:val>
            <c:numRef>
              <c:f>Presiones!$C$9:$Q$9</c:f>
              <c:numCache>
                <c:formatCode>General</c:formatCode>
                <c:ptCount val="15"/>
                <c:pt idx="8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A8F-4167-BF61-8D973CEA61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9426160"/>
        <c:axId val="139427792"/>
      </c:barChart>
      <c:catAx>
        <c:axId val="139426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9427792"/>
        <c:crosses val="autoZero"/>
        <c:auto val="1"/>
        <c:lblAlgn val="ctr"/>
        <c:lblOffset val="100"/>
        <c:noMultiLvlLbl val="0"/>
      </c:catAx>
      <c:valAx>
        <c:axId val="13942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9426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Presiones identificadas en los ecosistemas de humedal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'Presiones (2022)'!$C$1:$K$1</c:f>
              <c:strCache>
                <c:ptCount val="9"/>
                <c:pt idx="0">
                  <c:v>Relleno/ escombros </c:v>
                </c:pt>
                <c:pt idx="1">
                  <c:v>Vertimientos</c:v>
                </c:pt>
                <c:pt idx="2">
                  <c:v>Tala</c:v>
                </c:pt>
                <c:pt idx="3">
                  <c:v>Asentamientos</c:v>
                </c:pt>
                <c:pt idx="4">
                  <c:v>Otra</c:v>
                </c:pt>
                <c:pt idx="5">
                  <c:v>Residuos sólidos </c:v>
                </c:pt>
                <c:pt idx="6">
                  <c:v>Obras Civiles Hidraulicas </c:v>
                </c:pt>
                <c:pt idx="7">
                  <c:v>Cultivos  </c:v>
                </c:pt>
                <c:pt idx="8">
                  <c:v>Ganadería </c:v>
                </c:pt>
              </c:strCache>
            </c:strRef>
          </c:cat>
          <c:val>
            <c:numRef>
              <c:f>'Presiones (2022)'!$C$2:$K$2</c:f>
              <c:numCache>
                <c:formatCode>General</c:formatCode>
                <c:ptCount val="9"/>
                <c:pt idx="0">
                  <c:v>2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16-408A-ADF2-EDB672FB1CCF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'Presiones (2022)'!$C$1:$K$1</c:f>
              <c:strCache>
                <c:ptCount val="9"/>
                <c:pt idx="0">
                  <c:v>Relleno/ escombros </c:v>
                </c:pt>
                <c:pt idx="1">
                  <c:v>Vertimientos</c:v>
                </c:pt>
                <c:pt idx="2">
                  <c:v>Tala</c:v>
                </c:pt>
                <c:pt idx="3">
                  <c:v>Asentamientos</c:v>
                </c:pt>
                <c:pt idx="4">
                  <c:v>Otra</c:v>
                </c:pt>
                <c:pt idx="5">
                  <c:v>Residuos sólidos </c:v>
                </c:pt>
                <c:pt idx="6">
                  <c:v>Obras Civiles Hidraulicas </c:v>
                </c:pt>
                <c:pt idx="7">
                  <c:v>Cultivos  </c:v>
                </c:pt>
                <c:pt idx="8">
                  <c:v>Ganadería </c:v>
                </c:pt>
              </c:strCache>
            </c:strRef>
          </c:cat>
          <c:val>
            <c:numRef>
              <c:f>'Presiones (2022)'!$C$3:$K$3</c:f>
              <c:numCache>
                <c:formatCode>General</c:formatCode>
                <c:ptCount val="9"/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16-408A-ADF2-EDB672FB1CCF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'Presiones (2022)'!$C$1:$K$1</c:f>
              <c:strCache>
                <c:ptCount val="9"/>
                <c:pt idx="0">
                  <c:v>Relleno/ escombros </c:v>
                </c:pt>
                <c:pt idx="1">
                  <c:v>Vertimientos</c:v>
                </c:pt>
                <c:pt idx="2">
                  <c:v>Tala</c:v>
                </c:pt>
                <c:pt idx="3">
                  <c:v>Asentamientos</c:v>
                </c:pt>
                <c:pt idx="4">
                  <c:v>Otra</c:v>
                </c:pt>
                <c:pt idx="5">
                  <c:v>Residuos sólidos </c:v>
                </c:pt>
                <c:pt idx="6">
                  <c:v>Obras Civiles Hidraulicas </c:v>
                </c:pt>
                <c:pt idx="7">
                  <c:v>Cultivos  </c:v>
                </c:pt>
                <c:pt idx="8">
                  <c:v>Ganadería </c:v>
                </c:pt>
              </c:strCache>
            </c:strRef>
          </c:cat>
          <c:val>
            <c:numRef>
              <c:f>'Presiones (2022)'!$C$4:$K$4</c:f>
              <c:numCache>
                <c:formatCode>General</c:formatCode>
                <c:ptCount val="9"/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16-408A-ADF2-EDB672FB1CCF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'Presiones (2022)'!$C$1:$K$1</c:f>
              <c:strCache>
                <c:ptCount val="9"/>
                <c:pt idx="0">
                  <c:v>Relleno/ escombros </c:v>
                </c:pt>
                <c:pt idx="1">
                  <c:v>Vertimientos</c:v>
                </c:pt>
                <c:pt idx="2">
                  <c:v>Tala</c:v>
                </c:pt>
                <c:pt idx="3">
                  <c:v>Asentamientos</c:v>
                </c:pt>
                <c:pt idx="4">
                  <c:v>Otra</c:v>
                </c:pt>
                <c:pt idx="5">
                  <c:v>Residuos sólidos </c:v>
                </c:pt>
                <c:pt idx="6">
                  <c:v>Obras Civiles Hidraulicas </c:v>
                </c:pt>
                <c:pt idx="7">
                  <c:v>Cultivos  </c:v>
                </c:pt>
                <c:pt idx="8">
                  <c:v>Ganadería </c:v>
                </c:pt>
              </c:strCache>
            </c:strRef>
          </c:cat>
          <c:val>
            <c:numRef>
              <c:f>'Presiones (2022)'!$C$5:$K$5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3-AA16-408A-ADF2-EDB672FB1CCF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'Presiones (2022)'!$C$1:$K$1</c:f>
              <c:strCache>
                <c:ptCount val="9"/>
                <c:pt idx="0">
                  <c:v>Relleno/ escombros </c:v>
                </c:pt>
                <c:pt idx="1">
                  <c:v>Vertimientos</c:v>
                </c:pt>
                <c:pt idx="2">
                  <c:v>Tala</c:v>
                </c:pt>
                <c:pt idx="3">
                  <c:v>Asentamientos</c:v>
                </c:pt>
                <c:pt idx="4">
                  <c:v>Otra</c:v>
                </c:pt>
                <c:pt idx="5">
                  <c:v>Residuos sólidos </c:v>
                </c:pt>
                <c:pt idx="6">
                  <c:v>Obras Civiles Hidraulicas </c:v>
                </c:pt>
                <c:pt idx="7">
                  <c:v>Cultivos  </c:v>
                </c:pt>
                <c:pt idx="8">
                  <c:v>Ganadería </c:v>
                </c:pt>
              </c:strCache>
            </c:strRef>
          </c:cat>
          <c:val>
            <c:numRef>
              <c:f>'Presiones (2022)'!$C$6:$K$6</c:f>
              <c:numCache>
                <c:formatCode>General</c:formatCode>
                <c:ptCount val="9"/>
                <c:pt idx="3">
                  <c:v>6</c:v>
                </c:pt>
                <c:pt idx="8">
                  <c:v>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16-408A-ADF2-EDB672FB1CCF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'Presiones (2022)'!$C$1:$K$1</c:f>
              <c:strCache>
                <c:ptCount val="9"/>
                <c:pt idx="0">
                  <c:v>Relleno/ escombros </c:v>
                </c:pt>
                <c:pt idx="1">
                  <c:v>Vertimientos</c:v>
                </c:pt>
                <c:pt idx="2">
                  <c:v>Tala</c:v>
                </c:pt>
                <c:pt idx="3">
                  <c:v>Asentamientos</c:v>
                </c:pt>
                <c:pt idx="4">
                  <c:v>Otra</c:v>
                </c:pt>
                <c:pt idx="5">
                  <c:v>Residuos sólidos </c:v>
                </c:pt>
                <c:pt idx="6">
                  <c:v>Obras Civiles Hidraulicas </c:v>
                </c:pt>
                <c:pt idx="7">
                  <c:v>Cultivos  </c:v>
                </c:pt>
                <c:pt idx="8">
                  <c:v>Ganadería </c:v>
                </c:pt>
              </c:strCache>
            </c:strRef>
          </c:cat>
          <c:val>
            <c:numRef>
              <c:f>'Presiones (2022)'!$C$7:$K$7</c:f>
              <c:numCache>
                <c:formatCode>General</c:formatCode>
                <c:ptCount val="9"/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16-408A-ADF2-EDB672FB1CCF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'Presiones (2022)'!$C$1:$K$1</c:f>
              <c:strCache>
                <c:ptCount val="9"/>
                <c:pt idx="0">
                  <c:v>Relleno/ escombros </c:v>
                </c:pt>
                <c:pt idx="1">
                  <c:v>Vertimientos</c:v>
                </c:pt>
                <c:pt idx="2">
                  <c:v>Tala</c:v>
                </c:pt>
                <c:pt idx="3">
                  <c:v>Asentamientos</c:v>
                </c:pt>
                <c:pt idx="4">
                  <c:v>Otra</c:v>
                </c:pt>
                <c:pt idx="5">
                  <c:v>Residuos sólidos </c:v>
                </c:pt>
                <c:pt idx="6">
                  <c:v>Obras Civiles Hidraulicas </c:v>
                </c:pt>
                <c:pt idx="7">
                  <c:v>Cultivos  </c:v>
                </c:pt>
                <c:pt idx="8">
                  <c:v>Ganadería </c:v>
                </c:pt>
              </c:strCache>
            </c:strRef>
          </c:cat>
          <c:val>
            <c:numRef>
              <c:f>'Presiones (2022)'!$C$8:$K$8</c:f>
              <c:numCache>
                <c:formatCode>General</c:formatCode>
                <c:ptCount val="9"/>
                <c:pt idx="7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16-408A-ADF2-EDB672FB1CCF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'Presiones (2022)'!$C$1:$K$1</c:f>
              <c:strCache>
                <c:ptCount val="9"/>
                <c:pt idx="0">
                  <c:v>Relleno/ escombros </c:v>
                </c:pt>
                <c:pt idx="1">
                  <c:v>Vertimientos</c:v>
                </c:pt>
                <c:pt idx="2">
                  <c:v>Tala</c:v>
                </c:pt>
                <c:pt idx="3">
                  <c:v>Asentamientos</c:v>
                </c:pt>
                <c:pt idx="4">
                  <c:v>Otra</c:v>
                </c:pt>
                <c:pt idx="5">
                  <c:v>Residuos sólidos </c:v>
                </c:pt>
                <c:pt idx="6">
                  <c:v>Obras Civiles Hidraulicas </c:v>
                </c:pt>
                <c:pt idx="7">
                  <c:v>Cultivos  </c:v>
                </c:pt>
                <c:pt idx="8">
                  <c:v>Ganadería </c:v>
                </c:pt>
              </c:strCache>
            </c:strRef>
          </c:cat>
          <c:val>
            <c:numRef>
              <c:f>'Presiones (2022)'!$C$9:$K$9</c:f>
              <c:numCache>
                <c:formatCode>General</c:formatCode>
                <c:ptCount val="9"/>
                <c:pt idx="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A16-408A-ADF2-EDB672FB1CC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9426160"/>
        <c:axId val="139427792"/>
      </c:barChart>
      <c:catAx>
        <c:axId val="139426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9427792"/>
        <c:crosses val="autoZero"/>
        <c:auto val="1"/>
        <c:lblAlgn val="ctr"/>
        <c:lblOffset val="100"/>
        <c:noMultiLvlLbl val="0"/>
      </c:catAx>
      <c:valAx>
        <c:axId val="13942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9426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Efectos de las Presiones identificadas en los ecosistemas de humedal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'Efecto Presiones '!$C$1:$H$1</c:f>
              <c:strCache>
                <c:ptCount val="6"/>
                <c:pt idx="0">
                  <c:v>Sedimentación </c:v>
                </c:pt>
                <c:pt idx="1">
                  <c:v>Desecación </c:v>
                </c:pt>
                <c:pt idx="2">
                  <c:v>Fragmentación </c:v>
                </c:pt>
                <c:pt idx="3">
                  <c:v>Proliferación de Biota Indeseada</c:v>
                </c:pt>
                <c:pt idx="4">
                  <c:v>Perdida de ronda protectora</c:v>
                </c:pt>
                <c:pt idx="5">
                  <c:v>cambio en el uso del suelo y coberturas</c:v>
                </c:pt>
              </c:strCache>
            </c:strRef>
          </c:cat>
          <c:val>
            <c:numRef>
              <c:f>'Efecto Presiones '!$C$2:$H$2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C40D-45CF-89E3-F64D07BC88F4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'Efecto Presiones '!$C$1:$H$1</c:f>
              <c:strCache>
                <c:ptCount val="6"/>
                <c:pt idx="0">
                  <c:v>Sedimentación </c:v>
                </c:pt>
                <c:pt idx="1">
                  <c:v>Desecación </c:v>
                </c:pt>
                <c:pt idx="2">
                  <c:v>Fragmentación </c:v>
                </c:pt>
                <c:pt idx="3">
                  <c:v>Proliferación de Biota Indeseada</c:v>
                </c:pt>
                <c:pt idx="4">
                  <c:v>Perdida de ronda protectora</c:v>
                </c:pt>
                <c:pt idx="5">
                  <c:v>cambio en el uso del suelo y coberturas</c:v>
                </c:pt>
              </c:strCache>
            </c:strRef>
          </c:cat>
          <c:val>
            <c:numRef>
              <c:f>'Efecto Presiones '!$C$3:$H$3</c:f>
              <c:numCache>
                <c:formatCode>General</c:formatCode>
                <c:ptCount val="6"/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0D-45CF-89E3-F64D07BC88F4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'Efecto Presiones '!$C$1:$H$1</c:f>
              <c:strCache>
                <c:ptCount val="6"/>
                <c:pt idx="0">
                  <c:v>Sedimentación </c:v>
                </c:pt>
                <c:pt idx="1">
                  <c:v>Desecación </c:v>
                </c:pt>
                <c:pt idx="2">
                  <c:v>Fragmentación </c:v>
                </c:pt>
                <c:pt idx="3">
                  <c:v>Proliferación de Biota Indeseada</c:v>
                </c:pt>
                <c:pt idx="4">
                  <c:v>Perdida de ronda protectora</c:v>
                </c:pt>
                <c:pt idx="5">
                  <c:v>cambio en el uso del suelo y coberturas</c:v>
                </c:pt>
              </c:strCache>
            </c:strRef>
          </c:cat>
          <c:val>
            <c:numRef>
              <c:f>'Efecto Presiones '!$C$4:$H$4</c:f>
              <c:numCache>
                <c:formatCode>General</c:formatCode>
                <c:ptCount val="6"/>
                <c:pt idx="3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0D-45CF-89E3-F64D07BC88F4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'Efecto Presiones '!$C$1:$H$1</c:f>
              <c:strCache>
                <c:ptCount val="6"/>
                <c:pt idx="0">
                  <c:v>Sedimentación </c:v>
                </c:pt>
                <c:pt idx="1">
                  <c:v>Desecación </c:v>
                </c:pt>
                <c:pt idx="2">
                  <c:v>Fragmentación </c:v>
                </c:pt>
                <c:pt idx="3">
                  <c:v>Proliferación de Biota Indeseada</c:v>
                </c:pt>
                <c:pt idx="4">
                  <c:v>Perdida de ronda protectora</c:v>
                </c:pt>
                <c:pt idx="5">
                  <c:v>cambio en el uso del suelo y coberturas</c:v>
                </c:pt>
              </c:strCache>
            </c:strRef>
          </c:cat>
          <c:val>
            <c:numRef>
              <c:f>'Efecto Presiones '!$C$5:$H$5</c:f>
              <c:numCache>
                <c:formatCode>General</c:formatCode>
                <c:ptCount val="6"/>
                <c:pt idx="0">
                  <c:v>3</c:v>
                </c:pt>
                <c:pt idx="5">
                  <c:v>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0D-45CF-89E3-F64D07BC88F4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'Efecto Presiones '!$C$1:$H$1</c:f>
              <c:strCache>
                <c:ptCount val="6"/>
                <c:pt idx="0">
                  <c:v>Sedimentación </c:v>
                </c:pt>
                <c:pt idx="1">
                  <c:v>Desecación </c:v>
                </c:pt>
                <c:pt idx="2">
                  <c:v>Fragmentación </c:v>
                </c:pt>
                <c:pt idx="3">
                  <c:v>Proliferación de Biota Indeseada</c:v>
                </c:pt>
                <c:pt idx="4">
                  <c:v>Perdida de ronda protectora</c:v>
                </c:pt>
                <c:pt idx="5">
                  <c:v>cambio en el uso del suelo y coberturas</c:v>
                </c:pt>
              </c:strCache>
            </c:strRef>
          </c:cat>
          <c:val>
            <c:numRef>
              <c:f>'Efecto Presiones '!$C$6:$H$6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4-C40D-45CF-89E3-F64D07BC88F4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'Efecto Presiones '!$C$1:$H$1</c:f>
              <c:strCache>
                <c:ptCount val="6"/>
                <c:pt idx="0">
                  <c:v>Sedimentación </c:v>
                </c:pt>
                <c:pt idx="1">
                  <c:v>Desecación </c:v>
                </c:pt>
                <c:pt idx="2">
                  <c:v>Fragmentación </c:v>
                </c:pt>
                <c:pt idx="3">
                  <c:v>Proliferación de Biota Indeseada</c:v>
                </c:pt>
                <c:pt idx="4">
                  <c:v>Perdida de ronda protectora</c:v>
                </c:pt>
                <c:pt idx="5">
                  <c:v>cambio en el uso del suelo y coberturas</c:v>
                </c:pt>
              </c:strCache>
            </c:strRef>
          </c:cat>
          <c:val>
            <c:numRef>
              <c:f>'Efecto Presiones '!$C$7:$H$7</c:f>
              <c:numCache>
                <c:formatCode>General</c:formatCode>
                <c:ptCount val="6"/>
                <c:pt idx="4">
                  <c:v>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0D-45CF-89E3-F64D07BC88F4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'Efecto Presiones '!$C$1:$H$1</c:f>
              <c:strCache>
                <c:ptCount val="6"/>
                <c:pt idx="0">
                  <c:v>Sedimentación </c:v>
                </c:pt>
                <c:pt idx="1">
                  <c:v>Desecación </c:v>
                </c:pt>
                <c:pt idx="2">
                  <c:v>Fragmentación </c:v>
                </c:pt>
                <c:pt idx="3">
                  <c:v>Proliferación de Biota Indeseada</c:v>
                </c:pt>
                <c:pt idx="4">
                  <c:v>Perdida de ronda protectora</c:v>
                </c:pt>
                <c:pt idx="5">
                  <c:v>cambio en el uso del suelo y coberturas</c:v>
                </c:pt>
              </c:strCache>
            </c:strRef>
          </c:cat>
          <c:val>
            <c:numRef>
              <c:f>'Efecto Presiones '!$C$8:$H$8</c:f>
              <c:numCache>
                <c:formatCode>General</c:formatCode>
                <c:ptCount val="6"/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0D-45CF-89E3-F64D07BC88F4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'Efecto Presiones '!$C$1:$H$1</c:f>
              <c:strCache>
                <c:ptCount val="6"/>
                <c:pt idx="0">
                  <c:v>Sedimentación </c:v>
                </c:pt>
                <c:pt idx="1">
                  <c:v>Desecación </c:v>
                </c:pt>
                <c:pt idx="2">
                  <c:v>Fragmentación </c:v>
                </c:pt>
                <c:pt idx="3">
                  <c:v>Proliferación de Biota Indeseada</c:v>
                </c:pt>
                <c:pt idx="4">
                  <c:v>Perdida de ronda protectora</c:v>
                </c:pt>
                <c:pt idx="5">
                  <c:v>cambio en el uso del suelo y coberturas</c:v>
                </c:pt>
              </c:strCache>
            </c:strRef>
          </c:cat>
          <c:val>
            <c:numRef>
              <c:f>'Efecto Presiones '!$C$9:$H$9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7-C40D-45CF-89E3-F64D07BC88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9426160"/>
        <c:axId val="139427792"/>
      </c:barChart>
      <c:catAx>
        <c:axId val="139426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9427792"/>
        <c:crosses val="autoZero"/>
        <c:auto val="1"/>
        <c:lblAlgn val="ctr"/>
        <c:lblOffset val="100"/>
        <c:noMultiLvlLbl val="0"/>
      </c:catAx>
      <c:valAx>
        <c:axId val="13942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9426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600"/>
              <a:t>Problemática</a:t>
            </a:r>
            <a:r>
              <a:rPr lang="es-CO" sz="1600" baseline="0"/>
              <a:t> al interior del área</a:t>
            </a:r>
            <a:endParaRPr lang="es-CO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'Presiones 2'!$C$2</c:f>
              <c:strCache>
                <c:ptCount val="1"/>
                <c:pt idx="0">
                  <c:v>Asentamientos</c:v>
                </c:pt>
              </c:strCache>
            </c:strRef>
          </c:tx>
          <c:invertIfNegative val="0"/>
          <c:cat>
            <c:strRef>
              <c:f>'Presiones 2'!$B$3:$B$5</c:f>
              <c:strCache>
                <c:ptCount val="3"/>
                <c:pt idx="0">
                  <c:v>Bajo</c:v>
                </c:pt>
                <c:pt idx="1">
                  <c:v>Medio </c:v>
                </c:pt>
                <c:pt idx="2">
                  <c:v>Alto</c:v>
                </c:pt>
              </c:strCache>
            </c:strRef>
          </c:cat>
          <c:val>
            <c:numRef>
              <c:f>'Presiones 2'!$C$3:$C$5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76-483E-A79A-7E2A42F93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858608"/>
        <c:axId val="2051860240"/>
      </c:barChart>
      <c:catAx>
        <c:axId val="2051858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51860240"/>
        <c:crosses val="autoZero"/>
        <c:auto val="1"/>
        <c:lblAlgn val="ctr"/>
        <c:lblOffset val="100"/>
        <c:noMultiLvlLbl val="0"/>
      </c:catAx>
      <c:valAx>
        <c:axId val="2051860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51858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O" sz="1600" b="1" i="0" baseline="0">
                <a:effectLst/>
              </a:rPr>
              <a:t>Problemática al interior del área</a:t>
            </a:r>
            <a:endParaRPr lang="es-CO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'Presiones 2'!$D$2</c:f>
              <c:strCache>
                <c:ptCount val="1"/>
                <c:pt idx="0">
                  <c:v>Residuos sólidos </c:v>
                </c:pt>
              </c:strCache>
            </c:strRef>
          </c:tx>
          <c:invertIfNegative val="0"/>
          <c:cat>
            <c:strRef>
              <c:f>'Presiones 2'!$B$3:$B$5</c:f>
              <c:strCache>
                <c:ptCount val="3"/>
                <c:pt idx="0">
                  <c:v>Bajo</c:v>
                </c:pt>
                <c:pt idx="1">
                  <c:v>Medio </c:v>
                </c:pt>
                <c:pt idx="2">
                  <c:v>Alto</c:v>
                </c:pt>
              </c:strCache>
            </c:strRef>
          </c:cat>
          <c:val>
            <c:numRef>
              <c:f>'Presiones 2'!$D$3:$D$5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D5-4DF5-BB39-05009A33E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843648"/>
        <c:axId val="190852896"/>
      </c:barChart>
      <c:catAx>
        <c:axId val="190843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0852896"/>
        <c:crosses val="autoZero"/>
        <c:auto val="1"/>
        <c:lblAlgn val="ctr"/>
        <c:lblOffset val="100"/>
        <c:noMultiLvlLbl val="0"/>
      </c:catAx>
      <c:valAx>
        <c:axId val="1908528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0843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O" sz="1600" b="1" i="0" baseline="0">
                <a:effectLst/>
              </a:rPr>
              <a:t>Problemática al interior del área</a:t>
            </a:r>
            <a:endParaRPr lang="es-CO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'Presiones 2'!$E$2</c:f>
              <c:strCache>
                <c:ptCount val="1"/>
                <c:pt idx="0">
                  <c:v>Vertimientos</c:v>
                </c:pt>
              </c:strCache>
            </c:strRef>
          </c:tx>
          <c:invertIfNegative val="0"/>
          <c:cat>
            <c:strRef>
              <c:f>'Presiones 2'!$B$3:$B$5</c:f>
              <c:strCache>
                <c:ptCount val="3"/>
                <c:pt idx="0">
                  <c:v>Bajo</c:v>
                </c:pt>
                <c:pt idx="1">
                  <c:v>Medio </c:v>
                </c:pt>
                <c:pt idx="2">
                  <c:v>Alto</c:v>
                </c:pt>
              </c:strCache>
            </c:strRef>
          </c:cat>
          <c:val>
            <c:numRef>
              <c:f>'Presiones 2'!$E$3:$E$5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3-4B61-AE11-B83DC7500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838752"/>
        <c:axId val="190839840"/>
      </c:barChart>
      <c:catAx>
        <c:axId val="190838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0839840"/>
        <c:crosses val="autoZero"/>
        <c:auto val="1"/>
        <c:lblAlgn val="ctr"/>
        <c:lblOffset val="100"/>
        <c:noMultiLvlLbl val="0"/>
      </c:catAx>
      <c:valAx>
        <c:axId val="190839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838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Clasificación</a:t>
            </a:r>
            <a:r>
              <a:rPr lang="es-CO" baseline="0"/>
              <a:t> según Ramsar</a:t>
            </a:r>
            <a:endParaRPr lang="es-C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Clasificación!$A$2</c:f>
              <c:strCache>
                <c:ptCount val="1"/>
                <c:pt idx="0">
                  <c:v>Lacustre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Clasificación!$A$3</c:f>
              <c:numCache>
                <c:formatCode>General</c:formatCode>
                <c:ptCount val="1"/>
                <c:pt idx="0">
                  <c:v>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74-4BD4-A255-EABCC31F1FBD}"/>
            </c:ext>
          </c:extLst>
        </c:ser>
        <c:ser>
          <c:idx val="1"/>
          <c:order val="1"/>
          <c:tx>
            <c:strRef>
              <c:f>Clasificación!$B$2</c:f>
              <c:strCache>
                <c:ptCount val="1"/>
                <c:pt idx="0">
                  <c:v>Palustre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Clasificación!$B$3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74-4BD4-A255-EABCC31F1FBD}"/>
            </c:ext>
          </c:extLst>
        </c:ser>
        <c:ser>
          <c:idx val="2"/>
          <c:order val="2"/>
          <c:tx>
            <c:strRef>
              <c:f>Clasificación!$C$2</c:f>
              <c:strCache>
                <c:ptCount val="1"/>
                <c:pt idx="0">
                  <c:v>Fluvial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Clasificación!$C$3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74-4BD4-A255-EABCC31F1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429424"/>
        <c:axId val="139429968"/>
      </c:barChart>
      <c:catAx>
        <c:axId val="1394294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9429968"/>
        <c:crosses val="autoZero"/>
        <c:auto val="1"/>
        <c:lblAlgn val="ctr"/>
        <c:lblOffset val="100"/>
        <c:noMultiLvlLbl val="0"/>
      </c:catAx>
      <c:valAx>
        <c:axId val="13942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9429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O" sz="1600" b="1" i="0" baseline="0">
                <a:effectLst/>
              </a:rPr>
              <a:t>Problemática al interior del área</a:t>
            </a:r>
            <a:endParaRPr lang="es-CO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'Presiones 2'!$F$2</c:f>
              <c:strCache>
                <c:ptCount val="1"/>
                <c:pt idx="0">
                  <c:v>Obras Civiles Hidraulicas </c:v>
                </c:pt>
              </c:strCache>
            </c:strRef>
          </c:tx>
          <c:invertIfNegative val="0"/>
          <c:cat>
            <c:strRef>
              <c:f>'Presiones 2'!$B$3:$B$5</c:f>
              <c:strCache>
                <c:ptCount val="3"/>
                <c:pt idx="0">
                  <c:v>Bajo</c:v>
                </c:pt>
                <c:pt idx="1">
                  <c:v>Medio </c:v>
                </c:pt>
                <c:pt idx="2">
                  <c:v>Alto</c:v>
                </c:pt>
              </c:strCache>
            </c:strRef>
          </c:cat>
          <c:val>
            <c:numRef>
              <c:f>'Presiones 2'!$F$3:$F$5</c:f>
              <c:numCache>
                <c:formatCode>General</c:formatCode>
                <c:ptCount val="3"/>
                <c:pt idx="0">
                  <c:v>9</c:v>
                </c:pt>
                <c:pt idx="1">
                  <c:v>2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BD-4DD5-9B50-F77D81FAE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845824"/>
        <c:axId val="190844736"/>
      </c:barChart>
      <c:catAx>
        <c:axId val="190845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0844736"/>
        <c:crosses val="autoZero"/>
        <c:auto val="1"/>
        <c:lblAlgn val="ctr"/>
        <c:lblOffset val="100"/>
        <c:noMultiLvlLbl val="0"/>
      </c:catAx>
      <c:valAx>
        <c:axId val="190844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845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Grado de presión por Ganadería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'Presiones 2'!$B$3</c:f>
              <c:strCache>
                <c:ptCount val="1"/>
                <c:pt idx="0">
                  <c:v>Bajo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CAE-4258-9A8E-E21B6B19B6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'Presiones 2'!$G$2</c:f>
              <c:strCache>
                <c:ptCount val="1"/>
                <c:pt idx="0">
                  <c:v>Ganadería </c:v>
                </c:pt>
              </c:strCache>
            </c:strRef>
          </c:cat>
          <c:val>
            <c:numRef>
              <c:f>'Presiones 2'!$G$3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1F-45B7-8D55-2037FB3D0F44}"/>
            </c:ext>
          </c:extLst>
        </c:ser>
        <c:ser>
          <c:idx val="1"/>
          <c:order val="1"/>
          <c:tx>
            <c:strRef>
              <c:f>'Presiones 2'!$B$4</c:f>
              <c:strCache>
                <c:ptCount val="1"/>
                <c:pt idx="0">
                  <c:v>Medio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'Presiones 2'!$G$2</c:f>
              <c:strCache>
                <c:ptCount val="1"/>
                <c:pt idx="0">
                  <c:v>Ganadería </c:v>
                </c:pt>
              </c:strCache>
            </c:strRef>
          </c:cat>
          <c:val>
            <c:numRef>
              <c:f>'Presiones 2'!$G$4</c:f>
              <c:numCache>
                <c:formatCode>General</c:formatCode>
                <c:ptCount val="1"/>
                <c:pt idx="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AE-4258-9A8E-E21B6B19B67C}"/>
            </c:ext>
          </c:extLst>
        </c:ser>
        <c:ser>
          <c:idx val="2"/>
          <c:order val="2"/>
          <c:tx>
            <c:strRef>
              <c:f>'Presiones 2'!$B$5</c:f>
              <c:strCache>
                <c:ptCount val="1"/>
                <c:pt idx="0">
                  <c:v>Alto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'Presiones 2'!$G$2</c:f>
              <c:strCache>
                <c:ptCount val="1"/>
                <c:pt idx="0">
                  <c:v>Ganadería </c:v>
                </c:pt>
              </c:strCache>
            </c:strRef>
          </c:cat>
          <c:val>
            <c:numRef>
              <c:f>'Presiones 2'!$G$5</c:f>
              <c:numCache>
                <c:formatCode>General</c:formatCode>
                <c:ptCount val="1"/>
                <c:pt idx="0">
                  <c:v>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AE-4258-9A8E-E21B6B19B67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0842016"/>
        <c:axId val="190844192"/>
      </c:barChart>
      <c:catAx>
        <c:axId val="190842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844192"/>
        <c:crosses val="autoZero"/>
        <c:auto val="1"/>
        <c:lblAlgn val="ctr"/>
        <c:lblOffset val="100"/>
        <c:noMultiLvlLbl val="0"/>
      </c:catAx>
      <c:valAx>
        <c:axId val="190844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842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Problemática al interior del área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'Presiones 2'!$H$2</c:f>
              <c:strCache>
                <c:ptCount val="1"/>
                <c:pt idx="0">
                  <c:v>Relleno / Escombros </c:v>
                </c:pt>
              </c:strCache>
            </c:strRef>
          </c:tx>
          <c:invertIfNegative val="0"/>
          <c:cat>
            <c:strRef>
              <c:f>'Presiones 2'!$B$3:$B$5</c:f>
              <c:strCache>
                <c:ptCount val="3"/>
                <c:pt idx="0">
                  <c:v>Bajo</c:v>
                </c:pt>
                <c:pt idx="1">
                  <c:v>Medio </c:v>
                </c:pt>
                <c:pt idx="2">
                  <c:v>Alto</c:v>
                </c:pt>
              </c:strCache>
            </c:strRef>
          </c:cat>
          <c:val>
            <c:numRef>
              <c:f>'Presiones 2'!$H$3:$H$5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C1-424A-AAAA-EFC9F9CC1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845280"/>
        <c:axId val="190846912"/>
      </c:barChart>
      <c:catAx>
        <c:axId val="190845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0846912"/>
        <c:crosses val="autoZero"/>
        <c:auto val="1"/>
        <c:lblAlgn val="ctr"/>
        <c:lblOffset val="100"/>
        <c:noMultiLvlLbl val="0"/>
      </c:catAx>
      <c:valAx>
        <c:axId val="190846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845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Grado de presión por Cultivos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'Presiones 2'!$I$2</c:f>
              <c:strCache>
                <c:ptCount val="1"/>
                <c:pt idx="0">
                  <c:v>Cultivos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'Presiones 2'!$B$3:$B$5</c:f>
              <c:strCache>
                <c:ptCount val="3"/>
                <c:pt idx="0">
                  <c:v>Bajo</c:v>
                </c:pt>
                <c:pt idx="1">
                  <c:v>Medio </c:v>
                </c:pt>
                <c:pt idx="2">
                  <c:v>Alto</c:v>
                </c:pt>
              </c:strCache>
            </c:strRef>
          </c:cat>
          <c:val>
            <c:numRef>
              <c:f>'Presiones 2'!$I$3:$I$5</c:f>
              <c:numCache>
                <c:formatCode>General</c:formatCode>
                <c:ptCount val="3"/>
                <c:pt idx="0">
                  <c:v>8</c:v>
                </c:pt>
                <c:pt idx="1">
                  <c:v>13</c:v>
                </c:pt>
                <c:pt idx="2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26-4CF5-B6A3-B24A431FFB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0846368"/>
        <c:axId val="190847456"/>
      </c:barChart>
      <c:catAx>
        <c:axId val="190846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847456"/>
        <c:crosses val="autoZero"/>
        <c:auto val="1"/>
        <c:lblAlgn val="ctr"/>
        <c:lblOffset val="100"/>
        <c:noMultiLvlLbl val="0"/>
      </c:catAx>
      <c:valAx>
        <c:axId val="19084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84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O" sz="1600" b="1" i="0" baseline="0">
                <a:effectLst/>
              </a:rPr>
              <a:t>Problemática al interior del área</a:t>
            </a:r>
            <a:r>
              <a:rPr lang="en-US" sz="1600" b="1" i="0" baseline="0">
                <a:effectLst/>
              </a:rPr>
              <a:t>  </a:t>
            </a:r>
            <a:endParaRPr lang="es-CO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'Presiones 2'!$J$2</c:f>
              <c:strCache>
                <c:ptCount val="1"/>
                <c:pt idx="0">
                  <c:v>Tala</c:v>
                </c:pt>
              </c:strCache>
            </c:strRef>
          </c:tx>
          <c:invertIfNegative val="0"/>
          <c:cat>
            <c:strRef>
              <c:f>'Presiones 2'!$B$3:$B$5</c:f>
              <c:strCache>
                <c:ptCount val="3"/>
                <c:pt idx="0">
                  <c:v>Bajo</c:v>
                </c:pt>
                <c:pt idx="1">
                  <c:v>Medio </c:v>
                </c:pt>
                <c:pt idx="2">
                  <c:v>Alto</c:v>
                </c:pt>
              </c:strCache>
            </c:strRef>
          </c:cat>
          <c:val>
            <c:numRef>
              <c:f>'Presiones 2'!$J$3:$J$5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99-4889-8B3E-F3E7D2DEB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842560"/>
        <c:axId val="190840928"/>
      </c:barChart>
      <c:catAx>
        <c:axId val="190842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0840928"/>
        <c:crosses val="autoZero"/>
        <c:auto val="1"/>
        <c:lblAlgn val="ctr"/>
        <c:lblOffset val="100"/>
        <c:noMultiLvlLbl val="0"/>
      </c:catAx>
      <c:valAx>
        <c:axId val="1908409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0842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O" sz="1600" b="1" i="0" baseline="0">
                <a:effectLst/>
              </a:rPr>
              <a:t>Problemática al interior del área</a:t>
            </a:r>
            <a:r>
              <a:rPr lang="en-US" sz="1600" b="1" i="0" baseline="0">
                <a:effectLst/>
              </a:rPr>
              <a:t>  </a:t>
            </a:r>
            <a:endParaRPr lang="es-CO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'Presiones 2'!$K$2</c:f>
              <c:strCache>
                <c:ptCount val="1"/>
                <c:pt idx="0">
                  <c:v>Perdida de ronda protectora</c:v>
                </c:pt>
              </c:strCache>
            </c:strRef>
          </c:tx>
          <c:invertIfNegative val="0"/>
          <c:cat>
            <c:strRef>
              <c:f>'Presiones 2'!$B$3:$B$5</c:f>
              <c:strCache>
                <c:ptCount val="3"/>
                <c:pt idx="0">
                  <c:v>Bajo</c:v>
                </c:pt>
                <c:pt idx="1">
                  <c:v>Medio </c:v>
                </c:pt>
                <c:pt idx="2">
                  <c:v>Alto</c:v>
                </c:pt>
              </c:strCache>
            </c:strRef>
          </c:cat>
          <c:val>
            <c:numRef>
              <c:f>'Presiones 2'!$K$3:$K$5</c:f>
              <c:numCache>
                <c:formatCode>General</c:formatCode>
                <c:ptCount val="3"/>
                <c:pt idx="0">
                  <c:v>213</c:v>
                </c:pt>
                <c:pt idx="1">
                  <c:v>10</c:v>
                </c:pt>
                <c:pt idx="2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26-4582-8E41-2A43C24D4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848000"/>
        <c:axId val="190841472"/>
      </c:barChart>
      <c:catAx>
        <c:axId val="190848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0841472"/>
        <c:crosses val="autoZero"/>
        <c:auto val="1"/>
        <c:lblAlgn val="ctr"/>
        <c:lblOffset val="100"/>
        <c:noMultiLvlLbl val="0"/>
      </c:catAx>
      <c:valAx>
        <c:axId val="1908414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0848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O" sz="1600" b="1" i="0" baseline="0">
                <a:effectLst/>
              </a:rPr>
              <a:t>Problemática al interior del área</a:t>
            </a:r>
            <a:r>
              <a:rPr lang="en-US" sz="1600" b="1" i="0" baseline="0">
                <a:effectLst/>
              </a:rPr>
              <a:t>  </a:t>
            </a:r>
            <a:endParaRPr lang="es-CO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'Presiones 2'!$L$2</c:f>
              <c:strCache>
                <c:ptCount val="1"/>
                <c:pt idx="0">
                  <c:v>Proliferación de Biota Indeseada</c:v>
                </c:pt>
              </c:strCache>
            </c:strRef>
          </c:tx>
          <c:invertIfNegative val="0"/>
          <c:cat>
            <c:strRef>
              <c:f>'Presiones 2'!$B$3:$B$5</c:f>
              <c:strCache>
                <c:ptCount val="3"/>
                <c:pt idx="0">
                  <c:v>Bajo</c:v>
                </c:pt>
                <c:pt idx="1">
                  <c:v>Medio </c:v>
                </c:pt>
                <c:pt idx="2">
                  <c:v>Alto</c:v>
                </c:pt>
              </c:strCache>
            </c:strRef>
          </c:cat>
          <c:val>
            <c:numRef>
              <c:f>'Presiones 2'!$L$3:$L$5</c:f>
              <c:numCache>
                <c:formatCode>General</c:formatCode>
                <c:ptCount val="3"/>
                <c:pt idx="0">
                  <c:v>12</c:v>
                </c:pt>
                <c:pt idx="1">
                  <c:v>11</c:v>
                </c:pt>
                <c:pt idx="2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D7-46A5-B1FF-A286229CC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848544"/>
        <c:axId val="190852352"/>
      </c:barChart>
      <c:catAx>
        <c:axId val="190848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0852352"/>
        <c:crosses val="autoZero"/>
        <c:auto val="1"/>
        <c:lblAlgn val="ctr"/>
        <c:lblOffset val="100"/>
        <c:noMultiLvlLbl val="0"/>
      </c:catAx>
      <c:valAx>
        <c:axId val="1908523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0848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O" sz="1600" b="1" i="0" baseline="0">
                <a:effectLst/>
              </a:rPr>
              <a:t>Problemática al interior del área</a:t>
            </a:r>
            <a:r>
              <a:rPr lang="en-US" sz="1600" b="1" i="0" baseline="0">
                <a:effectLst/>
              </a:rPr>
              <a:t>  </a:t>
            </a:r>
            <a:endParaRPr lang="es-CO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'Presiones 2'!$M$2</c:f>
              <c:strCache>
                <c:ptCount val="1"/>
                <c:pt idx="0">
                  <c:v>Sedimentación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'Presiones 2'!$B$3:$B$5</c:f>
              <c:strCache>
                <c:ptCount val="3"/>
                <c:pt idx="0">
                  <c:v>Bajo</c:v>
                </c:pt>
                <c:pt idx="1">
                  <c:v>Medio </c:v>
                </c:pt>
                <c:pt idx="2">
                  <c:v>Alto</c:v>
                </c:pt>
              </c:strCache>
            </c:strRef>
          </c:cat>
          <c:val>
            <c:numRef>
              <c:f>'Presiones 2'!$M$3:$M$5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2-4937-9EE6-B5A8289690B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0843104"/>
        <c:axId val="190853440"/>
      </c:barChart>
      <c:catAx>
        <c:axId val="190843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0853440"/>
        <c:crosses val="autoZero"/>
        <c:auto val="1"/>
        <c:lblAlgn val="ctr"/>
        <c:lblOffset val="100"/>
        <c:noMultiLvlLbl val="0"/>
      </c:catAx>
      <c:valAx>
        <c:axId val="190853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843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O" sz="1600" b="1" i="0" baseline="0">
                <a:effectLst/>
              </a:rPr>
              <a:t>Problemática al interior del área</a:t>
            </a:r>
            <a:r>
              <a:rPr lang="en-US" sz="1600" b="1" i="0" baseline="0">
                <a:effectLst/>
              </a:rPr>
              <a:t>  </a:t>
            </a:r>
            <a:endParaRPr lang="es-CO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'Presiones 2'!$N$2</c:f>
              <c:strCache>
                <c:ptCount val="1"/>
                <c:pt idx="0">
                  <c:v>Desecación </c:v>
                </c:pt>
              </c:strCache>
            </c:strRef>
          </c:tx>
          <c:invertIfNegative val="0"/>
          <c:cat>
            <c:strRef>
              <c:f>'Presiones 2'!$B$3:$B$5</c:f>
              <c:strCache>
                <c:ptCount val="3"/>
                <c:pt idx="0">
                  <c:v>Bajo</c:v>
                </c:pt>
                <c:pt idx="1">
                  <c:v>Medio </c:v>
                </c:pt>
                <c:pt idx="2">
                  <c:v>Alto</c:v>
                </c:pt>
              </c:strCache>
            </c:strRef>
          </c:cat>
          <c:val>
            <c:numRef>
              <c:f>'Presiones 2'!$N$3:$N$5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0-4F68-8108-1F4F93098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849088"/>
        <c:axId val="190849632"/>
      </c:barChart>
      <c:catAx>
        <c:axId val="190849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0849632"/>
        <c:crosses val="autoZero"/>
        <c:auto val="1"/>
        <c:lblAlgn val="ctr"/>
        <c:lblOffset val="100"/>
        <c:noMultiLvlLbl val="0"/>
      </c:catAx>
      <c:valAx>
        <c:axId val="1908496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08490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'Presiones 2'!$O$2</c:f>
              <c:strCache>
                <c:ptCount val="1"/>
                <c:pt idx="0">
                  <c:v>cambio en el uso del suelo y coberturas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'Presiones 2'!$B$3:$B$5</c:f>
              <c:strCache>
                <c:ptCount val="3"/>
                <c:pt idx="0">
                  <c:v>Bajo</c:v>
                </c:pt>
                <c:pt idx="1">
                  <c:v>Medio </c:v>
                </c:pt>
                <c:pt idx="2">
                  <c:v>Alto</c:v>
                </c:pt>
              </c:strCache>
            </c:strRef>
          </c:cat>
          <c:val>
            <c:numRef>
              <c:f>'Presiones 2'!$O$3:$O$5</c:f>
              <c:numCache>
                <c:formatCode>General</c:formatCode>
                <c:ptCount val="3"/>
                <c:pt idx="0">
                  <c:v>12</c:v>
                </c:pt>
                <c:pt idx="1">
                  <c:v>69</c:v>
                </c:pt>
                <c:pt idx="2">
                  <c:v>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80-4902-A808-F0D0380C7FF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0850176"/>
        <c:axId val="190850720"/>
      </c:barChart>
      <c:catAx>
        <c:axId val="190850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0850720"/>
        <c:crosses val="autoZero"/>
        <c:auto val="1"/>
        <c:lblAlgn val="ctr"/>
        <c:lblOffset val="100"/>
        <c:noMultiLvlLbl val="0"/>
      </c:catAx>
      <c:valAx>
        <c:axId val="1908507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0850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Subsistema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Subsistema!$A$2</c:f>
              <c:strCache>
                <c:ptCount val="1"/>
                <c:pt idx="0">
                  <c:v>Permanente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Subsistema!$A$3</c:f>
              <c:numCache>
                <c:formatCode>General</c:formatCode>
                <c:ptCount val="1"/>
                <c:pt idx="0">
                  <c:v>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B6-490E-973F-588A54D97C50}"/>
            </c:ext>
          </c:extLst>
        </c:ser>
        <c:ser>
          <c:idx val="1"/>
          <c:order val="1"/>
          <c:tx>
            <c:strRef>
              <c:f>Subsistema!$B$2</c:f>
              <c:strCache>
                <c:ptCount val="1"/>
                <c:pt idx="0">
                  <c:v>Intermitente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Subsistema!$B$3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B6-490E-973F-588A54D97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437040"/>
        <c:axId val="139430512"/>
      </c:barChart>
      <c:catAx>
        <c:axId val="1394370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9430512"/>
        <c:crosses val="autoZero"/>
        <c:auto val="1"/>
        <c:lblAlgn val="ctr"/>
        <c:lblOffset val="100"/>
        <c:noMultiLvlLbl val="0"/>
      </c:catAx>
      <c:valAx>
        <c:axId val="13943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943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 b="1" i="0" baseline="0">
                <a:effectLst/>
              </a:rPr>
              <a:t>Problemática al interior del área</a:t>
            </a:r>
            <a:r>
              <a:rPr lang="en-US" sz="1600" b="1" i="0" baseline="0">
                <a:effectLst/>
              </a:rPr>
              <a:t>  </a:t>
            </a:r>
            <a:r>
              <a:rPr lang="en-US" sz="1600"/>
              <a:t>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'Presiones 2'!$P$2</c:f>
              <c:strCache>
                <c:ptCount val="1"/>
                <c:pt idx="0">
                  <c:v>Fragmentación </c:v>
                </c:pt>
              </c:strCache>
            </c:strRef>
          </c:tx>
          <c:invertIfNegative val="0"/>
          <c:cat>
            <c:strRef>
              <c:f>'Presiones 2'!$B$3:$B$5</c:f>
              <c:strCache>
                <c:ptCount val="3"/>
                <c:pt idx="0">
                  <c:v>Bajo</c:v>
                </c:pt>
                <c:pt idx="1">
                  <c:v>Medio </c:v>
                </c:pt>
                <c:pt idx="2">
                  <c:v>Alto</c:v>
                </c:pt>
              </c:strCache>
            </c:strRef>
          </c:cat>
          <c:val>
            <c:numRef>
              <c:f>'Presiones 2'!$P$3:$P$5</c:f>
              <c:numCache>
                <c:formatCode>General</c:formatCode>
                <c:ptCount val="3"/>
                <c:pt idx="0">
                  <c:v>1</c:v>
                </c:pt>
                <c:pt idx="1">
                  <c:v>5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19-49D9-8BCC-2A52254B1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853984"/>
        <c:axId val="190851264"/>
      </c:barChart>
      <c:catAx>
        <c:axId val="190853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0851264"/>
        <c:crosses val="autoZero"/>
        <c:auto val="1"/>
        <c:lblAlgn val="ctr"/>
        <c:lblOffset val="100"/>
        <c:noMultiLvlLbl val="0"/>
      </c:catAx>
      <c:valAx>
        <c:axId val="1908512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0853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O" sz="1600" b="1" i="0" baseline="0">
                <a:effectLst/>
              </a:rPr>
              <a:t>Problemática al interior del área</a:t>
            </a:r>
            <a:r>
              <a:rPr lang="en-US" sz="1600" b="1" i="0" baseline="0">
                <a:effectLst/>
              </a:rPr>
              <a:t>   </a:t>
            </a:r>
            <a:endParaRPr lang="es-CO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'Presiones 2'!$Q$2</c:f>
              <c:strCache>
                <c:ptCount val="1"/>
                <c:pt idx="0">
                  <c:v>Otra</c:v>
                </c:pt>
              </c:strCache>
            </c:strRef>
          </c:tx>
          <c:invertIfNegative val="0"/>
          <c:cat>
            <c:strRef>
              <c:f>'Presiones 2'!$B$3:$B$5</c:f>
              <c:strCache>
                <c:ptCount val="3"/>
                <c:pt idx="0">
                  <c:v>Bajo</c:v>
                </c:pt>
                <c:pt idx="1">
                  <c:v>Medio </c:v>
                </c:pt>
                <c:pt idx="2">
                  <c:v>Alto</c:v>
                </c:pt>
              </c:strCache>
            </c:strRef>
          </c:cat>
          <c:val>
            <c:numRef>
              <c:f>'Presiones 2'!$Q$3:$Q$5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AB-43A3-9F6C-00494AEEE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851808"/>
        <c:axId val="190839296"/>
      </c:barChart>
      <c:catAx>
        <c:axId val="190851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0839296"/>
        <c:crosses val="autoZero"/>
        <c:auto val="1"/>
        <c:lblAlgn val="ctr"/>
        <c:lblOffset val="100"/>
        <c:noMultiLvlLbl val="0"/>
      </c:catAx>
      <c:valAx>
        <c:axId val="1908392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0851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Presiones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'Presiones 3'!$B$3</c:f>
              <c:strCache>
                <c:ptCount val="1"/>
                <c:pt idx="0">
                  <c:v>Bajo</c:v>
                </c:pt>
              </c:strCache>
            </c:strRef>
          </c:tx>
          <c:invertIfNegative val="0"/>
          <c:cat>
            <c:strRef>
              <c:f>('Presiones 3'!$G$2,'Presiones 3'!$K$2,'Presiones 3'!$O$2)</c:f>
              <c:strCache>
                <c:ptCount val="3"/>
                <c:pt idx="0">
                  <c:v>Ganadería </c:v>
                </c:pt>
                <c:pt idx="1">
                  <c:v>Perdida de ronda protectora</c:v>
                </c:pt>
                <c:pt idx="2">
                  <c:v>cambio en el uso del suelo y coberturas</c:v>
                </c:pt>
              </c:strCache>
            </c:strRef>
          </c:cat>
          <c:val>
            <c:numRef>
              <c:f>('Presiones 3'!$G$3,'Presiones 3'!$K$3,'Presiones 3'!$O$3)</c:f>
              <c:numCache>
                <c:formatCode>General</c:formatCode>
                <c:ptCount val="3"/>
                <c:pt idx="0">
                  <c:v>17</c:v>
                </c:pt>
                <c:pt idx="1">
                  <c:v>213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19-48AC-BCDE-046C5BA1C755}"/>
            </c:ext>
          </c:extLst>
        </c:ser>
        <c:ser>
          <c:idx val="1"/>
          <c:order val="1"/>
          <c:tx>
            <c:strRef>
              <c:f>'Presiones 3'!$B$4</c:f>
              <c:strCache>
                <c:ptCount val="1"/>
                <c:pt idx="0">
                  <c:v>Medio </c:v>
                </c:pt>
              </c:strCache>
            </c:strRef>
          </c:tx>
          <c:invertIfNegative val="0"/>
          <c:cat>
            <c:strRef>
              <c:f>('Presiones 3'!$G$2,'Presiones 3'!$K$2,'Presiones 3'!$O$2)</c:f>
              <c:strCache>
                <c:ptCount val="3"/>
                <c:pt idx="0">
                  <c:v>Ganadería </c:v>
                </c:pt>
                <c:pt idx="1">
                  <c:v>Perdida de ronda protectora</c:v>
                </c:pt>
                <c:pt idx="2">
                  <c:v>cambio en el uso del suelo y coberturas</c:v>
                </c:pt>
              </c:strCache>
            </c:strRef>
          </c:cat>
          <c:val>
            <c:numRef>
              <c:f>('Presiones 3'!$G$4,'Presiones 3'!$K$4,'Presiones 3'!$O$4)</c:f>
              <c:numCache>
                <c:formatCode>General</c:formatCode>
                <c:ptCount val="3"/>
                <c:pt idx="0">
                  <c:v>31</c:v>
                </c:pt>
                <c:pt idx="1">
                  <c:v>10</c:v>
                </c:pt>
                <c:pt idx="2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19-48AC-BCDE-046C5BA1C755}"/>
            </c:ext>
          </c:extLst>
        </c:ser>
        <c:ser>
          <c:idx val="2"/>
          <c:order val="2"/>
          <c:tx>
            <c:strRef>
              <c:f>'Presiones 3'!$B$5</c:f>
              <c:strCache>
                <c:ptCount val="1"/>
                <c:pt idx="0">
                  <c:v>Alto</c:v>
                </c:pt>
              </c:strCache>
            </c:strRef>
          </c:tx>
          <c:invertIfNegative val="0"/>
          <c:cat>
            <c:strRef>
              <c:f>('Presiones 3'!$G$2,'Presiones 3'!$K$2,'Presiones 3'!$O$2)</c:f>
              <c:strCache>
                <c:ptCount val="3"/>
                <c:pt idx="0">
                  <c:v>Ganadería </c:v>
                </c:pt>
                <c:pt idx="1">
                  <c:v>Perdida de ronda protectora</c:v>
                </c:pt>
                <c:pt idx="2">
                  <c:v>cambio en el uso del suelo y coberturas</c:v>
                </c:pt>
              </c:strCache>
            </c:strRef>
          </c:cat>
          <c:val>
            <c:numRef>
              <c:f>('Presiones 3'!$G$5,'Presiones 3'!$K$5,'Presiones 3'!$O$5)</c:f>
              <c:numCache>
                <c:formatCode>General</c:formatCode>
                <c:ptCount val="3"/>
                <c:pt idx="0">
                  <c:v>275</c:v>
                </c:pt>
                <c:pt idx="1">
                  <c:v>41</c:v>
                </c:pt>
                <c:pt idx="2">
                  <c:v>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19-48AC-BCDE-046C5BA1C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840384"/>
        <c:axId val="192586176"/>
      </c:barChart>
      <c:catAx>
        <c:axId val="190840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2586176"/>
        <c:crosses val="autoZero"/>
        <c:auto val="1"/>
        <c:lblAlgn val="ctr"/>
        <c:lblOffset val="100"/>
        <c:noMultiLvlLbl val="0"/>
      </c:catAx>
      <c:valAx>
        <c:axId val="1925861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0840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Presiones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'Presiones 3'!$B$3</c:f>
              <c:strCache>
                <c:ptCount val="1"/>
                <c:pt idx="0">
                  <c:v>Bajo</c:v>
                </c:pt>
              </c:strCache>
            </c:strRef>
          </c:tx>
          <c:invertIfNegative val="0"/>
          <c:cat>
            <c:strRef>
              <c:f>('Presiones 3'!$C$2,'Presiones 3'!$E$2,'Presiones 3'!$H$2,'Presiones 3'!$J$2,'Presiones 3'!$M$2,'Presiones 3'!$N$2,'Presiones 3'!$Q$2)</c:f>
              <c:strCache>
                <c:ptCount val="7"/>
                <c:pt idx="0">
                  <c:v>Asentamientos</c:v>
                </c:pt>
                <c:pt idx="1">
                  <c:v>Vertimientos</c:v>
                </c:pt>
                <c:pt idx="2">
                  <c:v>Relleno / Escombros </c:v>
                </c:pt>
                <c:pt idx="3">
                  <c:v>Tala</c:v>
                </c:pt>
                <c:pt idx="4">
                  <c:v>Sedimentación </c:v>
                </c:pt>
                <c:pt idx="5">
                  <c:v>Desecación </c:v>
                </c:pt>
                <c:pt idx="6">
                  <c:v>Otra</c:v>
                </c:pt>
              </c:strCache>
            </c:strRef>
          </c:cat>
          <c:val>
            <c:numRef>
              <c:f>('Presiones 3'!$C$3,'Presiones 3'!$E$3,'Presiones 3'!$H$3,'Presiones 3'!$J$3,'Presiones 3'!$M$3,'Presiones 3'!$N$3,'Presiones 3'!$Q$3)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C-434A-962A-B788D9612BDF}"/>
            </c:ext>
          </c:extLst>
        </c:ser>
        <c:ser>
          <c:idx val="1"/>
          <c:order val="1"/>
          <c:tx>
            <c:strRef>
              <c:f>'Presiones 3'!$B$4</c:f>
              <c:strCache>
                <c:ptCount val="1"/>
                <c:pt idx="0">
                  <c:v>Medio </c:v>
                </c:pt>
              </c:strCache>
            </c:strRef>
          </c:tx>
          <c:invertIfNegative val="0"/>
          <c:cat>
            <c:strRef>
              <c:f>('Presiones 3'!$C$2,'Presiones 3'!$E$2,'Presiones 3'!$H$2,'Presiones 3'!$J$2,'Presiones 3'!$M$2,'Presiones 3'!$N$2,'Presiones 3'!$Q$2)</c:f>
              <c:strCache>
                <c:ptCount val="7"/>
                <c:pt idx="0">
                  <c:v>Asentamientos</c:v>
                </c:pt>
                <c:pt idx="1">
                  <c:v>Vertimientos</c:v>
                </c:pt>
                <c:pt idx="2">
                  <c:v>Relleno / Escombros </c:v>
                </c:pt>
                <c:pt idx="3">
                  <c:v>Tala</c:v>
                </c:pt>
                <c:pt idx="4">
                  <c:v>Sedimentación </c:v>
                </c:pt>
                <c:pt idx="5">
                  <c:v>Desecación </c:v>
                </c:pt>
                <c:pt idx="6">
                  <c:v>Otra</c:v>
                </c:pt>
              </c:strCache>
            </c:strRef>
          </c:cat>
          <c:val>
            <c:numRef>
              <c:f>('Presiones 3'!$C$4,'Presiones 3'!$E$4,'Presiones 3'!$H$4,'Presiones 3'!$J$4,'Presiones 3'!$M$4,'Presiones 3'!$N$4,'Presiones 3'!$Q$4)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8C-434A-962A-B788D9612BDF}"/>
            </c:ext>
          </c:extLst>
        </c:ser>
        <c:ser>
          <c:idx val="2"/>
          <c:order val="2"/>
          <c:tx>
            <c:strRef>
              <c:f>'Presiones 3'!$B$5</c:f>
              <c:strCache>
                <c:ptCount val="1"/>
                <c:pt idx="0">
                  <c:v>Alto</c:v>
                </c:pt>
              </c:strCache>
            </c:strRef>
          </c:tx>
          <c:invertIfNegative val="0"/>
          <c:cat>
            <c:strRef>
              <c:f>('Presiones 3'!$C$2,'Presiones 3'!$E$2,'Presiones 3'!$H$2,'Presiones 3'!$J$2,'Presiones 3'!$M$2,'Presiones 3'!$N$2,'Presiones 3'!$Q$2)</c:f>
              <c:strCache>
                <c:ptCount val="7"/>
                <c:pt idx="0">
                  <c:v>Asentamientos</c:v>
                </c:pt>
                <c:pt idx="1">
                  <c:v>Vertimientos</c:v>
                </c:pt>
                <c:pt idx="2">
                  <c:v>Relleno / Escombros </c:v>
                </c:pt>
                <c:pt idx="3">
                  <c:v>Tala</c:v>
                </c:pt>
                <c:pt idx="4">
                  <c:v>Sedimentación </c:v>
                </c:pt>
                <c:pt idx="5">
                  <c:v>Desecación </c:v>
                </c:pt>
                <c:pt idx="6">
                  <c:v>Otra</c:v>
                </c:pt>
              </c:strCache>
            </c:strRef>
          </c:cat>
          <c:val>
            <c:numRef>
              <c:f>('Presiones 3'!$C$5,'Presiones 3'!$E$5,'Presiones 3'!$H$5,'Presiones 3'!$J$5,'Presiones 3'!$M$5,'Presiones 3'!$N$5,'Presiones 3'!$Q$5)</c:f>
              <c:numCache>
                <c:formatCode>General</c:formatCode>
                <c:ptCount val="7"/>
                <c:pt idx="0">
                  <c:v>5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8C-434A-962A-B788D9612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95968"/>
        <c:axId val="192594880"/>
      </c:barChart>
      <c:catAx>
        <c:axId val="192595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2594880"/>
        <c:crosses val="autoZero"/>
        <c:auto val="1"/>
        <c:lblAlgn val="ctr"/>
        <c:lblOffset val="100"/>
        <c:noMultiLvlLbl val="0"/>
      </c:catAx>
      <c:valAx>
        <c:axId val="1925948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2595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Presiones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'Presiones 3'!$B$3</c:f>
              <c:strCache>
                <c:ptCount val="1"/>
                <c:pt idx="0">
                  <c:v>Bajo</c:v>
                </c:pt>
              </c:strCache>
            </c:strRef>
          </c:tx>
          <c:invertIfNegative val="0"/>
          <c:cat>
            <c:strRef>
              <c:f>('Presiones 3'!$F$2,'Presiones 3'!$I$2,'Presiones 3'!$L$2,'Presiones 3'!$P$2)</c:f>
              <c:strCache>
                <c:ptCount val="4"/>
                <c:pt idx="0">
                  <c:v>Obras Civiles Hidraulicas </c:v>
                </c:pt>
                <c:pt idx="1">
                  <c:v>Cultivos  </c:v>
                </c:pt>
                <c:pt idx="2">
                  <c:v>Proliferación de Biota Indeseada</c:v>
                </c:pt>
                <c:pt idx="3">
                  <c:v>Fragmentación </c:v>
                </c:pt>
              </c:strCache>
            </c:strRef>
          </c:cat>
          <c:val>
            <c:numRef>
              <c:f>('Presiones 3'!$F$3,'Presiones 3'!$I$3,'Presiones 3'!$L$3,'Presiones 3'!$P$3)</c:f>
              <c:numCache>
                <c:formatCode>General</c:formatCode>
                <c:ptCount val="4"/>
                <c:pt idx="0">
                  <c:v>9</c:v>
                </c:pt>
                <c:pt idx="1">
                  <c:v>8</c:v>
                </c:pt>
                <c:pt idx="2">
                  <c:v>12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4C-4AD2-B416-8EE7E41E4562}"/>
            </c:ext>
          </c:extLst>
        </c:ser>
        <c:ser>
          <c:idx val="1"/>
          <c:order val="1"/>
          <c:tx>
            <c:strRef>
              <c:f>'Presiones 3'!$B$4</c:f>
              <c:strCache>
                <c:ptCount val="1"/>
                <c:pt idx="0">
                  <c:v>Medio </c:v>
                </c:pt>
              </c:strCache>
            </c:strRef>
          </c:tx>
          <c:invertIfNegative val="0"/>
          <c:cat>
            <c:strRef>
              <c:f>('Presiones 3'!$F$2,'Presiones 3'!$I$2,'Presiones 3'!$L$2,'Presiones 3'!$P$2)</c:f>
              <c:strCache>
                <c:ptCount val="4"/>
                <c:pt idx="0">
                  <c:v>Obras Civiles Hidraulicas </c:v>
                </c:pt>
                <c:pt idx="1">
                  <c:v>Cultivos  </c:v>
                </c:pt>
                <c:pt idx="2">
                  <c:v>Proliferación de Biota Indeseada</c:v>
                </c:pt>
                <c:pt idx="3">
                  <c:v>Fragmentación </c:v>
                </c:pt>
              </c:strCache>
            </c:strRef>
          </c:cat>
          <c:val>
            <c:numRef>
              <c:f>('Presiones 3'!$F$4,'Presiones 3'!$I$4,'Presiones 3'!$L$4,'Presiones 3'!$P$4)</c:f>
              <c:numCache>
                <c:formatCode>General</c:formatCode>
                <c:ptCount val="4"/>
                <c:pt idx="0">
                  <c:v>2</c:v>
                </c:pt>
                <c:pt idx="1">
                  <c:v>13</c:v>
                </c:pt>
                <c:pt idx="2">
                  <c:v>11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4C-4AD2-B416-8EE7E41E4562}"/>
            </c:ext>
          </c:extLst>
        </c:ser>
        <c:ser>
          <c:idx val="2"/>
          <c:order val="2"/>
          <c:tx>
            <c:strRef>
              <c:f>'Presiones 3'!$B$5</c:f>
              <c:strCache>
                <c:ptCount val="1"/>
                <c:pt idx="0">
                  <c:v>Alto</c:v>
                </c:pt>
              </c:strCache>
            </c:strRef>
          </c:tx>
          <c:invertIfNegative val="0"/>
          <c:cat>
            <c:strRef>
              <c:f>('Presiones 3'!$F$2,'Presiones 3'!$I$2,'Presiones 3'!$L$2,'Presiones 3'!$P$2)</c:f>
              <c:strCache>
                <c:ptCount val="4"/>
                <c:pt idx="0">
                  <c:v>Obras Civiles Hidraulicas </c:v>
                </c:pt>
                <c:pt idx="1">
                  <c:v>Cultivos  </c:v>
                </c:pt>
                <c:pt idx="2">
                  <c:v>Proliferación de Biota Indeseada</c:v>
                </c:pt>
                <c:pt idx="3">
                  <c:v>Fragmentación </c:v>
                </c:pt>
              </c:strCache>
            </c:strRef>
          </c:cat>
          <c:val>
            <c:numRef>
              <c:f>('Presiones 3'!$F$5,'Presiones 3'!$I$5,'Presiones 3'!$L$5,'Presiones 3'!$P$5)</c:f>
              <c:numCache>
                <c:formatCode>General</c:formatCode>
                <c:ptCount val="4"/>
                <c:pt idx="0">
                  <c:v>5</c:v>
                </c:pt>
                <c:pt idx="1">
                  <c:v>66</c:v>
                </c:pt>
                <c:pt idx="2">
                  <c:v>35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4C-4AD2-B416-8EE7E41E4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95424"/>
        <c:axId val="192596512"/>
      </c:barChart>
      <c:catAx>
        <c:axId val="192595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2596512"/>
        <c:crosses val="autoZero"/>
        <c:auto val="1"/>
        <c:lblAlgn val="ctr"/>
        <c:lblOffset val="100"/>
        <c:noMultiLvlLbl val="0"/>
      </c:catAx>
      <c:valAx>
        <c:axId val="1925965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2595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Cuenca</a:t>
            </a:r>
            <a:r>
              <a:rPr lang="es-CO" b="1" baseline="0"/>
              <a:t> de Localización de los Humedales</a:t>
            </a:r>
            <a:endParaRPr lang="es-CO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7.36920384951881E-2"/>
          <c:y val="0.16245370370370371"/>
          <c:w val="0.89019685039370078"/>
          <c:h val="0.600276684164479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Cuenca!$B$1:$B$2</c:f>
              <c:strCache>
                <c:ptCount val="2"/>
                <c:pt idx="0">
                  <c:v>C.</c:v>
                </c:pt>
                <c:pt idx="1">
                  <c:v>Rio Metica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Cuenca!$B$3</c:f>
              <c:numCache>
                <c:formatCode>General</c:formatCode>
                <c:ptCount val="1"/>
                <c:pt idx="0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13-43BB-AF1D-D2879DADAF77}"/>
            </c:ext>
          </c:extLst>
        </c:ser>
        <c:ser>
          <c:idx val="1"/>
          <c:order val="1"/>
          <c:tx>
            <c:strRef>
              <c:f>Cuenca!$C$1:$C$2</c:f>
              <c:strCache>
                <c:ptCount val="2"/>
                <c:pt idx="0">
                  <c:v>C.</c:v>
                </c:pt>
                <c:pt idx="1">
                  <c:v>Río Guatiquia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Cuenca!$C$3</c:f>
              <c:numCache>
                <c:formatCode>General</c:formatCode>
                <c:ptCount val="1"/>
                <c:pt idx="0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13-43BB-AF1D-D2879DADAF77}"/>
            </c:ext>
          </c:extLst>
        </c:ser>
        <c:ser>
          <c:idx val="2"/>
          <c:order val="2"/>
          <c:tx>
            <c:strRef>
              <c:f>Cuenca!$D$1:$D$2</c:f>
              <c:strCache>
                <c:ptCount val="2"/>
                <c:pt idx="0">
                  <c:v>C.</c:v>
                </c:pt>
                <c:pt idx="1">
                  <c:v>Rio Guayuriba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Cuenca!$D$3</c:f>
              <c:numCache>
                <c:formatCode>General</c:formatCode>
                <c:ptCount val="1"/>
                <c:pt idx="0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13-43BB-AF1D-D2879DADAF77}"/>
            </c:ext>
          </c:extLst>
        </c:ser>
        <c:ser>
          <c:idx val="3"/>
          <c:order val="3"/>
          <c:tx>
            <c:strRef>
              <c:f>Cuenca!$E$1:$E$2</c:f>
              <c:strCache>
                <c:ptCount val="2"/>
                <c:pt idx="0">
                  <c:v>C.</c:v>
                </c:pt>
                <c:pt idx="1">
                  <c:v>Rio Negro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Cuenca!$E$3</c:f>
              <c:numCache>
                <c:formatCode>General</c:formatCode>
                <c:ptCount val="1"/>
                <c:pt idx="0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13-43BB-AF1D-D2879DADAF77}"/>
            </c:ext>
          </c:extLst>
        </c:ser>
        <c:ser>
          <c:idx val="4"/>
          <c:order val="4"/>
          <c:tx>
            <c:strRef>
              <c:f>Cuenca!$F$1:$F$2</c:f>
              <c:strCache>
                <c:ptCount val="2"/>
                <c:pt idx="0">
                  <c:v>C.</c:v>
                </c:pt>
                <c:pt idx="1">
                  <c:v>Rio Yucao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Cuenca!$F$3</c:f>
              <c:numCache>
                <c:formatCode>General</c:formatCode>
                <c:ptCount val="1"/>
                <c:pt idx="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F13-43BB-AF1D-D2879DADAF77}"/>
            </c:ext>
          </c:extLst>
        </c:ser>
        <c:ser>
          <c:idx val="5"/>
          <c:order val="5"/>
          <c:tx>
            <c:strRef>
              <c:f>Cuenca!$G$1:$G$2</c:f>
              <c:strCache>
                <c:ptCount val="2"/>
                <c:pt idx="0">
                  <c:v>C.</c:v>
                </c:pt>
                <c:pt idx="1">
                  <c:v>Rio Meta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Cuenca!$G$3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F13-43BB-AF1D-D2879DADAF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833468063"/>
        <c:axId val="2030423791"/>
      </c:barChart>
      <c:catAx>
        <c:axId val="1833468063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30423791"/>
        <c:crosses val="autoZero"/>
        <c:auto val="1"/>
        <c:lblAlgn val="ctr"/>
        <c:lblOffset val="100"/>
        <c:noMultiLvlLbl val="0"/>
      </c:catAx>
      <c:valAx>
        <c:axId val="2030423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33468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Actividad</a:t>
            </a:r>
            <a:r>
              <a:rPr lang="es-CO" baseline="0"/>
              <a:t> económica del predio</a:t>
            </a:r>
            <a:endParaRPr lang="es-C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Actividad!$A$2</c:f>
              <c:strCache>
                <c:ptCount val="1"/>
                <c:pt idx="0">
                  <c:v>Ganaderia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Actividad!$A$3</c:f>
              <c:numCache>
                <c:formatCode>General</c:formatCode>
                <c:ptCount val="1"/>
                <c:pt idx="0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C-45E2-A4FB-D77BFC3BCA78}"/>
            </c:ext>
          </c:extLst>
        </c:ser>
        <c:ser>
          <c:idx val="1"/>
          <c:order val="1"/>
          <c:tx>
            <c:strRef>
              <c:f>Actividad!$B$2</c:f>
              <c:strCache>
                <c:ptCount val="1"/>
                <c:pt idx="0">
                  <c:v>Agricultura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Actividad!$B$3</c:f>
              <c:numCache>
                <c:formatCode>General</c:formatCode>
                <c:ptCount val="1"/>
                <c:pt idx="0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3C-45E2-A4FB-D77BFC3BCA78}"/>
            </c:ext>
          </c:extLst>
        </c:ser>
        <c:ser>
          <c:idx val="2"/>
          <c:order val="2"/>
          <c:tx>
            <c:strRef>
              <c:f>Actividad!$C$2</c:f>
              <c:strCache>
                <c:ptCount val="1"/>
                <c:pt idx="0">
                  <c:v>Otro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Actividad!$C$3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3C-45E2-A4FB-D77BFC3BC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436496"/>
        <c:axId val="139428336"/>
      </c:barChart>
      <c:catAx>
        <c:axId val="139436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9428336"/>
        <c:crosses val="autoZero"/>
        <c:auto val="1"/>
        <c:lblAlgn val="ctr"/>
        <c:lblOffset val="100"/>
        <c:noMultiLvlLbl val="0"/>
      </c:catAx>
      <c:valAx>
        <c:axId val="13942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9436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Conflictos!$C$1:$H$2</c:f>
              <c:multiLvlStrCache>
                <c:ptCount val="6"/>
                <c:lvl>
                  <c:pt idx="0">
                    <c:v>Urbana</c:v>
                  </c:pt>
                  <c:pt idx="1">
                    <c:v>Pecuaria</c:v>
                  </c:pt>
                  <c:pt idx="2">
                    <c:v>Agricola</c:v>
                  </c:pt>
                  <c:pt idx="3">
                    <c:v>Hidrocarburos</c:v>
                  </c:pt>
                  <c:pt idx="4">
                    <c:v>Minera</c:v>
                  </c:pt>
                  <c:pt idx="5">
                    <c:v>Otro </c:v>
                  </c:pt>
                </c:lvl>
                <c:lvl>
                  <c:pt idx="0">
                    <c:v>Conflictos de uso al interior del predio </c:v>
                  </c:pt>
                </c:lvl>
              </c:multiLvlStrCache>
            </c:multiLvlStrRef>
          </c:cat>
          <c:val>
            <c:numRef>
              <c:f>Conflictos!$C$3:$H$3</c:f>
              <c:numCache>
                <c:formatCode>General</c:formatCode>
                <c:ptCount val="6"/>
                <c:pt idx="0">
                  <c:v>14</c:v>
                </c:pt>
                <c:pt idx="1">
                  <c:v>324</c:v>
                </c:pt>
                <c:pt idx="2">
                  <c:v>87</c:v>
                </c:pt>
                <c:pt idx="3">
                  <c:v>0</c:v>
                </c:pt>
                <c:pt idx="4">
                  <c:v>1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52-4AD2-9612-6B69B93BD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434320"/>
        <c:axId val="139433776"/>
      </c:barChart>
      <c:catAx>
        <c:axId val="139434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9433776"/>
        <c:crosses val="autoZero"/>
        <c:auto val="1"/>
        <c:lblAlgn val="ctr"/>
        <c:lblOffset val="100"/>
        <c:noMultiLvlLbl val="0"/>
      </c:catAx>
      <c:valAx>
        <c:axId val="139433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434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Identificación de presiones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'Conflicto 2'!$F$2</c:f>
              <c:strCache>
                <c:ptCount val="1"/>
                <c:pt idx="0">
                  <c:v>Agricola</c:v>
                </c:pt>
              </c:strCache>
            </c:strRef>
          </c:tx>
          <c:invertIfNegative val="0"/>
          <c:cat>
            <c:strRef>
              <c:f>'Conflicto 2'!$C$3:$C$5</c:f>
              <c:strCache>
                <c:ptCount val="3"/>
                <c:pt idx="0">
                  <c:v>Bajo</c:v>
                </c:pt>
                <c:pt idx="1">
                  <c:v>Medio </c:v>
                </c:pt>
                <c:pt idx="2">
                  <c:v>Alto</c:v>
                </c:pt>
              </c:strCache>
            </c:strRef>
          </c:cat>
          <c:val>
            <c:numRef>
              <c:f>'Conflicto 2'!$F$3:$F$5</c:f>
              <c:numCache>
                <c:formatCode>General</c:formatCode>
                <c:ptCount val="3"/>
                <c:pt idx="0">
                  <c:v>8</c:v>
                </c:pt>
                <c:pt idx="1">
                  <c:v>13</c:v>
                </c:pt>
                <c:pt idx="2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09-4D99-AAC5-F4B71C1F3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431056"/>
        <c:axId val="139422896"/>
      </c:barChart>
      <c:catAx>
        <c:axId val="139431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9422896"/>
        <c:crosses val="autoZero"/>
        <c:auto val="1"/>
        <c:lblAlgn val="ctr"/>
        <c:lblOffset val="100"/>
        <c:noMultiLvlLbl val="0"/>
      </c:catAx>
      <c:valAx>
        <c:axId val="139422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431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Identificación</a:t>
            </a:r>
            <a:r>
              <a:rPr lang="en-US" baseline="0"/>
              <a:t> de presiones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'Conflicto 2'!$E$2</c:f>
              <c:strCache>
                <c:ptCount val="1"/>
                <c:pt idx="0">
                  <c:v>Pecuaria</c:v>
                </c:pt>
              </c:strCache>
            </c:strRef>
          </c:tx>
          <c:invertIfNegative val="0"/>
          <c:cat>
            <c:strRef>
              <c:f>'Conflicto 2'!$C$3:$C$5</c:f>
              <c:strCache>
                <c:ptCount val="3"/>
                <c:pt idx="0">
                  <c:v>Bajo</c:v>
                </c:pt>
                <c:pt idx="1">
                  <c:v>Medio </c:v>
                </c:pt>
                <c:pt idx="2">
                  <c:v>Alto</c:v>
                </c:pt>
              </c:strCache>
            </c:strRef>
          </c:cat>
          <c:val>
            <c:numRef>
              <c:f>'Conflicto 2'!$E$3:$E$5</c:f>
              <c:numCache>
                <c:formatCode>General</c:formatCode>
                <c:ptCount val="3"/>
                <c:pt idx="0">
                  <c:v>18</c:v>
                </c:pt>
                <c:pt idx="1">
                  <c:v>31</c:v>
                </c:pt>
                <c:pt idx="2">
                  <c:v>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1-4E78-BEB8-EE50D851C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432144"/>
        <c:axId val="139428880"/>
      </c:barChart>
      <c:catAx>
        <c:axId val="139432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9428880"/>
        <c:crosses val="autoZero"/>
        <c:auto val="1"/>
        <c:lblAlgn val="ctr"/>
        <c:lblOffset val="100"/>
        <c:noMultiLvlLbl val="0"/>
      </c:catAx>
      <c:valAx>
        <c:axId val="139428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432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Identificación de presiones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'Conflicto 2'!$D$2</c:f>
              <c:strCache>
                <c:ptCount val="1"/>
                <c:pt idx="0">
                  <c:v>Urbana</c:v>
                </c:pt>
              </c:strCache>
            </c:strRef>
          </c:tx>
          <c:invertIfNegative val="0"/>
          <c:cat>
            <c:strRef>
              <c:f>'Conflicto 2'!$C$3:$C$5</c:f>
              <c:strCache>
                <c:ptCount val="3"/>
                <c:pt idx="0">
                  <c:v>Bajo</c:v>
                </c:pt>
                <c:pt idx="1">
                  <c:v>Medio </c:v>
                </c:pt>
                <c:pt idx="2">
                  <c:v>Alto</c:v>
                </c:pt>
              </c:strCache>
            </c:strRef>
          </c:cat>
          <c:val>
            <c:numRef>
              <c:f>'Conflicto 2'!$D$3:$D$5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77-42BA-867E-89F0CBFFF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432688"/>
        <c:axId val="139437584"/>
      </c:barChart>
      <c:catAx>
        <c:axId val="139432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9437584"/>
        <c:crosses val="autoZero"/>
        <c:auto val="1"/>
        <c:lblAlgn val="ctr"/>
        <c:lblOffset val="100"/>
        <c:noMultiLvlLbl val="0"/>
      </c:catAx>
      <c:valAx>
        <c:axId val="1394375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39432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13" Type="http://schemas.openxmlformats.org/officeDocument/2006/relationships/chart" Target="../charts/chart29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12" Type="http://schemas.openxmlformats.org/officeDocument/2006/relationships/chart" Target="../charts/chart28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11" Type="http://schemas.openxmlformats.org/officeDocument/2006/relationships/chart" Target="../charts/chart27.xml"/><Relationship Id="rId5" Type="http://schemas.openxmlformats.org/officeDocument/2006/relationships/chart" Target="../charts/chart21.xml"/><Relationship Id="rId15" Type="http://schemas.openxmlformats.org/officeDocument/2006/relationships/chart" Target="../charts/chart31.xml"/><Relationship Id="rId10" Type="http://schemas.openxmlformats.org/officeDocument/2006/relationships/chart" Target="../charts/chart26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Relationship Id="rId14" Type="http://schemas.openxmlformats.org/officeDocument/2006/relationships/chart" Target="../charts/chart3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347662</xdr:colOff>
      <xdr:row>1</xdr:row>
      <xdr:rowOff>138112</xdr:rowOff>
    </xdr:from>
    <xdr:to>
      <xdr:col>13</xdr:col>
      <xdr:colOff>42862</xdr:colOff>
      <xdr:row>16</xdr:row>
      <xdr:rowOff>23812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464819</xdr:colOff>
      <xdr:row>11</xdr:row>
      <xdr:rowOff>11430</xdr:rowOff>
    </xdr:from>
    <xdr:to>
      <xdr:col>19</xdr:col>
      <xdr:colOff>261256</xdr:colOff>
      <xdr:row>29</xdr:row>
      <xdr:rowOff>175260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D047651F-3F03-41DD-A9F4-1A81CB0416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464819</xdr:colOff>
      <xdr:row>11</xdr:row>
      <xdr:rowOff>11430</xdr:rowOff>
    </xdr:from>
    <xdr:to>
      <xdr:col>16</xdr:col>
      <xdr:colOff>261256</xdr:colOff>
      <xdr:row>29</xdr:row>
      <xdr:rowOff>175260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84F6C52B-4EB3-4147-AE25-5E730855AE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142875</xdr:rowOff>
    </xdr:from>
    <xdr:to>
      <xdr:col>3</xdr:col>
      <xdr:colOff>171450</xdr:colOff>
      <xdr:row>19</xdr:row>
      <xdr:rowOff>104775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552450</xdr:colOff>
      <xdr:row>6</xdr:row>
      <xdr:rowOff>171450</xdr:rowOff>
    </xdr:from>
    <xdr:to>
      <xdr:col>8</xdr:col>
      <xdr:colOff>447675</xdr:colOff>
      <xdr:row>19</xdr:row>
      <xdr:rowOff>152400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742950</xdr:colOff>
      <xdr:row>6</xdr:row>
      <xdr:rowOff>180975</xdr:rowOff>
    </xdr:from>
    <xdr:to>
      <xdr:col>13</xdr:col>
      <xdr:colOff>657224</xdr:colOff>
      <xdr:row>19</xdr:row>
      <xdr:rowOff>161925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209550</xdr:colOff>
      <xdr:row>20</xdr:row>
      <xdr:rowOff>133350</xdr:rowOff>
    </xdr:from>
    <xdr:to>
      <xdr:col>3</xdr:col>
      <xdr:colOff>276225</xdr:colOff>
      <xdr:row>35</xdr:row>
      <xdr:rowOff>19050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600075</xdr:colOff>
      <xdr:row>21</xdr:row>
      <xdr:rowOff>9525</xdr:rowOff>
    </xdr:from>
    <xdr:to>
      <xdr:col>8</xdr:col>
      <xdr:colOff>504825</xdr:colOff>
      <xdr:row>34</xdr:row>
      <xdr:rowOff>180975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752475</xdr:colOff>
      <xdr:row>20</xdr:row>
      <xdr:rowOff>180974</xdr:rowOff>
    </xdr:from>
    <xdr:to>
      <xdr:col>13</xdr:col>
      <xdr:colOff>685801</xdr:colOff>
      <xdr:row>34</xdr:row>
      <xdr:rowOff>152399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238125</xdr:colOff>
      <xdr:row>36</xdr:row>
      <xdr:rowOff>47625</xdr:rowOff>
    </xdr:from>
    <xdr:to>
      <xdr:col>3</xdr:col>
      <xdr:colOff>438150</xdr:colOff>
      <xdr:row>50</xdr:row>
      <xdr:rowOff>123825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704850</xdr:colOff>
      <xdr:row>36</xdr:row>
      <xdr:rowOff>76200</xdr:rowOff>
    </xdr:from>
    <xdr:to>
      <xdr:col>8</xdr:col>
      <xdr:colOff>533400</xdr:colOff>
      <xdr:row>50</xdr:row>
      <xdr:rowOff>152400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95250</xdr:colOff>
      <xdr:row>36</xdr:row>
      <xdr:rowOff>85724</xdr:rowOff>
    </xdr:from>
    <xdr:to>
      <xdr:col>13</xdr:col>
      <xdr:colOff>685800</xdr:colOff>
      <xdr:row>50</xdr:row>
      <xdr:rowOff>171450</xdr:rowOff>
    </xdr:to>
    <xdr:graphicFrame macro="">
      <xdr:nvGraphicFramePr>
        <xdr:cNvPr id="13" name="12 Gráfico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228600</xdr:colOff>
      <xdr:row>51</xdr:row>
      <xdr:rowOff>114300</xdr:rowOff>
    </xdr:from>
    <xdr:to>
      <xdr:col>3</xdr:col>
      <xdr:colOff>419100</xdr:colOff>
      <xdr:row>64</xdr:row>
      <xdr:rowOff>76200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685800</xdr:colOff>
      <xdr:row>51</xdr:row>
      <xdr:rowOff>142875</xdr:rowOff>
    </xdr:from>
    <xdr:to>
      <xdr:col>8</xdr:col>
      <xdr:colOff>571500</xdr:colOff>
      <xdr:row>64</xdr:row>
      <xdr:rowOff>114300</xdr:rowOff>
    </xdr:to>
    <xdr:graphicFrame macro="">
      <xdr:nvGraphicFramePr>
        <xdr:cNvPr id="15" name="14 Gráfico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66675</xdr:colOff>
      <xdr:row>51</xdr:row>
      <xdr:rowOff>152400</xdr:rowOff>
    </xdr:from>
    <xdr:to>
      <xdr:col>13</xdr:col>
      <xdr:colOff>676275</xdr:colOff>
      <xdr:row>64</xdr:row>
      <xdr:rowOff>133350</xdr:rowOff>
    </xdr:to>
    <xdr:graphicFrame macro="">
      <xdr:nvGraphicFramePr>
        <xdr:cNvPr id="16" name="15 Gráfico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228600</xdr:colOff>
      <xdr:row>65</xdr:row>
      <xdr:rowOff>85725</xdr:rowOff>
    </xdr:from>
    <xdr:to>
      <xdr:col>3</xdr:col>
      <xdr:colOff>438150</xdr:colOff>
      <xdr:row>79</xdr:row>
      <xdr:rowOff>161925</xdr:rowOff>
    </xdr:to>
    <xdr:graphicFrame macro="">
      <xdr:nvGraphicFramePr>
        <xdr:cNvPr id="17" name="16 Gráfico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685800</xdr:colOff>
      <xdr:row>65</xdr:row>
      <xdr:rowOff>95250</xdr:rowOff>
    </xdr:from>
    <xdr:to>
      <xdr:col>8</xdr:col>
      <xdr:colOff>523875</xdr:colOff>
      <xdr:row>79</xdr:row>
      <xdr:rowOff>171450</xdr:rowOff>
    </xdr:to>
    <xdr:graphicFrame macro="">
      <xdr:nvGraphicFramePr>
        <xdr:cNvPr id="18" name="17 Gráfico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</xdr:col>
      <xdr:colOff>9525</xdr:colOff>
      <xdr:row>65</xdr:row>
      <xdr:rowOff>142875</xdr:rowOff>
    </xdr:from>
    <xdr:to>
      <xdr:col>14</xdr:col>
      <xdr:colOff>19050</xdr:colOff>
      <xdr:row>80</xdr:row>
      <xdr:rowOff>28575</xdr:rowOff>
    </xdr:to>
    <xdr:graphicFrame macro="">
      <xdr:nvGraphicFramePr>
        <xdr:cNvPr id="19" name="18 Gráfico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7</xdr:row>
      <xdr:rowOff>66675</xdr:rowOff>
    </xdr:from>
    <xdr:to>
      <xdr:col>4</xdr:col>
      <xdr:colOff>142875</xdr:colOff>
      <xdr:row>21</xdr:row>
      <xdr:rowOff>142875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638175</xdr:colOff>
      <xdr:row>7</xdr:row>
      <xdr:rowOff>133350</xdr:rowOff>
    </xdr:from>
    <xdr:to>
      <xdr:col>16</xdr:col>
      <xdr:colOff>514350</xdr:colOff>
      <xdr:row>22</xdr:row>
      <xdr:rowOff>19050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466725</xdr:colOff>
      <xdr:row>7</xdr:row>
      <xdr:rowOff>114300</xdr:rowOff>
    </xdr:from>
    <xdr:to>
      <xdr:col>10</xdr:col>
      <xdr:colOff>295275</xdr:colOff>
      <xdr:row>22</xdr:row>
      <xdr:rowOff>0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614362</xdr:colOff>
      <xdr:row>1</xdr:row>
      <xdr:rowOff>14287</xdr:rowOff>
    </xdr:from>
    <xdr:to>
      <xdr:col>10</xdr:col>
      <xdr:colOff>614362</xdr:colOff>
      <xdr:row>15</xdr:row>
      <xdr:rowOff>90487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290512</xdr:colOff>
      <xdr:row>1</xdr:row>
      <xdr:rowOff>176212</xdr:rowOff>
    </xdr:from>
    <xdr:to>
      <xdr:col>9</xdr:col>
      <xdr:colOff>290512</xdr:colOff>
      <xdr:row>16</xdr:row>
      <xdr:rowOff>61912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770466</xdr:colOff>
      <xdr:row>8</xdr:row>
      <xdr:rowOff>1</xdr:rowOff>
    </xdr:from>
    <xdr:to>
      <xdr:col>13</xdr:col>
      <xdr:colOff>567266</xdr:colOff>
      <xdr:row>22</xdr:row>
      <xdr:rowOff>135467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D509498-BE26-42D8-8D27-71B9817E0A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3</xdr:row>
      <xdr:rowOff>61912</xdr:rowOff>
    </xdr:from>
    <xdr:to>
      <xdr:col>11</xdr:col>
      <xdr:colOff>390525</xdr:colOff>
      <xdr:row>17</xdr:row>
      <xdr:rowOff>138112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552450</xdr:colOff>
      <xdr:row>2</xdr:row>
      <xdr:rowOff>70341</xdr:rowOff>
    </xdr:from>
    <xdr:to>
      <xdr:col>15</xdr:col>
      <xdr:colOff>420565</xdr:colOff>
      <xdr:row>13</xdr:row>
      <xdr:rowOff>101110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563218</xdr:colOff>
      <xdr:row>22</xdr:row>
      <xdr:rowOff>110987</xdr:rowOff>
    </xdr:from>
    <xdr:to>
      <xdr:col>5</xdr:col>
      <xdr:colOff>579783</xdr:colOff>
      <xdr:row>36</xdr:row>
      <xdr:rowOff>187187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339587</xdr:colOff>
      <xdr:row>7</xdr:row>
      <xdr:rowOff>3314</xdr:rowOff>
    </xdr:from>
    <xdr:to>
      <xdr:col>12</xdr:col>
      <xdr:colOff>331305</xdr:colOff>
      <xdr:row>21</xdr:row>
      <xdr:rowOff>79514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596348</xdr:colOff>
      <xdr:row>7</xdr:row>
      <xdr:rowOff>19879</xdr:rowOff>
    </xdr:from>
    <xdr:to>
      <xdr:col>6</xdr:col>
      <xdr:colOff>0</xdr:colOff>
      <xdr:row>21</xdr:row>
      <xdr:rowOff>96079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389282</xdr:colOff>
      <xdr:row>22</xdr:row>
      <xdr:rowOff>11596</xdr:rowOff>
    </xdr:from>
    <xdr:to>
      <xdr:col>12</xdr:col>
      <xdr:colOff>381000</xdr:colOff>
      <xdr:row>36</xdr:row>
      <xdr:rowOff>87796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588065</xdr:colOff>
      <xdr:row>37</xdr:row>
      <xdr:rowOff>110988</xdr:rowOff>
    </xdr:from>
    <xdr:to>
      <xdr:col>5</xdr:col>
      <xdr:colOff>604630</xdr:colOff>
      <xdr:row>51</xdr:row>
      <xdr:rowOff>187188</xdr:rowOff>
    </xdr:to>
    <xdr:graphicFrame macro="">
      <xdr:nvGraphicFramePr>
        <xdr:cNvPr id="13" name="12 Gráfico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8</xdr:row>
      <xdr:rowOff>152400</xdr:rowOff>
    </xdr:from>
    <xdr:to>
      <xdr:col>6</xdr:col>
      <xdr:colOff>685799</xdr:colOff>
      <xdr:row>23</xdr:row>
      <xdr:rowOff>38100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8</xdr:row>
      <xdr:rowOff>152400</xdr:rowOff>
    </xdr:from>
    <xdr:to>
      <xdr:col>13</xdr:col>
      <xdr:colOff>200025</xdr:colOff>
      <xdr:row>23</xdr:row>
      <xdr:rowOff>38100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464819</xdr:colOff>
      <xdr:row>11</xdr:row>
      <xdr:rowOff>11430</xdr:rowOff>
    </xdr:from>
    <xdr:to>
      <xdr:col>25</xdr:col>
      <xdr:colOff>261256</xdr:colOff>
      <xdr:row>29</xdr:row>
      <xdr:rowOff>175260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38F34-2882-404A-A4DA-CF369DEFD95E}">
  <dimension ref="A1:EF274"/>
  <sheetViews>
    <sheetView tabSelected="1" zoomScale="50" zoomScaleNormal="50" workbookViewId="0">
      <pane ySplit="2" topLeftCell="A231" activePane="bottomLeft" state="frozen"/>
      <selection activeCell="E2" sqref="E2"/>
      <selection pane="bottomLeft" activeCell="M276" sqref="M276"/>
    </sheetView>
  </sheetViews>
  <sheetFormatPr baseColWidth="10" defaultColWidth="11.453125" defaultRowHeight="11.5"/>
  <cols>
    <col min="1" max="1" width="11.36328125" style="200" bestFit="1" customWidth="1"/>
    <col min="2" max="2" width="11.1796875" style="12" bestFit="1" customWidth="1"/>
    <col min="3" max="3" width="12.90625" style="12" bestFit="1" customWidth="1"/>
    <col min="4" max="4" width="13.36328125" style="12" bestFit="1" customWidth="1"/>
    <col min="5" max="5" width="15.08984375" style="12" customWidth="1"/>
    <col min="6" max="6" width="17.90625" style="12" customWidth="1"/>
    <col min="7" max="7" width="24.54296875" style="201" customWidth="1"/>
    <col min="8" max="8" width="5.6328125" style="12" bestFit="1" customWidth="1"/>
    <col min="9" max="9" width="12" style="12" bestFit="1" customWidth="1"/>
    <col min="10" max="10" width="18.453125" style="12" customWidth="1"/>
    <col min="11" max="11" width="7.08984375" style="12" bestFit="1" customWidth="1"/>
    <col min="12" max="12" width="7.453125" style="12" bestFit="1" customWidth="1"/>
    <col min="13" max="13" width="8.36328125" style="12" bestFit="1" customWidth="1"/>
    <col min="14" max="14" width="8" style="12" bestFit="1" customWidth="1"/>
    <col min="15" max="15" width="6.453125" style="12" bestFit="1" customWidth="1"/>
    <col min="16" max="16" width="11.08984375" style="12" bestFit="1" customWidth="1"/>
    <col min="17" max="17" width="10.6328125" style="12" bestFit="1" customWidth="1"/>
    <col min="18" max="19" width="12.08984375" style="12" bestFit="1" customWidth="1"/>
    <col min="20" max="20" width="9.08984375" style="12" bestFit="1" customWidth="1"/>
    <col min="21" max="22" width="9" style="12" bestFit="1" customWidth="1"/>
    <col min="23" max="23" width="7.90625" style="12" bestFit="1" customWidth="1"/>
    <col min="24" max="24" width="6.08984375" style="12" bestFit="1" customWidth="1"/>
    <col min="25" max="26" width="9.36328125" style="12" bestFit="1" customWidth="1"/>
    <col min="27" max="27" width="5.90625" style="12" customWidth="1"/>
    <col min="28" max="28" width="27.08984375" style="159" bestFit="1" customWidth="1"/>
    <col min="29" max="29" width="8.36328125" style="12" bestFit="1" customWidth="1"/>
    <col min="30" max="30" width="18.54296875" style="12" bestFit="1" customWidth="1"/>
    <col min="31" max="31" width="16.6328125" style="12" bestFit="1" customWidth="1"/>
    <col min="32" max="32" width="14.6328125" style="12" bestFit="1" customWidth="1"/>
    <col min="33" max="33" width="11.453125" style="12"/>
    <col min="34" max="34" width="8.54296875" style="12" customWidth="1"/>
    <col min="35" max="35" width="9.08984375" style="12" customWidth="1"/>
    <col min="36" max="37" width="14.36328125" style="12" customWidth="1"/>
    <col min="38" max="38" width="5.90625" style="12" customWidth="1"/>
    <col min="39" max="39" width="14" style="12" customWidth="1"/>
    <col min="40" max="40" width="9" style="12" customWidth="1"/>
    <col min="41" max="41" width="12.90625" style="12" customWidth="1"/>
    <col min="42" max="42" width="12.08984375" style="12" customWidth="1"/>
    <col min="43" max="43" width="13.54296875" style="12" customWidth="1"/>
    <col min="44" max="44" width="13.08984375" style="12" customWidth="1"/>
    <col min="45" max="45" width="8.08984375" style="12" bestFit="1" customWidth="1"/>
    <col min="46" max="46" width="8.08984375" style="12" customWidth="1"/>
    <col min="47" max="48" width="16.36328125" style="12" customWidth="1"/>
    <col min="49" max="49" width="14.6328125" style="12" bestFit="1" customWidth="1"/>
    <col min="50" max="50" width="11.453125" style="12" bestFit="1" customWidth="1"/>
    <col min="51" max="51" width="13.54296875" style="12" customWidth="1"/>
    <col min="52" max="52" width="13.90625" style="12" customWidth="1"/>
    <col min="53" max="53" width="5.6328125" style="12" customWidth="1"/>
    <col min="54" max="136" width="11.453125" style="151"/>
    <col min="137" max="16384" width="11.453125" style="12"/>
  </cols>
  <sheetData>
    <row r="1" spans="1:136" s="132" customFormat="1" ht="23.5" thickBot="1">
      <c r="A1" s="124" t="s">
        <v>76</v>
      </c>
      <c r="B1" s="125" t="s">
        <v>77</v>
      </c>
      <c r="C1" s="106" t="s">
        <v>78</v>
      </c>
      <c r="D1" s="107"/>
      <c r="E1" s="126" t="s">
        <v>79</v>
      </c>
      <c r="F1" s="127"/>
      <c r="G1" s="127"/>
      <c r="H1" s="128"/>
      <c r="I1" s="129" t="s">
        <v>80</v>
      </c>
      <c r="J1" s="110" t="s">
        <v>81</v>
      </c>
      <c r="K1" s="106" t="s">
        <v>0</v>
      </c>
      <c r="L1" s="107"/>
      <c r="M1" s="108" t="s">
        <v>3</v>
      </c>
      <c r="N1" s="109"/>
      <c r="O1" s="110"/>
      <c r="P1" s="106" t="s">
        <v>7</v>
      </c>
      <c r="Q1" s="107"/>
      <c r="R1" s="111" t="s">
        <v>10</v>
      </c>
      <c r="S1" s="112"/>
      <c r="T1" s="112"/>
      <c r="U1" s="112"/>
      <c r="V1" s="113"/>
      <c r="W1" s="84"/>
      <c r="X1" s="130" t="s">
        <v>82</v>
      </c>
      <c r="Y1" s="114" t="s">
        <v>17</v>
      </c>
      <c r="Z1" s="115"/>
      <c r="AA1" s="116"/>
      <c r="AB1" s="129" t="s">
        <v>83</v>
      </c>
      <c r="AC1" s="129" t="s">
        <v>58</v>
      </c>
      <c r="AD1" s="129" t="s">
        <v>59</v>
      </c>
      <c r="AE1" s="129" t="s">
        <v>60</v>
      </c>
      <c r="AF1" s="108" t="s">
        <v>61</v>
      </c>
      <c r="AG1" s="108" t="s">
        <v>21</v>
      </c>
      <c r="AH1" s="109"/>
      <c r="AI1" s="109"/>
      <c r="AJ1" s="109"/>
      <c r="AK1" s="109"/>
      <c r="AL1" s="109"/>
      <c r="AM1" s="108" t="s">
        <v>28</v>
      </c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10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</row>
    <row r="2" spans="1:136" s="141" customFormat="1" ht="32.25" customHeight="1" thickBot="1">
      <c r="A2" s="133"/>
      <c r="B2" s="125"/>
      <c r="C2" s="134" t="s">
        <v>84</v>
      </c>
      <c r="D2" s="134"/>
      <c r="E2" s="1" t="s">
        <v>85</v>
      </c>
      <c r="F2" s="1" t="s">
        <v>86</v>
      </c>
      <c r="G2" s="135" t="s">
        <v>87</v>
      </c>
      <c r="H2" s="2" t="s">
        <v>88</v>
      </c>
      <c r="I2" s="136"/>
      <c r="J2" s="137"/>
      <c r="K2" s="1" t="s">
        <v>1</v>
      </c>
      <c r="L2" s="2" t="s">
        <v>2</v>
      </c>
      <c r="M2" s="1" t="s">
        <v>4</v>
      </c>
      <c r="N2" s="1" t="s">
        <v>5</v>
      </c>
      <c r="O2" s="2" t="s">
        <v>6</v>
      </c>
      <c r="P2" s="1" t="s">
        <v>8</v>
      </c>
      <c r="Q2" s="19" t="s">
        <v>9</v>
      </c>
      <c r="R2" s="21" t="s">
        <v>11</v>
      </c>
      <c r="S2" s="21" t="s">
        <v>12</v>
      </c>
      <c r="T2" s="21" t="s">
        <v>13</v>
      </c>
      <c r="U2" s="21" t="s">
        <v>14</v>
      </c>
      <c r="V2" s="21" t="s">
        <v>15</v>
      </c>
      <c r="W2" s="21" t="s">
        <v>16</v>
      </c>
      <c r="X2" s="21"/>
      <c r="Y2" s="24" t="s">
        <v>18</v>
      </c>
      <c r="Z2" s="2" t="s">
        <v>19</v>
      </c>
      <c r="AA2" s="1" t="s">
        <v>20</v>
      </c>
      <c r="AB2" s="136"/>
      <c r="AC2" s="136"/>
      <c r="AD2" s="136"/>
      <c r="AE2" s="136"/>
      <c r="AF2" s="138"/>
      <c r="AG2" s="2" t="s">
        <v>22</v>
      </c>
      <c r="AH2" s="1" t="s">
        <v>23</v>
      </c>
      <c r="AI2" s="2" t="s">
        <v>24</v>
      </c>
      <c r="AJ2" s="1" t="s">
        <v>25</v>
      </c>
      <c r="AK2" s="1" t="s">
        <v>26</v>
      </c>
      <c r="AL2" s="139" t="s">
        <v>27</v>
      </c>
      <c r="AM2" s="19" t="s">
        <v>29</v>
      </c>
      <c r="AN2" s="35" t="s">
        <v>30</v>
      </c>
      <c r="AO2" s="2" t="s">
        <v>31</v>
      </c>
      <c r="AP2" s="35" t="s">
        <v>71</v>
      </c>
      <c r="AQ2" s="1" t="s">
        <v>32</v>
      </c>
      <c r="AR2" s="36" t="s">
        <v>33</v>
      </c>
      <c r="AS2" s="2" t="s">
        <v>34</v>
      </c>
      <c r="AT2" s="2" t="s">
        <v>35</v>
      </c>
      <c r="AU2" s="35" t="s">
        <v>36</v>
      </c>
      <c r="AV2" s="36" t="s">
        <v>37</v>
      </c>
      <c r="AW2" s="1" t="s">
        <v>38</v>
      </c>
      <c r="AX2" s="2" t="s">
        <v>39</v>
      </c>
      <c r="AY2" s="37" t="s">
        <v>40</v>
      </c>
      <c r="AZ2" s="1" t="s">
        <v>41</v>
      </c>
      <c r="BA2" s="24" t="s">
        <v>42</v>
      </c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</row>
    <row r="3" spans="1:136" s="16" customFormat="1" ht="13.5" customHeight="1">
      <c r="A3" s="142"/>
      <c r="B3" s="143"/>
      <c r="C3" s="144" t="s">
        <v>89</v>
      </c>
      <c r="D3" s="144" t="s">
        <v>90</v>
      </c>
      <c r="G3" s="145"/>
      <c r="I3" s="146"/>
      <c r="J3" s="146"/>
      <c r="R3" s="144"/>
      <c r="AB3" s="147"/>
      <c r="AC3" s="146"/>
      <c r="AD3" s="146"/>
      <c r="AE3" s="146"/>
      <c r="AF3" s="146"/>
      <c r="AM3" s="148"/>
      <c r="AN3" s="149"/>
      <c r="AP3" s="149"/>
      <c r="AR3" s="149"/>
      <c r="AU3" s="149"/>
      <c r="AV3" s="149"/>
      <c r="BA3" s="150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</row>
    <row r="4" spans="1:136" s="6" customFormat="1">
      <c r="A4" s="11" t="s">
        <v>91</v>
      </c>
      <c r="B4" s="152">
        <v>42619</v>
      </c>
      <c r="C4" s="3">
        <v>1098619</v>
      </c>
      <c r="D4" s="3">
        <v>945743</v>
      </c>
      <c r="E4" s="10" t="s">
        <v>92</v>
      </c>
      <c r="F4" s="3" t="s">
        <v>93</v>
      </c>
      <c r="G4" s="153" t="s">
        <v>94</v>
      </c>
      <c r="H4" s="3"/>
      <c r="I4" s="3" t="s">
        <v>95</v>
      </c>
      <c r="J4" s="6" t="s">
        <v>96</v>
      </c>
      <c r="K4" s="3"/>
      <c r="L4" s="4">
        <v>2</v>
      </c>
      <c r="M4" s="3">
        <v>1</v>
      </c>
      <c r="P4" s="6">
        <v>1</v>
      </c>
      <c r="R4" s="6">
        <v>1</v>
      </c>
      <c r="X4" s="6">
        <v>224</v>
      </c>
      <c r="Y4" s="6">
        <v>1</v>
      </c>
      <c r="AB4" s="154">
        <v>227.8</v>
      </c>
      <c r="AC4" s="6">
        <v>1</v>
      </c>
      <c r="AD4" s="46">
        <v>1</v>
      </c>
      <c r="AE4" s="6">
        <v>1</v>
      </c>
      <c r="AH4" s="6">
        <v>3</v>
      </c>
      <c r="AL4" s="29"/>
      <c r="AM4" s="155"/>
      <c r="AQ4" s="6">
        <v>3</v>
      </c>
      <c r="AU4" s="6">
        <v>3</v>
      </c>
      <c r="AV4" s="6">
        <v>2</v>
      </c>
      <c r="BA4" s="156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</row>
    <row r="5" spans="1:136" s="6" customFormat="1">
      <c r="A5" s="11" t="s">
        <v>97</v>
      </c>
      <c r="B5" s="152">
        <v>42665</v>
      </c>
      <c r="C5" s="3">
        <v>1114888</v>
      </c>
      <c r="D5" s="3">
        <v>949502</v>
      </c>
      <c r="E5" s="10" t="s">
        <v>98</v>
      </c>
      <c r="F5" s="3" t="s">
        <v>99</v>
      </c>
      <c r="G5" s="153" t="s">
        <v>100</v>
      </c>
      <c r="H5" s="3"/>
      <c r="I5" s="3" t="s">
        <v>95</v>
      </c>
      <c r="J5" s="6" t="s">
        <v>101</v>
      </c>
      <c r="K5" s="3"/>
      <c r="L5" s="3">
        <v>2</v>
      </c>
      <c r="M5" s="3">
        <v>1</v>
      </c>
      <c r="P5" s="6">
        <v>1</v>
      </c>
      <c r="R5" s="6">
        <v>1</v>
      </c>
      <c r="X5" s="6">
        <v>186</v>
      </c>
      <c r="Y5" s="6">
        <v>1</v>
      </c>
      <c r="AB5" s="154"/>
      <c r="AC5" s="6">
        <v>1</v>
      </c>
      <c r="AD5" s="6">
        <v>1</v>
      </c>
      <c r="AE5" s="6">
        <v>1</v>
      </c>
      <c r="AF5" s="6">
        <v>1</v>
      </c>
      <c r="AH5" s="6">
        <v>3</v>
      </c>
      <c r="AL5" s="29"/>
      <c r="AM5" s="155"/>
      <c r="AQ5" s="6">
        <v>3</v>
      </c>
      <c r="AU5" s="6">
        <v>3</v>
      </c>
      <c r="BA5" s="156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  <c r="DF5" s="151"/>
      <c r="DG5" s="151"/>
      <c r="DH5" s="151"/>
      <c r="DI5" s="151"/>
      <c r="DJ5" s="151"/>
      <c r="DK5" s="151"/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1"/>
      <c r="DW5" s="151"/>
      <c r="DX5" s="151"/>
      <c r="DY5" s="151"/>
      <c r="DZ5" s="151"/>
      <c r="EA5" s="151"/>
      <c r="EB5" s="151"/>
      <c r="EC5" s="151"/>
      <c r="ED5" s="151"/>
      <c r="EE5" s="151"/>
      <c r="EF5" s="151"/>
    </row>
    <row r="6" spans="1:136" s="6" customFormat="1">
      <c r="A6" s="8" t="s">
        <v>102</v>
      </c>
      <c r="B6" s="157">
        <v>42665</v>
      </c>
      <c r="C6" s="6">
        <v>1114817</v>
      </c>
      <c r="D6" s="6">
        <v>947861</v>
      </c>
      <c r="E6" s="10" t="s">
        <v>98</v>
      </c>
      <c r="F6" s="3" t="s">
        <v>99</v>
      </c>
      <c r="G6" s="158" t="s">
        <v>100</v>
      </c>
      <c r="I6" s="3" t="s">
        <v>95</v>
      </c>
      <c r="J6" s="6" t="s">
        <v>103</v>
      </c>
      <c r="L6" s="6">
        <v>2</v>
      </c>
      <c r="M6" s="6">
        <v>1</v>
      </c>
      <c r="P6" s="6">
        <v>1</v>
      </c>
      <c r="R6" s="6">
        <v>1</v>
      </c>
      <c r="X6" s="6">
        <v>295</v>
      </c>
      <c r="Y6" s="6">
        <v>1</v>
      </c>
      <c r="Z6" s="6">
        <v>2</v>
      </c>
      <c r="AB6" s="154">
        <v>295.44600000000003</v>
      </c>
      <c r="AC6" s="6">
        <v>1</v>
      </c>
      <c r="AD6" s="6">
        <v>1</v>
      </c>
      <c r="AE6" s="6">
        <v>1</v>
      </c>
      <c r="AH6" s="6">
        <v>3</v>
      </c>
      <c r="AL6" s="29"/>
      <c r="AM6" s="155"/>
      <c r="AQ6" s="6">
        <v>3</v>
      </c>
      <c r="AU6" s="6">
        <v>3</v>
      </c>
      <c r="AY6" s="6">
        <v>2</v>
      </c>
      <c r="BA6" s="156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151"/>
      <c r="EF6" s="151"/>
    </row>
    <row r="7" spans="1:136" s="6" customFormat="1">
      <c r="A7" s="8" t="s">
        <v>104</v>
      </c>
      <c r="B7" s="157">
        <v>42665</v>
      </c>
      <c r="C7" s="6">
        <v>1114877</v>
      </c>
      <c r="D7" s="6">
        <v>949710</v>
      </c>
      <c r="E7" s="10" t="s">
        <v>98</v>
      </c>
      <c r="F7" s="3" t="s">
        <v>99</v>
      </c>
      <c r="G7" s="158" t="s">
        <v>100</v>
      </c>
      <c r="I7" s="3" t="s">
        <v>95</v>
      </c>
      <c r="J7" s="6" t="s">
        <v>105</v>
      </c>
      <c r="L7" s="6">
        <v>2</v>
      </c>
      <c r="M7" s="6">
        <v>1</v>
      </c>
      <c r="P7" s="6">
        <v>1</v>
      </c>
      <c r="R7" s="6">
        <v>1</v>
      </c>
      <c r="X7" s="6">
        <v>195</v>
      </c>
      <c r="Y7" s="6">
        <v>1</v>
      </c>
      <c r="Z7" s="6">
        <v>2</v>
      </c>
      <c r="AB7" s="154">
        <v>295.44600000000003</v>
      </c>
      <c r="AC7" s="6">
        <v>1</v>
      </c>
      <c r="AD7" s="6">
        <v>1</v>
      </c>
      <c r="AE7" s="6">
        <v>1</v>
      </c>
      <c r="AH7" s="6">
        <v>3</v>
      </c>
      <c r="AL7" s="29"/>
      <c r="AM7" s="155"/>
      <c r="AQ7" s="6">
        <v>3</v>
      </c>
      <c r="AU7" s="6">
        <v>3</v>
      </c>
      <c r="AY7" s="6">
        <v>2</v>
      </c>
      <c r="BA7" s="156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51"/>
      <c r="DT7" s="151"/>
      <c r="DU7" s="151"/>
      <c r="DV7" s="151"/>
      <c r="DW7" s="151"/>
      <c r="DX7" s="151"/>
      <c r="DY7" s="151"/>
      <c r="DZ7" s="151"/>
      <c r="EA7" s="151"/>
      <c r="EB7" s="151"/>
      <c r="EC7" s="151"/>
      <c r="ED7" s="151"/>
      <c r="EE7" s="151"/>
      <c r="EF7" s="151"/>
    </row>
    <row r="8" spans="1:136" s="6" customFormat="1">
      <c r="A8" s="8" t="s">
        <v>106</v>
      </c>
      <c r="B8" s="157">
        <v>42665</v>
      </c>
      <c r="C8" s="3">
        <v>1116848</v>
      </c>
      <c r="D8" s="3">
        <v>948926</v>
      </c>
      <c r="E8" s="10" t="s">
        <v>107</v>
      </c>
      <c r="F8" s="6" t="s">
        <v>108</v>
      </c>
      <c r="G8" s="158" t="s">
        <v>109</v>
      </c>
      <c r="I8" s="3" t="s">
        <v>95</v>
      </c>
      <c r="J8" s="6" t="s">
        <v>108</v>
      </c>
      <c r="L8" s="6">
        <v>2</v>
      </c>
      <c r="M8" s="6">
        <v>1</v>
      </c>
      <c r="P8" s="6">
        <v>1</v>
      </c>
      <c r="R8" s="6">
        <v>1</v>
      </c>
      <c r="X8" s="6">
        <v>192</v>
      </c>
      <c r="AA8" s="6">
        <v>3</v>
      </c>
      <c r="AB8" s="154">
        <v>165.874</v>
      </c>
      <c r="AC8" s="6">
        <v>1</v>
      </c>
      <c r="AD8" s="6">
        <v>1</v>
      </c>
      <c r="AE8" s="6">
        <v>1</v>
      </c>
      <c r="AH8" s="6">
        <v>3</v>
      </c>
      <c r="AL8" s="29"/>
      <c r="AM8" s="155"/>
      <c r="AQ8" s="6">
        <v>3</v>
      </c>
      <c r="AU8" s="6">
        <v>3</v>
      </c>
      <c r="AY8" s="6">
        <v>2</v>
      </c>
      <c r="BA8" s="156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151"/>
      <c r="DP8" s="151"/>
      <c r="DQ8" s="151"/>
      <c r="DR8" s="151"/>
      <c r="DS8" s="151"/>
      <c r="DT8" s="151"/>
      <c r="DU8" s="151"/>
      <c r="DV8" s="151"/>
      <c r="DW8" s="151"/>
      <c r="DX8" s="151"/>
      <c r="DY8" s="151"/>
      <c r="DZ8" s="151"/>
      <c r="EA8" s="151"/>
      <c r="EB8" s="151"/>
      <c r="EC8" s="151"/>
      <c r="ED8" s="151"/>
      <c r="EE8" s="151"/>
      <c r="EF8" s="151"/>
    </row>
    <row r="9" spans="1:136" s="6" customFormat="1" ht="18" customHeight="1">
      <c r="A9" s="8" t="s">
        <v>110</v>
      </c>
      <c r="B9" s="157">
        <v>42665</v>
      </c>
      <c r="C9" s="3">
        <v>1116511</v>
      </c>
      <c r="D9" s="3">
        <v>949996</v>
      </c>
      <c r="E9" s="10" t="s">
        <v>107</v>
      </c>
      <c r="F9" s="3" t="s">
        <v>111</v>
      </c>
      <c r="G9" s="158" t="s">
        <v>112</v>
      </c>
      <c r="I9" s="3" t="s">
        <v>95</v>
      </c>
      <c r="J9" s="6" t="s">
        <v>113</v>
      </c>
      <c r="L9" s="6">
        <v>2</v>
      </c>
      <c r="M9" s="6">
        <v>1</v>
      </c>
      <c r="P9" s="6">
        <v>1</v>
      </c>
      <c r="R9" s="6">
        <v>1</v>
      </c>
      <c r="X9" s="6">
        <v>186</v>
      </c>
      <c r="Y9" s="6">
        <v>1</v>
      </c>
      <c r="AA9" s="6">
        <v>3</v>
      </c>
      <c r="AB9" s="154">
        <v>235.72399999999999</v>
      </c>
      <c r="AC9" s="6">
        <v>1</v>
      </c>
      <c r="AD9" s="6">
        <v>1</v>
      </c>
      <c r="AE9" s="6">
        <v>1</v>
      </c>
      <c r="AH9" s="6">
        <v>3</v>
      </c>
      <c r="AL9" s="29"/>
      <c r="AM9" s="155"/>
      <c r="AQ9" s="6">
        <v>3</v>
      </c>
      <c r="AU9" s="6">
        <v>3</v>
      </c>
      <c r="AY9" s="6">
        <v>2</v>
      </c>
      <c r="BA9" s="156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1"/>
    </row>
    <row r="10" spans="1:136" s="6" customFormat="1">
      <c r="A10" s="8" t="s">
        <v>114</v>
      </c>
      <c r="B10" s="157">
        <v>42668</v>
      </c>
      <c r="C10" s="3">
        <v>1129231</v>
      </c>
      <c r="D10" s="3">
        <v>943322</v>
      </c>
      <c r="E10" s="6" t="s">
        <v>115</v>
      </c>
      <c r="F10" s="6" t="s">
        <v>116</v>
      </c>
      <c r="G10" s="158" t="s">
        <v>117</v>
      </c>
      <c r="I10" s="3" t="s">
        <v>95</v>
      </c>
      <c r="J10" s="6" t="s">
        <v>118</v>
      </c>
      <c r="L10" s="6">
        <v>2</v>
      </c>
      <c r="M10" s="6">
        <v>1</v>
      </c>
      <c r="P10" s="6">
        <v>1</v>
      </c>
      <c r="T10" s="6">
        <v>3</v>
      </c>
      <c r="X10" s="6">
        <v>210</v>
      </c>
      <c r="Y10" s="6">
        <v>1</v>
      </c>
      <c r="AB10" s="154">
        <v>265.709</v>
      </c>
      <c r="AC10" s="6">
        <v>1</v>
      </c>
      <c r="AD10" s="6">
        <v>1</v>
      </c>
      <c r="AE10" s="6">
        <v>1</v>
      </c>
      <c r="AH10" s="6">
        <v>3</v>
      </c>
      <c r="AL10" s="29"/>
      <c r="AM10" s="155"/>
      <c r="AQ10" s="6">
        <v>3</v>
      </c>
      <c r="AU10" s="6">
        <v>3</v>
      </c>
      <c r="AX10" s="6">
        <v>2</v>
      </c>
      <c r="AY10" s="6">
        <v>2</v>
      </c>
      <c r="BA10" s="156">
        <v>3</v>
      </c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</row>
    <row r="11" spans="1:136" s="6" customFormat="1">
      <c r="A11" s="8" t="s">
        <v>119</v>
      </c>
      <c r="B11" s="157">
        <v>42668</v>
      </c>
      <c r="C11" s="3">
        <v>1129445</v>
      </c>
      <c r="D11" s="3">
        <v>943556</v>
      </c>
      <c r="E11" s="6" t="s">
        <v>115</v>
      </c>
      <c r="F11" s="3" t="s">
        <v>116</v>
      </c>
      <c r="G11" s="158" t="s">
        <v>117</v>
      </c>
      <c r="I11" s="3" t="s">
        <v>95</v>
      </c>
      <c r="J11" s="6" t="s">
        <v>120</v>
      </c>
      <c r="L11" s="6">
        <v>2</v>
      </c>
      <c r="M11" s="6">
        <v>1</v>
      </c>
      <c r="P11" s="6">
        <v>1</v>
      </c>
      <c r="T11" s="6">
        <v>3</v>
      </c>
      <c r="X11" s="6">
        <v>195</v>
      </c>
      <c r="Y11" s="6">
        <v>1</v>
      </c>
      <c r="AB11" s="154">
        <v>265.709</v>
      </c>
      <c r="AC11" s="6">
        <v>1</v>
      </c>
      <c r="AD11" s="6">
        <v>1</v>
      </c>
      <c r="AE11" s="6">
        <v>1</v>
      </c>
      <c r="AH11" s="6">
        <v>3</v>
      </c>
      <c r="AL11" s="29"/>
      <c r="AM11" s="155"/>
      <c r="AQ11" s="6">
        <v>3</v>
      </c>
      <c r="AU11" s="6">
        <v>3</v>
      </c>
      <c r="AY11" s="6">
        <v>2</v>
      </c>
      <c r="BA11" s="156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/>
      <c r="EF11" s="151"/>
    </row>
    <row r="12" spans="1:136" s="6" customFormat="1">
      <c r="A12" s="8" t="s">
        <v>121</v>
      </c>
      <c r="B12" s="157">
        <v>42669</v>
      </c>
      <c r="C12" s="6">
        <v>1134493</v>
      </c>
      <c r="D12" s="6">
        <v>941405</v>
      </c>
      <c r="E12" s="6" t="s">
        <v>122</v>
      </c>
      <c r="F12" s="6" t="s">
        <v>123</v>
      </c>
      <c r="G12" s="158" t="s">
        <v>124</v>
      </c>
      <c r="I12" s="3" t="s">
        <v>95</v>
      </c>
      <c r="J12" s="6" t="s">
        <v>125</v>
      </c>
      <c r="L12" s="6">
        <v>2</v>
      </c>
      <c r="M12" s="6">
        <v>1</v>
      </c>
      <c r="P12" s="6">
        <v>1</v>
      </c>
      <c r="U12" s="6">
        <v>4</v>
      </c>
      <c r="X12" s="6">
        <v>215</v>
      </c>
      <c r="Y12" s="6">
        <v>1</v>
      </c>
      <c r="Z12" s="6">
        <v>2</v>
      </c>
      <c r="AB12" s="154">
        <v>200</v>
      </c>
      <c r="AC12" s="6">
        <v>1</v>
      </c>
      <c r="AD12" s="6">
        <v>1</v>
      </c>
      <c r="AE12" s="6">
        <v>1</v>
      </c>
      <c r="AH12" s="6">
        <v>3</v>
      </c>
      <c r="AL12" s="29"/>
      <c r="AM12" s="155"/>
      <c r="AQ12" s="6">
        <v>3</v>
      </c>
      <c r="AU12" s="6">
        <v>3</v>
      </c>
      <c r="AX12" s="6">
        <v>1</v>
      </c>
      <c r="AY12" s="6">
        <v>3</v>
      </c>
      <c r="BA12" s="156">
        <v>1</v>
      </c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  <c r="DI12" s="151"/>
      <c r="DJ12" s="151"/>
      <c r="DK12" s="151"/>
      <c r="DL12" s="151"/>
      <c r="DM12" s="151"/>
      <c r="DN12" s="151"/>
      <c r="DO12" s="151"/>
      <c r="DP12" s="151"/>
      <c r="DQ12" s="151"/>
      <c r="DR12" s="151"/>
      <c r="DS12" s="151"/>
      <c r="DT12" s="151"/>
      <c r="DU12" s="151"/>
      <c r="DV12" s="151"/>
      <c r="DW12" s="151"/>
      <c r="DX12" s="151"/>
      <c r="DY12" s="151"/>
      <c r="DZ12" s="151"/>
      <c r="EA12" s="151"/>
      <c r="EB12" s="151"/>
      <c r="EC12" s="151"/>
      <c r="ED12" s="151"/>
      <c r="EE12" s="151"/>
      <c r="EF12" s="151"/>
    </row>
    <row r="13" spans="1:136" s="6" customFormat="1">
      <c r="A13" s="8" t="s">
        <v>126</v>
      </c>
      <c r="B13" s="157">
        <v>42669</v>
      </c>
      <c r="C13" s="6">
        <v>1134233</v>
      </c>
      <c r="D13" s="6">
        <v>941385</v>
      </c>
      <c r="E13" s="6" t="s">
        <v>122</v>
      </c>
      <c r="F13" s="6" t="s">
        <v>123</v>
      </c>
      <c r="G13" s="158" t="s">
        <v>124</v>
      </c>
      <c r="I13" s="3" t="s">
        <v>95</v>
      </c>
      <c r="J13" s="6" t="s">
        <v>127</v>
      </c>
      <c r="L13" s="6">
        <v>2</v>
      </c>
      <c r="M13" s="6">
        <v>1</v>
      </c>
      <c r="P13" s="6">
        <v>1</v>
      </c>
      <c r="U13" s="6">
        <v>4</v>
      </c>
      <c r="X13" s="6">
        <v>205</v>
      </c>
      <c r="Y13" s="6">
        <v>1</v>
      </c>
      <c r="AB13" s="154">
        <v>200</v>
      </c>
      <c r="AC13" s="6">
        <v>1</v>
      </c>
      <c r="AD13" s="6">
        <v>1</v>
      </c>
      <c r="AE13" s="6">
        <v>1</v>
      </c>
      <c r="AH13" s="6">
        <v>3</v>
      </c>
      <c r="AL13" s="29"/>
      <c r="AM13" s="155"/>
      <c r="AQ13" s="6">
        <v>3</v>
      </c>
      <c r="AU13" s="6">
        <v>3</v>
      </c>
      <c r="AY13" s="6">
        <v>3</v>
      </c>
      <c r="BA13" s="156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</row>
    <row r="14" spans="1:136" s="6" customFormat="1">
      <c r="A14" s="8" t="s">
        <v>128</v>
      </c>
      <c r="B14" s="157">
        <v>42669</v>
      </c>
      <c r="C14" s="6">
        <v>1134748</v>
      </c>
      <c r="D14" s="6">
        <v>941029</v>
      </c>
      <c r="E14" s="6" t="s">
        <v>122</v>
      </c>
      <c r="F14" s="6" t="s">
        <v>129</v>
      </c>
      <c r="G14" s="158" t="s">
        <v>130</v>
      </c>
      <c r="I14" s="3" t="s">
        <v>95</v>
      </c>
      <c r="J14" s="6" t="s">
        <v>131</v>
      </c>
      <c r="L14" s="6">
        <v>2</v>
      </c>
      <c r="M14" s="6">
        <v>1</v>
      </c>
      <c r="P14" s="6">
        <v>1</v>
      </c>
      <c r="U14" s="6">
        <v>4</v>
      </c>
      <c r="X14" s="6">
        <v>211</v>
      </c>
      <c r="Y14" s="6">
        <v>1</v>
      </c>
      <c r="Z14" s="6">
        <v>2</v>
      </c>
      <c r="AB14" s="154">
        <v>788.01099999999997</v>
      </c>
      <c r="AC14" s="6">
        <v>1</v>
      </c>
      <c r="AD14" s="6">
        <v>1</v>
      </c>
      <c r="AE14" s="6">
        <v>1</v>
      </c>
      <c r="AH14" s="6">
        <v>3</v>
      </c>
      <c r="AL14" s="29"/>
      <c r="AM14" s="155"/>
      <c r="AQ14" s="6">
        <v>3</v>
      </c>
      <c r="AU14" s="6">
        <v>3</v>
      </c>
      <c r="AY14" s="6">
        <v>3</v>
      </c>
      <c r="BA14" s="156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</row>
    <row r="15" spans="1:136" s="6" customFormat="1">
      <c r="A15" s="8" t="s">
        <v>132</v>
      </c>
      <c r="B15" s="157">
        <v>42669</v>
      </c>
      <c r="C15" s="6">
        <v>1136390</v>
      </c>
      <c r="D15" s="6">
        <v>940033</v>
      </c>
      <c r="E15" s="6" t="s">
        <v>122</v>
      </c>
      <c r="F15" s="6" t="s">
        <v>129</v>
      </c>
      <c r="G15" s="158" t="s">
        <v>130</v>
      </c>
      <c r="I15" s="3" t="s">
        <v>95</v>
      </c>
      <c r="J15" s="6" t="s">
        <v>133</v>
      </c>
      <c r="L15" s="6">
        <v>2</v>
      </c>
      <c r="M15" s="6">
        <v>1</v>
      </c>
      <c r="P15" s="6">
        <v>1</v>
      </c>
      <c r="U15" s="6">
        <v>4</v>
      </c>
      <c r="X15" s="6">
        <v>232</v>
      </c>
      <c r="Y15" s="6">
        <v>1</v>
      </c>
      <c r="Z15" s="6">
        <v>2</v>
      </c>
      <c r="AB15" s="154">
        <v>788.01099999999997</v>
      </c>
      <c r="AC15" s="6">
        <v>1</v>
      </c>
      <c r="AD15" s="6">
        <v>1</v>
      </c>
      <c r="AE15" s="6">
        <v>1</v>
      </c>
      <c r="AH15" s="6">
        <v>3</v>
      </c>
      <c r="AL15" s="29"/>
      <c r="AM15" s="155"/>
      <c r="AQ15" s="6">
        <v>3</v>
      </c>
      <c r="AU15" s="6">
        <v>3</v>
      </c>
      <c r="AY15" s="6">
        <v>3</v>
      </c>
      <c r="BA15" s="156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1"/>
      <c r="DV15" s="151"/>
      <c r="DW15" s="151"/>
      <c r="DX15" s="151"/>
      <c r="DY15" s="151"/>
      <c r="DZ15" s="151"/>
      <c r="EA15" s="151"/>
      <c r="EB15" s="151"/>
      <c r="EC15" s="151"/>
      <c r="ED15" s="151"/>
      <c r="EE15" s="151"/>
      <c r="EF15" s="151"/>
    </row>
    <row r="16" spans="1:136" s="6" customFormat="1">
      <c r="A16" s="8" t="s">
        <v>134</v>
      </c>
      <c r="B16" s="157">
        <v>42669</v>
      </c>
      <c r="C16" s="6">
        <v>1136381</v>
      </c>
      <c r="D16" s="6">
        <v>939984</v>
      </c>
      <c r="E16" s="6" t="s">
        <v>122</v>
      </c>
      <c r="F16" s="6" t="s">
        <v>129</v>
      </c>
      <c r="G16" s="158" t="s">
        <v>130</v>
      </c>
      <c r="I16" s="3" t="s">
        <v>95</v>
      </c>
      <c r="J16" s="6" t="s">
        <v>135</v>
      </c>
      <c r="L16" s="6">
        <v>2</v>
      </c>
      <c r="M16" s="6">
        <v>1</v>
      </c>
      <c r="P16" s="6">
        <v>1</v>
      </c>
      <c r="U16" s="6">
        <v>4</v>
      </c>
      <c r="X16" s="6">
        <v>235</v>
      </c>
      <c r="Y16" s="6">
        <v>1</v>
      </c>
      <c r="Z16" s="6">
        <v>2</v>
      </c>
      <c r="AB16" s="154">
        <v>788.01099999999997</v>
      </c>
      <c r="AC16" s="6">
        <v>1</v>
      </c>
      <c r="AD16" s="6">
        <v>1</v>
      </c>
      <c r="AE16" s="6">
        <v>1</v>
      </c>
      <c r="AF16" s="6">
        <v>1</v>
      </c>
      <c r="AH16" s="6">
        <v>3</v>
      </c>
      <c r="AL16" s="29"/>
      <c r="AM16" s="155"/>
      <c r="AQ16" s="6">
        <v>3</v>
      </c>
      <c r="AU16" s="6">
        <v>3</v>
      </c>
      <c r="AY16" s="6">
        <v>3</v>
      </c>
      <c r="BA16" s="156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1"/>
      <c r="DV16" s="151"/>
      <c r="DW16" s="151"/>
      <c r="DX16" s="151"/>
      <c r="DY16" s="151"/>
      <c r="DZ16" s="151"/>
      <c r="EA16" s="151"/>
      <c r="EB16" s="151"/>
      <c r="EC16" s="151"/>
      <c r="ED16" s="151"/>
      <c r="EE16" s="151"/>
      <c r="EF16" s="151"/>
    </row>
    <row r="17" spans="1:136" s="6" customFormat="1">
      <c r="A17" s="8" t="s">
        <v>136</v>
      </c>
      <c r="B17" s="157">
        <v>42669</v>
      </c>
      <c r="C17" s="6">
        <v>1138414</v>
      </c>
      <c r="D17" s="6">
        <v>933543</v>
      </c>
      <c r="E17" s="6" t="s">
        <v>122</v>
      </c>
      <c r="F17" s="6" t="s">
        <v>137</v>
      </c>
      <c r="G17" s="158" t="s">
        <v>138</v>
      </c>
      <c r="I17" s="3" t="s">
        <v>95</v>
      </c>
      <c r="J17" s="6" t="s">
        <v>139</v>
      </c>
      <c r="L17" s="6">
        <v>2</v>
      </c>
      <c r="M17" s="6">
        <v>1</v>
      </c>
      <c r="P17" s="6">
        <v>1</v>
      </c>
      <c r="U17" s="6">
        <v>4</v>
      </c>
      <c r="X17" s="6">
        <v>276</v>
      </c>
      <c r="Y17" s="6">
        <v>1</v>
      </c>
      <c r="Z17" s="6">
        <v>2</v>
      </c>
      <c r="AB17" s="154">
        <v>1148.3019999999999</v>
      </c>
      <c r="AD17" s="6">
        <v>1</v>
      </c>
      <c r="AE17" s="6">
        <v>1</v>
      </c>
      <c r="AL17" s="29">
        <v>1</v>
      </c>
      <c r="AM17" s="155"/>
      <c r="AU17" s="6">
        <v>3</v>
      </c>
      <c r="AY17" s="6">
        <v>3</v>
      </c>
      <c r="BA17" s="156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1"/>
      <c r="DS17" s="151"/>
      <c r="DT17" s="151"/>
      <c r="DU17" s="151"/>
      <c r="DV17" s="151"/>
      <c r="DW17" s="151"/>
      <c r="DX17" s="151"/>
      <c r="DY17" s="151"/>
      <c r="DZ17" s="151"/>
      <c r="EA17" s="151"/>
      <c r="EB17" s="151"/>
      <c r="EC17" s="151"/>
      <c r="ED17" s="151"/>
      <c r="EE17" s="151"/>
      <c r="EF17" s="151"/>
    </row>
    <row r="18" spans="1:136" s="6" customFormat="1">
      <c r="A18" s="8" t="s">
        <v>140</v>
      </c>
      <c r="B18" s="157">
        <v>42671</v>
      </c>
      <c r="C18" s="6">
        <v>1138077</v>
      </c>
      <c r="D18" s="6">
        <v>946680</v>
      </c>
      <c r="E18" s="6" t="s">
        <v>141</v>
      </c>
      <c r="F18" s="6" t="s">
        <v>142</v>
      </c>
      <c r="G18" s="158" t="s">
        <v>143</v>
      </c>
      <c r="I18" s="3" t="s">
        <v>95</v>
      </c>
      <c r="J18" s="6" t="s">
        <v>144</v>
      </c>
      <c r="L18" s="6">
        <v>2</v>
      </c>
      <c r="M18" s="6">
        <v>1</v>
      </c>
      <c r="P18" s="6">
        <v>1</v>
      </c>
      <c r="T18" s="6">
        <v>3</v>
      </c>
      <c r="X18" s="6">
        <v>2242</v>
      </c>
      <c r="Y18" s="6">
        <v>1</v>
      </c>
      <c r="Z18" s="6">
        <v>2</v>
      </c>
      <c r="AB18" s="154">
        <v>75.364999999999995</v>
      </c>
      <c r="AC18" s="6">
        <v>1</v>
      </c>
      <c r="AD18" s="6">
        <v>1</v>
      </c>
      <c r="AE18" s="6">
        <v>1</v>
      </c>
      <c r="AH18" s="6">
        <v>3</v>
      </c>
      <c r="AL18" s="29"/>
      <c r="AM18" s="155"/>
      <c r="AQ18" s="6">
        <v>3</v>
      </c>
      <c r="AU18" s="6">
        <v>3</v>
      </c>
      <c r="BA18" s="156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  <c r="DQ18" s="151"/>
      <c r="DR18" s="151"/>
      <c r="DS18" s="151"/>
      <c r="DT18" s="151"/>
      <c r="DU18" s="151"/>
      <c r="DV18" s="151"/>
      <c r="DW18" s="151"/>
      <c r="DX18" s="151"/>
      <c r="DY18" s="151"/>
      <c r="DZ18" s="151"/>
      <c r="EA18" s="151"/>
      <c r="EB18" s="151"/>
      <c r="EC18" s="151"/>
      <c r="ED18" s="151"/>
      <c r="EE18" s="151"/>
      <c r="EF18" s="151"/>
    </row>
    <row r="19" spans="1:136" s="6" customFormat="1">
      <c r="A19" s="8" t="s">
        <v>145</v>
      </c>
      <c r="B19" s="157">
        <v>42671</v>
      </c>
      <c r="C19" s="6">
        <v>1138503</v>
      </c>
      <c r="D19" s="6">
        <v>947014</v>
      </c>
      <c r="E19" s="6" t="s">
        <v>141</v>
      </c>
      <c r="F19" s="6" t="s">
        <v>142</v>
      </c>
      <c r="G19" s="158" t="s">
        <v>143</v>
      </c>
      <c r="I19" s="3" t="s">
        <v>95</v>
      </c>
      <c r="J19" s="6" t="s">
        <v>146</v>
      </c>
      <c r="L19" s="6">
        <v>2</v>
      </c>
      <c r="M19" s="6">
        <v>1</v>
      </c>
      <c r="P19" s="6">
        <v>1</v>
      </c>
      <c r="T19" s="6">
        <v>3</v>
      </c>
      <c r="X19" s="6">
        <v>243</v>
      </c>
      <c r="Y19" s="6">
        <v>1</v>
      </c>
      <c r="Z19" s="6">
        <v>2</v>
      </c>
      <c r="AB19" s="154">
        <v>75.364999999999995</v>
      </c>
      <c r="AC19" s="6">
        <v>1</v>
      </c>
      <c r="AD19" s="6">
        <v>1</v>
      </c>
      <c r="AE19" s="6">
        <v>1</v>
      </c>
      <c r="AH19" s="6">
        <v>3</v>
      </c>
      <c r="AL19" s="29"/>
      <c r="AM19" s="155"/>
      <c r="AQ19" s="6">
        <v>3</v>
      </c>
      <c r="AU19" s="6">
        <v>3</v>
      </c>
      <c r="AY19" s="6">
        <v>3</v>
      </c>
      <c r="BA19" s="156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1"/>
      <c r="DN19" s="151"/>
      <c r="DO19" s="151"/>
      <c r="DP19" s="151"/>
      <c r="DQ19" s="151"/>
      <c r="DR19" s="151"/>
      <c r="DS19" s="151"/>
      <c r="DT19" s="151"/>
      <c r="DU19" s="151"/>
      <c r="DV19" s="151"/>
      <c r="DW19" s="151"/>
      <c r="DX19" s="151"/>
      <c r="DY19" s="151"/>
      <c r="DZ19" s="151"/>
      <c r="EA19" s="151"/>
      <c r="EB19" s="151"/>
      <c r="EC19" s="151"/>
      <c r="ED19" s="151"/>
      <c r="EE19" s="151"/>
      <c r="EF19" s="151"/>
    </row>
    <row r="20" spans="1:136" s="6" customFormat="1">
      <c r="A20" s="8" t="s">
        <v>147</v>
      </c>
      <c r="B20" s="157">
        <v>42671</v>
      </c>
      <c r="C20" s="6">
        <v>1138617</v>
      </c>
      <c r="D20" s="6">
        <v>948018</v>
      </c>
      <c r="E20" s="6" t="s">
        <v>141</v>
      </c>
      <c r="F20" s="6" t="s">
        <v>148</v>
      </c>
      <c r="G20" s="158" t="s">
        <v>149</v>
      </c>
      <c r="I20" s="3" t="s">
        <v>95</v>
      </c>
      <c r="J20" s="6" t="s">
        <v>150</v>
      </c>
      <c r="L20" s="6">
        <v>2</v>
      </c>
      <c r="M20" s="6">
        <v>1</v>
      </c>
      <c r="P20" s="6">
        <v>1</v>
      </c>
      <c r="T20" s="6">
        <v>3</v>
      </c>
      <c r="X20" s="6">
        <v>248</v>
      </c>
      <c r="Y20" s="6">
        <v>1</v>
      </c>
      <c r="Z20" s="6">
        <v>2</v>
      </c>
      <c r="AB20" s="154">
        <v>193.976</v>
      </c>
      <c r="AC20" s="6">
        <v>1</v>
      </c>
      <c r="AD20" s="6">
        <v>1</v>
      </c>
      <c r="AE20" s="6">
        <v>1</v>
      </c>
      <c r="AH20" s="6">
        <v>3</v>
      </c>
      <c r="AL20" s="29"/>
      <c r="AM20" s="155"/>
      <c r="AQ20" s="6">
        <v>3</v>
      </c>
      <c r="AU20" s="6">
        <v>3</v>
      </c>
      <c r="AY20" s="6">
        <v>3</v>
      </c>
      <c r="BA20" s="156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1"/>
      <c r="CZ20" s="151"/>
      <c r="DA20" s="151"/>
      <c r="DB20" s="151"/>
      <c r="DC20" s="151"/>
      <c r="DD20" s="151"/>
      <c r="DE20" s="151"/>
      <c r="DF20" s="151"/>
      <c r="DG20" s="151"/>
      <c r="DH20" s="151"/>
      <c r="DI20" s="151"/>
      <c r="DJ20" s="151"/>
      <c r="DK20" s="151"/>
      <c r="DL20" s="151"/>
      <c r="DM20" s="151"/>
      <c r="DN20" s="151"/>
      <c r="DO20" s="151"/>
      <c r="DP20" s="151"/>
      <c r="DQ20" s="151"/>
      <c r="DR20" s="151"/>
      <c r="DS20" s="151"/>
      <c r="DT20" s="151"/>
      <c r="DU20" s="151"/>
      <c r="DV20" s="151"/>
      <c r="DW20" s="151"/>
      <c r="DX20" s="151"/>
      <c r="DY20" s="151"/>
      <c r="DZ20" s="151"/>
      <c r="EA20" s="151"/>
      <c r="EB20" s="151"/>
      <c r="EC20" s="151"/>
      <c r="ED20" s="151"/>
      <c r="EE20" s="151"/>
      <c r="EF20" s="151"/>
    </row>
    <row r="21" spans="1:136" s="6" customFormat="1">
      <c r="A21" s="8" t="s">
        <v>151</v>
      </c>
      <c r="B21" s="157">
        <v>42676</v>
      </c>
      <c r="C21" s="6">
        <v>949398</v>
      </c>
      <c r="D21" s="6">
        <v>1138617</v>
      </c>
      <c r="E21" s="6" t="s">
        <v>141</v>
      </c>
      <c r="F21" s="6" t="s">
        <v>152</v>
      </c>
      <c r="G21" s="158" t="s">
        <v>153</v>
      </c>
      <c r="I21" s="3" t="s">
        <v>95</v>
      </c>
      <c r="J21" s="6" t="s">
        <v>154</v>
      </c>
      <c r="L21" s="6">
        <v>2</v>
      </c>
      <c r="M21" s="6">
        <v>1</v>
      </c>
      <c r="P21" s="6">
        <v>1</v>
      </c>
      <c r="T21" s="6">
        <v>3</v>
      </c>
      <c r="X21" s="6">
        <v>241</v>
      </c>
      <c r="Y21" s="6">
        <v>1</v>
      </c>
      <c r="Z21" s="6">
        <v>2</v>
      </c>
      <c r="AB21" s="154">
        <v>540.36699999999996</v>
      </c>
      <c r="AC21" s="6">
        <v>1</v>
      </c>
      <c r="AD21" s="6">
        <v>1</v>
      </c>
      <c r="AE21" s="6">
        <v>1</v>
      </c>
      <c r="AH21" s="6">
        <v>3</v>
      </c>
      <c r="AL21" s="29"/>
      <c r="AM21" s="155"/>
      <c r="AQ21" s="6">
        <v>3</v>
      </c>
      <c r="AU21" s="6">
        <v>3</v>
      </c>
      <c r="AY21" s="6">
        <v>3</v>
      </c>
      <c r="BA21" s="156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  <c r="DQ21" s="151"/>
      <c r="DR21" s="151"/>
      <c r="DS21" s="151"/>
      <c r="DT21" s="151"/>
      <c r="DU21" s="151"/>
      <c r="DV21" s="151"/>
      <c r="DW21" s="151"/>
      <c r="DX21" s="151"/>
      <c r="DY21" s="151"/>
      <c r="DZ21" s="151"/>
      <c r="EA21" s="151"/>
      <c r="EB21" s="151"/>
      <c r="EC21" s="151"/>
      <c r="ED21" s="151"/>
      <c r="EE21" s="151"/>
      <c r="EF21" s="151"/>
    </row>
    <row r="22" spans="1:136" s="6" customFormat="1">
      <c r="A22" s="8" t="s">
        <v>155</v>
      </c>
      <c r="B22" s="157">
        <v>42678</v>
      </c>
      <c r="C22" s="6">
        <v>931490</v>
      </c>
      <c r="D22" s="6">
        <v>1134285</v>
      </c>
      <c r="E22" s="6" t="s">
        <v>122</v>
      </c>
      <c r="F22" s="6" t="s">
        <v>156</v>
      </c>
      <c r="G22" s="158" t="s">
        <v>157</v>
      </c>
      <c r="I22" s="3" t="s">
        <v>95</v>
      </c>
      <c r="J22" s="6" t="s">
        <v>156</v>
      </c>
      <c r="L22" s="6">
        <v>2</v>
      </c>
      <c r="M22" s="6">
        <v>1</v>
      </c>
      <c r="P22" s="6">
        <v>1</v>
      </c>
      <c r="T22" s="6">
        <v>3</v>
      </c>
      <c r="X22" s="6">
        <v>234</v>
      </c>
      <c r="Y22" s="6">
        <v>1</v>
      </c>
      <c r="Z22" s="6">
        <v>2</v>
      </c>
      <c r="AB22" s="154">
        <v>4034.89</v>
      </c>
      <c r="AC22" s="6">
        <v>1</v>
      </c>
      <c r="AD22" s="6">
        <v>1</v>
      </c>
      <c r="AE22" s="6">
        <v>1</v>
      </c>
      <c r="AH22" s="6">
        <v>3</v>
      </c>
      <c r="AL22" s="29"/>
      <c r="AM22" s="155"/>
      <c r="AQ22" s="6">
        <v>3</v>
      </c>
      <c r="AU22" s="6">
        <v>3</v>
      </c>
      <c r="AY22" s="6">
        <v>3</v>
      </c>
      <c r="BA22" s="156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  <c r="CW22" s="151"/>
      <c r="CX22" s="151"/>
      <c r="CY22" s="151"/>
      <c r="CZ22" s="151"/>
      <c r="DA22" s="151"/>
      <c r="DB22" s="151"/>
      <c r="DC22" s="151"/>
      <c r="DD22" s="151"/>
      <c r="DE22" s="151"/>
      <c r="DF22" s="151"/>
      <c r="DG22" s="151"/>
      <c r="DH22" s="151"/>
      <c r="DI22" s="151"/>
      <c r="DJ22" s="151"/>
      <c r="DK22" s="151"/>
      <c r="DL22" s="151"/>
      <c r="DM22" s="151"/>
      <c r="DN22" s="151"/>
      <c r="DO22" s="151"/>
      <c r="DP22" s="151"/>
      <c r="DQ22" s="151"/>
      <c r="DR22" s="151"/>
      <c r="DS22" s="151"/>
      <c r="DT22" s="151"/>
      <c r="DU22" s="151"/>
      <c r="DV22" s="151"/>
      <c r="DW22" s="151"/>
      <c r="DX22" s="151"/>
      <c r="DY22" s="151"/>
      <c r="DZ22" s="151"/>
      <c r="EA22" s="151"/>
      <c r="EB22" s="151"/>
      <c r="EC22" s="151"/>
      <c r="ED22" s="151"/>
      <c r="EE22" s="151"/>
      <c r="EF22" s="151"/>
    </row>
    <row r="23" spans="1:136" s="6" customFormat="1">
      <c r="A23" s="8" t="s">
        <v>158</v>
      </c>
      <c r="B23" s="157">
        <v>42678</v>
      </c>
      <c r="C23" s="6">
        <v>1130501</v>
      </c>
      <c r="D23" s="6">
        <v>929893</v>
      </c>
      <c r="E23" s="6" t="s">
        <v>122</v>
      </c>
      <c r="F23" s="6" t="s">
        <v>159</v>
      </c>
      <c r="G23" s="158" t="s">
        <v>160</v>
      </c>
      <c r="I23" s="3" t="s">
        <v>95</v>
      </c>
      <c r="J23" s="6" t="s">
        <v>161</v>
      </c>
      <c r="L23" s="6">
        <v>2</v>
      </c>
      <c r="M23" s="6">
        <v>1</v>
      </c>
      <c r="P23" s="6">
        <v>1</v>
      </c>
      <c r="T23" s="6">
        <v>3</v>
      </c>
      <c r="X23" s="6">
        <v>211</v>
      </c>
      <c r="Y23" s="6">
        <v>1</v>
      </c>
      <c r="Z23" s="6">
        <v>2</v>
      </c>
      <c r="AB23" s="154">
        <v>201.965</v>
      </c>
      <c r="AC23" s="6">
        <v>1</v>
      </c>
      <c r="AD23" s="6">
        <v>1</v>
      </c>
      <c r="AE23" s="6">
        <v>1</v>
      </c>
      <c r="AH23" s="6">
        <v>3</v>
      </c>
      <c r="AL23" s="29"/>
      <c r="AM23" s="155"/>
      <c r="AQ23" s="6">
        <v>3</v>
      </c>
      <c r="AU23" s="6">
        <v>3</v>
      </c>
      <c r="AV23" s="6">
        <v>3</v>
      </c>
      <c r="AY23" s="6">
        <v>3</v>
      </c>
      <c r="BA23" s="156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51"/>
      <c r="CT23" s="151"/>
      <c r="CU23" s="151"/>
      <c r="CV23" s="151"/>
      <c r="CW23" s="151"/>
      <c r="CX23" s="151"/>
      <c r="CY23" s="151"/>
      <c r="CZ23" s="151"/>
      <c r="DA23" s="151"/>
      <c r="DB23" s="151"/>
      <c r="DC23" s="151"/>
      <c r="DD23" s="151"/>
      <c r="DE23" s="151"/>
      <c r="DF23" s="151"/>
      <c r="DG23" s="151"/>
      <c r="DH23" s="151"/>
      <c r="DI23" s="151"/>
      <c r="DJ23" s="151"/>
      <c r="DK23" s="151"/>
      <c r="DL23" s="151"/>
      <c r="DM23" s="151"/>
      <c r="DN23" s="151"/>
      <c r="DO23" s="151"/>
      <c r="DP23" s="151"/>
      <c r="DQ23" s="151"/>
      <c r="DR23" s="151"/>
      <c r="DS23" s="151"/>
      <c r="DT23" s="151"/>
      <c r="DU23" s="151"/>
      <c r="DV23" s="151"/>
      <c r="DW23" s="151"/>
      <c r="DX23" s="151"/>
      <c r="DY23" s="151"/>
      <c r="DZ23" s="151"/>
      <c r="EA23" s="151"/>
      <c r="EB23" s="151"/>
      <c r="EC23" s="151"/>
      <c r="ED23" s="151"/>
      <c r="EE23" s="151"/>
      <c r="EF23" s="151"/>
    </row>
    <row r="24" spans="1:136">
      <c r="A24" s="8" t="s">
        <v>162</v>
      </c>
      <c r="B24" s="157">
        <v>42678</v>
      </c>
      <c r="C24" s="6">
        <v>1130369</v>
      </c>
      <c r="D24" s="6">
        <v>929866</v>
      </c>
      <c r="E24" s="6" t="s">
        <v>122</v>
      </c>
      <c r="F24" s="6" t="s">
        <v>159</v>
      </c>
      <c r="G24" s="158" t="s">
        <v>160</v>
      </c>
      <c r="H24" s="6"/>
      <c r="I24" s="3" t="s">
        <v>95</v>
      </c>
      <c r="J24" s="6" t="s">
        <v>163</v>
      </c>
      <c r="K24" s="6"/>
      <c r="L24" s="6">
        <v>2</v>
      </c>
      <c r="M24" s="6">
        <v>1</v>
      </c>
      <c r="N24" s="6"/>
      <c r="O24" s="6"/>
      <c r="P24" s="6">
        <v>1</v>
      </c>
      <c r="Q24" s="6"/>
      <c r="R24" s="6"/>
      <c r="S24" s="6"/>
      <c r="T24" s="6">
        <v>3</v>
      </c>
      <c r="U24" s="6"/>
      <c r="V24" s="6"/>
      <c r="W24" s="6"/>
      <c r="X24" s="6">
        <v>212</v>
      </c>
      <c r="Y24" s="6">
        <v>1</v>
      </c>
      <c r="Z24" s="6">
        <v>2</v>
      </c>
      <c r="AA24" s="6"/>
      <c r="AB24" s="154">
        <v>201.965</v>
      </c>
      <c r="AC24" s="6">
        <v>1</v>
      </c>
      <c r="AD24" s="6">
        <v>1</v>
      </c>
      <c r="AE24" s="6">
        <v>1</v>
      </c>
      <c r="AF24" s="6"/>
      <c r="AG24" s="6"/>
      <c r="AH24" s="6">
        <v>3</v>
      </c>
      <c r="AI24" s="6"/>
      <c r="AJ24" s="6"/>
      <c r="AK24" s="6"/>
      <c r="AL24" s="29"/>
      <c r="AM24" s="155"/>
      <c r="AN24" s="6"/>
      <c r="AO24" s="6"/>
      <c r="AP24" s="6"/>
      <c r="AQ24" s="6">
        <v>3</v>
      </c>
      <c r="AR24" s="6"/>
      <c r="AS24" s="6"/>
      <c r="AT24" s="6"/>
      <c r="AU24" s="6">
        <v>3</v>
      </c>
      <c r="AV24" s="6"/>
      <c r="AW24" s="6"/>
      <c r="AX24" s="6"/>
      <c r="AY24" s="6">
        <v>3</v>
      </c>
      <c r="AZ24" s="6"/>
      <c r="BA24" s="156"/>
    </row>
    <row r="25" spans="1:136">
      <c r="A25" s="8" t="s">
        <v>164</v>
      </c>
      <c r="B25" s="157">
        <v>42375</v>
      </c>
      <c r="C25" s="6">
        <v>1125325</v>
      </c>
      <c r="D25" s="6">
        <v>920562</v>
      </c>
      <c r="E25" s="6" t="s">
        <v>122</v>
      </c>
      <c r="F25" s="6" t="s">
        <v>165</v>
      </c>
      <c r="G25" s="158" t="s">
        <v>166</v>
      </c>
      <c r="H25" s="6"/>
      <c r="I25" s="3" t="s">
        <v>95</v>
      </c>
      <c r="J25" s="6" t="s">
        <v>167</v>
      </c>
      <c r="K25" s="6"/>
      <c r="L25" s="6">
        <v>2</v>
      </c>
      <c r="M25" s="6">
        <v>1</v>
      </c>
      <c r="N25" s="6"/>
      <c r="O25" s="6"/>
      <c r="P25" s="6">
        <v>1</v>
      </c>
      <c r="Q25" s="6"/>
      <c r="R25" s="6"/>
      <c r="S25" s="6"/>
      <c r="T25" s="6">
        <v>3</v>
      </c>
      <c r="U25" s="6"/>
      <c r="V25" s="6"/>
      <c r="W25" s="6"/>
      <c r="X25" s="6">
        <v>250</v>
      </c>
      <c r="Y25" s="6">
        <v>1</v>
      </c>
      <c r="Z25" s="6">
        <v>2</v>
      </c>
      <c r="AA25" s="6"/>
      <c r="AB25" s="154">
        <v>3016.221</v>
      </c>
      <c r="AC25" s="6">
        <v>1</v>
      </c>
      <c r="AD25" s="6">
        <v>1</v>
      </c>
      <c r="AE25" s="6">
        <v>1</v>
      </c>
      <c r="AF25" s="6"/>
      <c r="AG25" s="6"/>
      <c r="AH25" s="6">
        <v>3</v>
      </c>
      <c r="AI25" s="6"/>
      <c r="AJ25" s="6"/>
      <c r="AK25" s="6"/>
      <c r="AL25" s="29"/>
      <c r="AM25" s="155"/>
      <c r="AN25" s="6"/>
      <c r="AO25" s="6"/>
      <c r="AP25" s="6"/>
      <c r="AQ25" s="6">
        <v>3</v>
      </c>
      <c r="AR25" s="6"/>
      <c r="AS25" s="6"/>
      <c r="AT25" s="6"/>
      <c r="AU25" s="6">
        <v>3</v>
      </c>
      <c r="AV25" s="6"/>
      <c r="AW25" s="6"/>
      <c r="AX25" s="6"/>
      <c r="AY25" s="6">
        <v>3</v>
      </c>
      <c r="AZ25" s="6"/>
      <c r="BA25" s="156">
        <v>3</v>
      </c>
    </row>
    <row r="26" spans="1:136">
      <c r="A26" s="8" t="s">
        <v>168</v>
      </c>
      <c r="B26" s="157">
        <v>42680</v>
      </c>
      <c r="C26" s="6">
        <v>1127239</v>
      </c>
      <c r="D26" s="6">
        <v>923843</v>
      </c>
      <c r="E26" s="6" t="s">
        <v>122</v>
      </c>
      <c r="F26" s="6" t="s">
        <v>165</v>
      </c>
      <c r="G26" s="158" t="s">
        <v>166</v>
      </c>
      <c r="H26" s="6"/>
      <c r="I26" s="3" t="s">
        <v>95</v>
      </c>
      <c r="J26" s="6" t="s">
        <v>169</v>
      </c>
      <c r="K26" s="6"/>
      <c r="L26" s="6">
        <v>2</v>
      </c>
      <c r="M26" s="6">
        <v>1</v>
      </c>
      <c r="N26" s="6"/>
      <c r="O26" s="6"/>
      <c r="P26" s="6">
        <v>1</v>
      </c>
      <c r="Q26" s="6"/>
      <c r="R26" s="6"/>
      <c r="S26" s="6"/>
      <c r="T26" s="6">
        <v>3</v>
      </c>
      <c r="U26" s="6"/>
      <c r="V26" s="6"/>
      <c r="W26" s="6"/>
      <c r="X26" s="6">
        <v>238</v>
      </c>
      <c r="Y26" s="6">
        <v>1</v>
      </c>
      <c r="Z26" s="6">
        <v>2</v>
      </c>
      <c r="AA26" s="6"/>
      <c r="AB26" s="154">
        <v>3016.221</v>
      </c>
      <c r="AC26" s="6">
        <v>1</v>
      </c>
      <c r="AD26" s="6">
        <v>1</v>
      </c>
      <c r="AE26" s="6">
        <v>1</v>
      </c>
      <c r="AF26" s="6"/>
      <c r="AG26" s="6"/>
      <c r="AH26" s="6">
        <v>3</v>
      </c>
      <c r="AI26" s="6"/>
      <c r="AJ26" s="6"/>
      <c r="AK26" s="6"/>
      <c r="AL26" s="29"/>
      <c r="AM26" s="155"/>
      <c r="AN26" s="6"/>
      <c r="AO26" s="6"/>
      <c r="AP26" s="6"/>
      <c r="AQ26" s="6">
        <v>3</v>
      </c>
      <c r="AR26" s="6"/>
      <c r="AS26" s="6"/>
      <c r="AT26" s="6"/>
      <c r="AU26" s="6">
        <v>3</v>
      </c>
      <c r="AV26" s="6"/>
      <c r="AW26" s="6"/>
      <c r="AX26" s="6"/>
      <c r="AY26" s="6">
        <v>3</v>
      </c>
      <c r="AZ26" s="6"/>
      <c r="BA26" s="156"/>
    </row>
    <row r="27" spans="1:136">
      <c r="A27" s="8" t="s">
        <v>170</v>
      </c>
      <c r="B27" s="157">
        <v>42681</v>
      </c>
      <c r="C27" s="6">
        <v>1158183</v>
      </c>
      <c r="D27" s="6">
        <v>933483</v>
      </c>
      <c r="E27" s="6" t="s">
        <v>171</v>
      </c>
      <c r="F27" s="6" t="s">
        <v>172</v>
      </c>
      <c r="G27" s="158" t="s">
        <v>173</v>
      </c>
      <c r="H27" s="6"/>
      <c r="I27" s="3" t="s">
        <v>95</v>
      </c>
      <c r="J27" s="6" t="s">
        <v>174</v>
      </c>
      <c r="K27" s="6"/>
      <c r="L27" s="6">
        <v>2</v>
      </c>
      <c r="M27" s="6">
        <v>1</v>
      </c>
      <c r="N27" s="6"/>
      <c r="O27" s="6"/>
      <c r="P27" s="6">
        <v>1</v>
      </c>
      <c r="Q27" s="6"/>
      <c r="R27" s="6"/>
      <c r="S27" s="6"/>
      <c r="T27" s="6">
        <v>3</v>
      </c>
      <c r="U27" s="6"/>
      <c r="V27" s="6"/>
      <c r="W27" s="6"/>
      <c r="X27" s="6">
        <v>219</v>
      </c>
      <c r="Y27" s="6">
        <v>1</v>
      </c>
      <c r="Z27" s="6">
        <v>2</v>
      </c>
      <c r="AA27" s="6"/>
      <c r="AB27" s="154">
        <v>336.53</v>
      </c>
      <c r="AC27" s="6">
        <v>1</v>
      </c>
      <c r="AD27" s="6">
        <v>1</v>
      </c>
      <c r="AE27" s="6">
        <v>1</v>
      </c>
      <c r="AF27" s="6"/>
      <c r="AG27" s="6"/>
      <c r="AH27" s="6"/>
      <c r="AI27" s="6"/>
      <c r="AJ27" s="6"/>
      <c r="AK27" s="6"/>
      <c r="AL27" s="29">
        <v>1</v>
      </c>
      <c r="AM27" s="155"/>
      <c r="AN27" s="6"/>
      <c r="AO27" s="6"/>
      <c r="AP27" s="6"/>
      <c r="AQ27" s="6"/>
      <c r="AR27" s="6"/>
      <c r="AS27" s="6"/>
      <c r="AT27" s="6"/>
      <c r="AU27" s="6">
        <v>2</v>
      </c>
      <c r="AV27" s="6"/>
      <c r="AW27" s="6"/>
      <c r="AX27" s="6"/>
      <c r="AY27" s="6">
        <v>1</v>
      </c>
      <c r="AZ27" s="6"/>
      <c r="BA27" s="156"/>
    </row>
    <row r="28" spans="1:136">
      <c r="A28" s="8" t="s">
        <v>175</v>
      </c>
      <c r="B28" s="157">
        <v>42623</v>
      </c>
      <c r="C28" s="6">
        <v>1102996</v>
      </c>
      <c r="D28" s="6">
        <v>934062</v>
      </c>
      <c r="E28" s="6" t="s">
        <v>176</v>
      </c>
      <c r="F28" s="6" t="s">
        <v>177</v>
      </c>
      <c r="G28" s="158" t="s">
        <v>178</v>
      </c>
      <c r="H28" s="6"/>
      <c r="I28" s="3" t="s">
        <v>95</v>
      </c>
      <c r="J28" s="6" t="s">
        <v>177</v>
      </c>
      <c r="K28" s="6"/>
      <c r="L28" s="6">
        <v>2</v>
      </c>
      <c r="M28" s="6">
        <v>1</v>
      </c>
      <c r="N28" s="6"/>
      <c r="O28" s="6"/>
      <c r="P28" s="6">
        <v>1</v>
      </c>
      <c r="Q28" s="6"/>
      <c r="R28" s="6"/>
      <c r="S28" s="6"/>
      <c r="T28" s="6"/>
      <c r="U28" s="6"/>
      <c r="V28" s="6">
        <v>5</v>
      </c>
      <c r="W28" s="6"/>
      <c r="X28" s="6">
        <v>191</v>
      </c>
      <c r="Y28" s="6">
        <v>1</v>
      </c>
      <c r="Z28" s="6">
        <v>2</v>
      </c>
      <c r="AA28" s="6"/>
      <c r="AB28" s="154">
        <v>161.31700000000001</v>
      </c>
      <c r="AC28" s="6">
        <v>1</v>
      </c>
      <c r="AD28" s="6">
        <v>1</v>
      </c>
      <c r="AE28" s="6">
        <v>1</v>
      </c>
      <c r="AF28" s="6"/>
      <c r="AG28" s="6"/>
      <c r="AH28" s="6">
        <v>3</v>
      </c>
      <c r="AI28" s="6"/>
      <c r="AJ28" s="6"/>
      <c r="AK28" s="6"/>
      <c r="AL28" s="29"/>
      <c r="AM28" s="155"/>
      <c r="AN28" s="6"/>
      <c r="AO28" s="6"/>
      <c r="AP28" s="6"/>
      <c r="AQ28" s="6">
        <v>3</v>
      </c>
      <c r="AR28" s="6"/>
      <c r="AS28" s="6"/>
      <c r="AT28" s="6"/>
      <c r="AU28" s="6">
        <v>3</v>
      </c>
      <c r="AV28" s="6"/>
      <c r="AW28" s="6"/>
      <c r="AX28" s="6"/>
      <c r="AY28" s="6">
        <v>3</v>
      </c>
      <c r="AZ28" s="6"/>
      <c r="BA28" s="156"/>
    </row>
    <row r="29" spans="1:136">
      <c r="A29" s="8" t="s">
        <v>179</v>
      </c>
      <c r="B29" s="157">
        <v>42635</v>
      </c>
      <c r="C29" s="6">
        <v>1100180</v>
      </c>
      <c r="D29" s="6">
        <v>935248</v>
      </c>
      <c r="E29" s="6" t="s">
        <v>180</v>
      </c>
      <c r="F29" s="6" t="s">
        <v>181</v>
      </c>
      <c r="G29" s="158" t="s">
        <v>182</v>
      </c>
      <c r="H29" s="6"/>
      <c r="I29" s="3" t="s">
        <v>95</v>
      </c>
      <c r="J29" s="6" t="s">
        <v>181</v>
      </c>
      <c r="K29" s="6"/>
      <c r="L29" s="6">
        <v>2</v>
      </c>
      <c r="M29" s="6">
        <v>1</v>
      </c>
      <c r="N29" s="6"/>
      <c r="O29" s="6"/>
      <c r="P29" s="6">
        <v>1</v>
      </c>
      <c r="Q29" s="6"/>
      <c r="R29" s="6"/>
      <c r="S29" s="6"/>
      <c r="T29" s="6"/>
      <c r="U29" s="6"/>
      <c r="V29" s="6">
        <v>5</v>
      </c>
      <c r="W29" s="6"/>
      <c r="X29" s="6">
        <v>185</v>
      </c>
      <c r="Y29" s="6">
        <v>1</v>
      </c>
      <c r="Z29" s="6">
        <v>2</v>
      </c>
      <c r="AA29" s="6"/>
      <c r="AB29" s="154">
        <v>277.30099999999999</v>
      </c>
      <c r="AC29" s="6">
        <v>1</v>
      </c>
      <c r="AD29" s="6">
        <v>1</v>
      </c>
      <c r="AE29" s="6">
        <v>1</v>
      </c>
      <c r="AF29" s="6"/>
      <c r="AG29" s="6"/>
      <c r="AH29" s="6">
        <v>3</v>
      </c>
      <c r="AI29" s="6"/>
      <c r="AJ29" s="6"/>
      <c r="AK29" s="6"/>
      <c r="AL29" s="29"/>
      <c r="AM29" s="155"/>
      <c r="AN29" s="6"/>
      <c r="AO29" s="6"/>
      <c r="AP29" s="6"/>
      <c r="AQ29" s="6">
        <v>3</v>
      </c>
      <c r="AR29" s="6"/>
      <c r="AS29" s="6"/>
      <c r="AT29" s="6"/>
      <c r="AU29" s="6">
        <v>3</v>
      </c>
      <c r="AV29" s="6"/>
      <c r="AW29" s="6"/>
      <c r="AX29" s="6"/>
      <c r="AY29" s="6">
        <v>3</v>
      </c>
      <c r="AZ29" s="6"/>
      <c r="BA29" s="156"/>
    </row>
    <row r="30" spans="1:136">
      <c r="A30" s="8" t="s">
        <v>183</v>
      </c>
      <c r="B30" s="6" t="s">
        <v>184</v>
      </c>
      <c r="C30" s="6">
        <v>1100919</v>
      </c>
      <c r="D30" s="6">
        <v>930700</v>
      </c>
      <c r="E30" s="6" t="s">
        <v>180</v>
      </c>
      <c r="F30" s="6" t="s">
        <v>185</v>
      </c>
      <c r="G30" s="158" t="s">
        <v>186</v>
      </c>
      <c r="H30" s="6"/>
      <c r="I30" s="3" t="s">
        <v>95</v>
      </c>
      <c r="J30" s="6" t="s">
        <v>187</v>
      </c>
      <c r="K30" s="6"/>
      <c r="L30" s="6">
        <v>2</v>
      </c>
      <c r="M30" s="6">
        <v>1</v>
      </c>
      <c r="N30" s="6"/>
      <c r="O30" s="6"/>
      <c r="P30" s="6">
        <v>1</v>
      </c>
      <c r="Q30" s="6"/>
      <c r="R30" s="6"/>
      <c r="S30" s="6">
        <v>2</v>
      </c>
      <c r="T30" s="6"/>
      <c r="U30" s="6"/>
      <c r="V30" s="6"/>
      <c r="W30" s="6"/>
      <c r="X30" s="6">
        <v>185</v>
      </c>
      <c r="Y30" s="6">
        <v>1</v>
      </c>
      <c r="Z30" s="6">
        <v>2</v>
      </c>
      <c r="AA30" s="6"/>
      <c r="AB30" s="159">
        <v>145.52500000000001</v>
      </c>
      <c r="AC30" s="6">
        <v>1</v>
      </c>
      <c r="AD30" s="6">
        <v>1</v>
      </c>
      <c r="AE30" s="6">
        <v>1</v>
      </c>
      <c r="AF30" s="6"/>
      <c r="AG30" s="6"/>
      <c r="AH30" s="6">
        <v>3</v>
      </c>
      <c r="AI30" s="6"/>
      <c r="AJ30" s="6"/>
      <c r="AK30" s="6"/>
      <c r="AL30" s="29"/>
      <c r="AM30" s="155"/>
      <c r="AN30" s="6"/>
      <c r="AO30" s="6"/>
      <c r="AP30" s="6"/>
      <c r="AQ30" s="6">
        <v>3</v>
      </c>
      <c r="AR30" s="6"/>
      <c r="AS30" s="6"/>
      <c r="AT30" s="6"/>
      <c r="AU30" s="6">
        <v>3</v>
      </c>
      <c r="AV30" s="6"/>
      <c r="AW30" s="6"/>
      <c r="AX30" s="6"/>
      <c r="AY30" s="6">
        <v>3</v>
      </c>
      <c r="AZ30" s="6"/>
      <c r="BA30" s="156"/>
    </row>
    <row r="31" spans="1:136">
      <c r="A31" s="8" t="s">
        <v>188</v>
      </c>
      <c r="B31" s="157">
        <v>42671</v>
      </c>
      <c r="C31" s="6">
        <v>1102089</v>
      </c>
      <c r="D31" s="6">
        <v>929178</v>
      </c>
      <c r="E31" s="6" t="s">
        <v>180</v>
      </c>
      <c r="F31" s="6" t="s">
        <v>189</v>
      </c>
      <c r="G31" s="158" t="s">
        <v>190</v>
      </c>
      <c r="H31" s="6"/>
      <c r="I31" s="3" t="s">
        <v>95</v>
      </c>
      <c r="J31" s="6" t="s">
        <v>191</v>
      </c>
      <c r="K31" s="6"/>
      <c r="L31" s="6">
        <v>2</v>
      </c>
      <c r="M31" s="6">
        <v>1</v>
      </c>
      <c r="N31" s="6"/>
      <c r="O31" s="6"/>
      <c r="P31" s="6">
        <v>1</v>
      </c>
      <c r="Q31" s="6"/>
      <c r="R31" s="6"/>
      <c r="S31" s="6">
        <v>2</v>
      </c>
      <c r="T31" s="6"/>
      <c r="U31" s="6"/>
      <c r="V31" s="6"/>
      <c r="W31" s="6"/>
      <c r="X31" s="6">
        <v>204</v>
      </c>
      <c r="Y31" s="6">
        <v>1</v>
      </c>
      <c r="Z31" s="6">
        <v>2</v>
      </c>
      <c r="AA31" s="6"/>
      <c r="AB31" s="159">
        <v>312.267</v>
      </c>
      <c r="AC31" s="6">
        <v>1</v>
      </c>
      <c r="AD31" s="6">
        <v>1</v>
      </c>
      <c r="AE31" s="6">
        <v>1</v>
      </c>
      <c r="AF31" s="6"/>
      <c r="AG31" s="6"/>
      <c r="AH31" s="6">
        <v>3</v>
      </c>
      <c r="AI31" s="6"/>
      <c r="AJ31" s="6"/>
      <c r="AK31" s="6"/>
      <c r="AL31" s="29"/>
      <c r="AM31" s="155"/>
      <c r="AN31" s="6"/>
      <c r="AO31" s="6"/>
      <c r="AP31" s="6"/>
      <c r="AQ31" s="6">
        <v>3</v>
      </c>
      <c r="AR31" s="6"/>
      <c r="AS31" s="6"/>
      <c r="AT31" s="6"/>
      <c r="AU31" s="6">
        <v>3</v>
      </c>
      <c r="AV31" s="6"/>
      <c r="AW31" s="6"/>
      <c r="AX31" s="6"/>
      <c r="AY31" s="6">
        <v>3</v>
      </c>
      <c r="AZ31" s="6"/>
      <c r="BA31" s="156"/>
    </row>
    <row r="32" spans="1:136">
      <c r="A32" s="8" t="s">
        <v>192</v>
      </c>
      <c r="B32" s="157">
        <v>42678</v>
      </c>
      <c r="C32" s="6">
        <v>1101670</v>
      </c>
      <c r="D32" s="6">
        <v>931069</v>
      </c>
      <c r="E32" s="6" t="s">
        <v>180</v>
      </c>
      <c r="F32" s="6" t="s">
        <v>193</v>
      </c>
      <c r="G32" s="158" t="s">
        <v>186</v>
      </c>
      <c r="H32" s="6"/>
      <c r="I32" s="3" t="s">
        <v>95</v>
      </c>
      <c r="J32" s="6" t="s">
        <v>194</v>
      </c>
      <c r="K32" s="6"/>
      <c r="L32" s="6">
        <v>2</v>
      </c>
      <c r="M32" s="6">
        <v>1</v>
      </c>
      <c r="N32" s="6"/>
      <c r="O32" s="6"/>
      <c r="P32" s="6">
        <v>1</v>
      </c>
      <c r="Q32" s="6"/>
      <c r="R32" s="6"/>
      <c r="S32" s="6">
        <v>2</v>
      </c>
      <c r="T32" s="6"/>
      <c r="U32" s="6"/>
      <c r="V32" s="6"/>
      <c r="W32" s="6"/>
      <c r="X32" s="6">
        <v>203</v>
      </c>
      <c r="Y32" s="6">
        <v>1</v>
      </c>
      <c r="Z32" s="6">
        <v>2</v>
      </c>
      <c r="AA32" s="6"/>
      <c r="AB32" s="154">
        <v>145.52500000000001</v>
      </c>
      <c r="AC32" s="6">
        <v>1</v>
      </c>
      <c r="AD32" s="6">
        <v>1</v>
      </c>
      <c r="AE32" s="6">
        <v>1</v>
      </c>
      <c r="AF32" s="6"/>
      <c r="AG32" s="6"/>
      <c r="AH32" s="6">
        <v>3</v>
      </c>
      <c r="AI32" s="6"/>
      <c r="AJ32" s="6"/>
      <c r="AK32" s="6"/>
      <c r="AL32" s="29"/>
      <c r="AM32" s="155"/>
      <c r="AN32" s="6"/>
      <c r="AO32" s="6"/>
      <c r="AP32" s="6"/>
      <c r="AQ32" s="6">
        <v>3</v>
      </c>
      <c r="AR32" s="6"/>
      <c r="AS32" s="6"/>
      <c r="AT32" s="6"/>
      <c r="AU32" s="6">
        <v>3</v>
      </c>
      <c r="AV32" s="6"/>
      <c r="AW32" s="6"/>
      <c r="AX32" s="6"/>
      <c r="AY32" s="6">
        <v>3</v>
      </c>
      <c r="AZ32" s="6"/>
      <c r="BA32" s="156"/>
    </row>
    <row r="33" spans="1:136">
      <c r="A33" s="8" t="s">
        <v>195</v>
      </c>
      <c r="B33" s="157">
        <v>42671</v>
      </c>
      <c r="C33" s="6">
        <v>1103081</v>
      </c>
      <c r="D33" s="6">
        <v>931677</v>
      </c>
      <c r="E33" s="6" t="s">
        <v>180</v>
      </c>
      <c r="F33" s="6" t="s">
        <v>196</v>
      </c>
      <c r="G33" s="158" t="s">
        <v>197</v>
      </c>
      <c r="H33" s="6"/>
      <c r="I33" s="3" t="s">
        <v>95</v>
      </c>
      <c r="J33" s="6" t="s">
        <v>198</v>
      </c>
      <c r="K33" s="6"/>
      <c r="L33" s="6">
        <v>2</v>
      </c>
      <c r="M33" s="6">
        <v>1</v>
      </c>
      <c r="N33" s="6"/>
      <c r="O33" s="6"/>
      <c r="P33" s="6">
        <v>1</v>
      </c>
      <c r="Q33" s="6"/>
      <c r="R33" s="6"/>
      <c r="S33" s="6">
        <v>2</v>
      </c>
      <c r="T33" s="6"/>
      <c r="U33" s="6"/>
      <c r="V33" s="6"/>
      <c r="W33" s="6"/>
      <c r="X33" s="6">
        <v>189</v>
      </c>
      <c r="Y33" s="6">
        <v>1</v>
      </c>
      <c r="Z33" s="6">
        <v>2</v>
      </c>
      <c r="AA33" s="6"/>
      <c r="AB33" s="159">
        <v>194.04400000000001</v>
      </c>
      <c r="AC33" s="6">
        <v>1</v>
      </c>
      <c r="AD33" s="6">
        <v>1</v>
      </c>
      <c r="AE33" s="6">
        <v>1</v>
      </c>
      <c r="AF33" s="6"/>
      <c r="AG33" s="6"/>
      <c r="AH33" s="6">
        <v>3</v>
      </c>
      <c r="AI33" s="6"/>
      <c r="AJ33" s="6"/>
      <c r="AK33" s="6"/>
      <c r="AL33" s="29"/>
      <c r="AM33" s="155"/>
      <c r="AN33" s="6"/>
      <c r="AO33" s="6"/>
      <c r="AP33" s="6"/>
      <c r="AQ33" s="6">
        <v>3</v>
      </c>
      <c r="AR33" s="6"/>
      <c r="AS33" s="6"/>
      <c r="AT33" s="6"/>
      <c r="AU33" s="6">
        <v>3</v>
      </c>
      <c r="AV33" s="6"/>
      <c r="AW33" s="6"/>
      <c r="AX33" s="6"/>
      <c r="AY33" s="6">
        <v>3</v>
      </c>
      <c r="AZ33" s="6"/>
      <c r="BA33" s="156"/>
    </row>
    <row r="34" spans="1:136">
      <c r="A34" s="8" t="s">
        <v>199</v>
      </c>
      <c r="B34" s="157">
        <v>42671</v>
      </c>
      <c r="C34" s="6">
        <v>1103013</v>
      </c>
      <c r="D34" s="6">
        <v>931658</v>
      </c>
      <c r="E34" s="6" t="s">
        <v>180</v>
      </c>
      <c r="F34" s="6" t="s">
        <v>196</v>
      </c>
      <c r="G34" s="158" t="s">
        <v>197</v>
      </c>
      <c r="H34" s="6"/>
      <c r="I34" s="3" t="s">
        <v>95</v>
      </c>
      <c r="J34" s="6" t="s">
        <v>200</v>
      </c>
      <c r="K34" s="6"/>
      <c r="L34" s="6">
        <v>2</v>
      </c>
      <c r="M34" s="6">
        <v>1</v>
      </c>
      <c r="N34" s="6"/>
      <c r="O34" s="6"/>
      <c r="P34" s="6">
        <v>1</v>
      </c>
      <c r="Q34" s="6"/>
      <c r="R34" s="6"/>
      <c r="S34" s="6">
        <v>2</v>
      </c>
      <c r="T34" s="6"/>
      <c r="U34" s="6"/>
      <c r="V34" s="6"/>
      <c r="W34" s="6"/>
      <c r="X34" s="6">
        <v>189</v>
      </c>
      <c r="Y34" s="6">
        <v>1</v>
      </c>
      <c r="Z34" s="6">
        <v>2</v>
      </c>
      <c r="AA34" s="6"/>
      <c r="AB34" s="154">
        <v>194.04400000000001</v>
      </c>
      <c r="AC34" s="6">
        <v>1</v>
      </c>
      <c r="AD34" s="6">
        <v>1</v>
      </c>
      <c r="AE34" s="6">
        <v>1</v>
      </c>
      <c r="AF34" s="6"/>
      <c r="AG34" s="6"/>
      <c r="AH34" s="6">
        <v>3</v>
      </c>
      <c r="AI34" s="6"/>
      <c r="AJ34" s="6"/>
      <c r="AK34" s="6"/>
      <c r="AL34" s="29"/>
      <c r="AM34" s="155"/>
      <c r="AN34" s="6"/>
      <c r="AO34" s="6"/>
      <c r="AP34" s="6"/>
      <c r="AQ34" s="6">
        <v>3</v>
      </c>
      <c r="AR34" s="6"/>
      <c r="AS34" s="6"/>
      <c r="AT34" s="6"/>
      <c r="AU34" s="6">
        <v>3</v>
      </c>
      <c r="AV34" s="6"/>
      <c r="AW34" s="6"/>
      <c r="AX34" s="6"/>
      <c r="AY34" s="6">
        <v>3</v>
      </c>
      <c r="AZ34" s="6"/>
      <c r="BA34" s="156"/>
    </row>
    <row r="35" spans="1:136">
      <c r="A35" s="8" t="s">
        <v>201</v>
      </c>
      <c r="B35" s="157">
        <v>42671</v>
      </c>
      <c r="C35" s="6">
        <v>1102787</v>
      </c>
      <c r="D35" s="6">
        <v>929107</v>
      </c>
      <c r="E35" s="6" t="s">
        <v>180</v>
      </c>
      <c r="F35" s="6" t="s">
        <v>202</v>
      </c>
      <c r="G35" s="158" t="s">
        <v>203</v>
      </c>
      <c r="H35" s="6"/>
      <c r="I35" s="3" t="s">
        <v>95</v>
      </c>
      <c r="J35" s="6" t="s">
        <v>202</v>
      </c>
      <c r="K35" s="6"/>
      <c r="L35" s="6">
        <v>2</v>
      </c>
      <c r="M35" s="6">
        <v>1</v>
      </c>
      <c r="N35" s="6"/>
      <c r="O35" s="6"/>
      <c r="P35" s="6">
        <v>1</v>
      </c>
      <c r="Q35" s="6"/>
      <c r="R35" s="6"/>
      <c r="S35" s="6">
        <v>2</v>
      </c>
      <c r="T35" s="6"/>
      <c r="U35" s="6"/>
      <c r="V35" s="6"/>
      <c r="W35" s="6"/>
      <c r="X35" s="6">
        <v>202</v>
      </c>
      <c r="Y35" s="6">
        <v>1</v>
      </c>
      <c r="Z35" s="6">
        <v>2</v>
      </c>
      <c r="AA35" s="6"/>
      <c r="AB35" s="154">
        <v>86.757999999999996</v>
      </c>
      <c r="AC35" s="6">
        <v>1</v>
      </c>
      <c r="AD35" s="6">
        <v>1</v>
      </c>
      <c r="AE35" s="6">
        <v>1</v>
      </c>
      <c r="AF35" s="6"/>
      <c r="AG35" s="6"/>
      <c r="AH35" s="6">
        <v>3</v>
      </c>
      <c r="AI35" s="6"/>
      <c r="AJ35" s="6"/>
      <c r="AK35" s="6"/>
      <c r="AL35" s="29"/>
      <c r="AM35" s="155"/>
      <c r="AN35" s="6"/>
      <c r="AO35" s="6"/>
      <c r="AP35" s="6"/>
      <c r="AQ35" s="6">
        <v>3</v>
      </c>
      <c r="AR35" s="6"/>
      <c r="AS35" s="6"/>
      <c r="AT35" s="6"/>
      <c r="AU35" s="6">
        <v>3</v>
      </c>
      <c r="AV35" s="6"/>
      <c r="AW35" s="6"/>
      <c r="AX35" s="6"/>
      <c r="AY35" s="6">
        <v>3</v>
      </c>
      <c r="AZ35" s="6"/>
      <c r="BA35" s="156"/>
    </row>
    <row r="36" spans="1:136">
      <c r="A36" s="8" t="s">
        <v>204</v>
      </c>
      <c r="B36" s="157">
        <v>42621</v>
      </c>
      <c r="C36" s="6">
        <v>1110928</v>
      </c>
      <c r="D36" s="6">
        <v>929622</v>
      </c>
      <c r="E36" s="6" t="s">
        <v>205</v>
      </c>
      <c r="F36" s="6" t="s">
        <v>206</v>
      </c>
      <c r="G36" s="158" t="s">
        <v>207</v>
      </c>
      <c r="H36" s="6"/>
      <c r="I36" s="3" t="s">
        <v>95</v>
      </c>
      <c r="J36" s="6" t="s">
        <v>206</v>
      </c>
      <c r="K36" s="6"/>
      <c r="L36" s="6">
        <v>2</v>
      </c>
      <c r="M36" s="6">
        <v>1</v>
      </c>
      <c r="N36" s="6"/>
      <c r="O36" s="6"/>
      <c r="P36" s="6">
        <v>1</v>
      </c>
      <c r="Q36" s="6"/>
      <c r="R36" s="6"/>
      <c r="S36" s="6"/>
      <c r="T36" s="6">
        <v>3</v>
      </c>
      <c r="U36" s="6"/>
      <c r="V36" s="6"/>
      <c r="W36" s="6"/>
      <c r="X36" s="6">
        <v>205</v>
      </c>
      <c r="Y36" s="6">
        <v>1</v>
      </c>
      <c r="Z36" s="6">
        <v>2</v>
      </c>
      <c r="AA36" s="6"/>
      <c r="AB36" s="154">
        <v>969.32299999999998</v>
      </c>
      <c r="AC36" s="6">
        <v>1</v>
      </c>
      <c r="AD36" s="6">
        <v>1</v>
      </c>
      <c r="AE36" s="6">
        <v>1</v>
      </c>
      <c r="AF36" s="6"/>
      <c r="AG36" s="6"/>
      <c r="AH36" s="6">
        <v>3</v>
      </c>
      <c r="AI36" s="6"/>
      <c r="AJ36" s="6"/>
      <c r="AK36" s="6"/>
      <c r="AL36" s="29"/>
      <c r="AM36" s="155"/>
      <c r="AN36" s="6"/>
      <c r="AO36" s="6"/>
      <c r="AP36" s="6"/>
      <c r="AQ36" s="6">
        <v>3</v>
      </c>
      <c r="AR36" s="6"/>
      <c r="AS36" s="6"/>
      <c r="AT36" s="6"/>
      <c r="AU36" s="6">
        <v>3</v>
      </c>
      <c r="AV36" s="6"/>
      <c r="AW36" s="6"/>
      <c r="AX36" s="6"/>
      <c r="AY36" s="6">
        <v>3</v>
      </c>
      <c r="AZ36" s="6"/>
      <c r="BA36" s="156"/>
    </row>
    <row r="37" spans="1:136">
      <c r="A37" s="8" t="s">
        <v>208</v>
      </c>
      <c r="B37" s="157">
        <v>42621</v>
      </c>
      <c r="C37" s="6">
        <v>1111054</v>
      </c>
      <c r="D37" s="6">
        <v>929222</v>
      </c>
      <c r="E37" s="6" t="s">
        <v>205</v>
      </c>
      <c r="F37" s="6" t="s">
        <v>206</v>
      </c>
      <c r="G37" s="158" t="s">
        <v>207</v>
      </c>
      <c r="H37" s="6"/>
      <c r="I37" s="3" t="s">
        <v>95</v>
      </c>
      <c r="J37" s="6" t="s">
        <v>209</v>
      </c>
      <c r="K37" s="6"/>
      <c r="L37" s="6">
        <v>2</v>
      </c>
      <c r="M37" s="6">
        <v>1</v>
      </c>
      <c r="N37" s="6"/>
      <c r="O37" s="6"/>
      <c r="P37" s="6">
        <v>1</v>
      </c>
      <c r="Q37" s="6"/>
      <c r="R37" s="6"/>
      <c r="S37" s="6"/>
      <c r="T37" s="6">
        <v>3</v>
      </c>
      <c r="U37" s="6"/>
      <c r="V37" s="6"/>
      <c r="W37" s="6"/>
      <c r="X37" s="6">
        <v>208</v>
      </c>
      <c r="Y37" s="6">
        <v>1</v>
      </c>
      <c r="Z37" s="6">
        <v>2</v>
      </c>
      <c r="AA37" s="6"/>
      <c r="AB37" s="159">
        <v>969.32299999999998</v>
      </c>
      <c r="AC37" s="6">
        <v>1</v>
      </c>
      <c r="AD37" s="6">
        <v>1</v>
      </c>
      <c r="AE37" s="6">
        <v>1</v>
      </c>
      <c r="AF37" s="6"/>
      <c r="AG37" s="6"/>
      <c r="AH37" s="6">
        <v>3</v>
      </c>
      <c r="AI37" s="6"/>
      <c r="AJ37" s="6"/>
      <c r="AK37" s="6"/>
      <c r="AL37" s="29"/>
      <c r="AM37" s="155"/>
      <c r="AN37" s="6"/>
      <c r="AO37" s="6"/>
      <c r="AP37" s="6"/>
      <c r="AQ37" s="6">
        <v>3</v>
      </c>
      <c r="AR37" s="6"/>
      <c r="AS37" s="6"/>
      <c r="AT37" s="6"/>
      <c r="AU37" s="6">
        <v>2</v>
      </c>
      <c r="AV37" s="6"/>
      <c r="AW37" s="6"/>
      <c r="AX37" s="6"/>
      <c r="AY37" s="6">
        <v>3</v>
      </c>
      <c r="AZ37" s="6"/>
      <c r="BA37" s="156"/>
    </row>
    <row r="38" spans="1:136">
      <c r="A38" s="8" t="s">
        <v>210</v>
      </c>
      <c r="B38" s="157">
        <v>42688</v>
      </c>
      <c r="C38" s="6">
        <v>1145274</v>
      </c>
      <c r="D38" s="6">
        <v>948922</v>
      </c>
      <c r="E38" s="6" t="s">
        <v>141</v>
      </c>
      <c r="F38" s="6" t="s">
        <v>211</v>
      </c>
      <c r="G38" s="158" t="s">
        <v>212</v>
      </c>
      <c r="H38" s="6"/>
      <c r="I38" s="3" t="s">
        <v>95</v>
      </c>
      <c r="J38" s="6" t="s">
        <v>213</v>
      </c>
      <c r="K38" s="6"/>
      <c r="L38" s="6">
        <v>2</v>
      </c>
      <c r="M38" s="6">
        <v>1</v>
      </c>
      <c r="N38" s="6"/>
      <c r="O38" s="6"/>
      <c r="P38" s="6">
        <v>1</v>
      </c>
      <c r="Q38" s="6"/>
      <c r="R38" s="6"/>
      <c r="S38" s="6"/>
      <c r="T38" s="6">
        <v>3</v>
      </c>
      <c r="U38" s="6"/>
      <c r="V38" s="6"/>
      <c r="W38" s="6"/>
      <c r="X38" s="6">
        <v>237</v>
      </c>
      <c r="Y38" s="6">
        <v>1</v>
      </c>
      <c r="Z38" s="6">
        <v>2</v>
      </c>
      <c r="AA38" s="6"/>
      <c r="AB38" s="154">
        <v>460.61599999999999</v>
      </c>
      <c r="AC38" s="6"/>
      <c r="AD38" s="6">
        <v>2</v>
      </c>
      <c r="AE38" s="6"/>
      <c r="AF38" s="6">
        <v>1</v>
      </c>
      <c r="AG38" s="6">
        <v>2</v>
      </c>
      <c r="AH38" s="6"/>
      <c r="AI38" s="6">
        <v>2</v>
      </c>
      <c r="AJ38" s="6"/>
      <c r="AK38" s="6"/>
      <c r="AL38" s="29"/>
      <c r="AM38" s="155"/>
      <c r="AN38" s="6"/>
      <c r="AO38" s="6"/>
      <c r="AP38" s="6"/>
      <c r="AQ38" s="6"/>
      <c r="AR38" s="6"/>
      <c r="AS38" s="6">
        <v>2</v>
      </c>
      <c r="AT38" s="6"/>
      <c r="AU38" s="6">
        <v>3</v>
      </c>
      <c r="AV38" s="6"/>
      <c r="AW38" s="6"/>
      <c r="AX38" s="6"/>
      <c r="AY38" s="6">
        <v>3</v>
      </c>
      <c r="AZ38" s="6"/>
      <c r="BA38" s="156"/>
    </row>
    <row r="39" spans="1:136">
      <c r="A39" s="8" t="s">
        <v>214</v>
      </c>
      <c r="B39" s="157">
        <v>42688</v>
      </c>
      <c r="C39" s="6">
        <v>1146876</v>
      </c>
      <c r="D39" s="6">
        <v>949317</v>
      </c>
      <c r="E39" s="6" t="s">
        <v>141</v>
      </c>
      <c r="F39" s="6" t="s">
        <v>215</v>
      </c>
      <c r="G39" s="158" t="s">
        <v>216</v>
      </c>
      <c r="H39" s="6"/>
      <c r="I39" s="3" t="s">
        <v>95</v>
      </c>
      <c r="J39" s="6" t="s">
        <v>217</v>
      </c>
      <c r="K39" s="6"/>
      <c r="L39" s="6">
        <v>2</v>
      </c>
      <c r="M39" s="6">
        <v>1</v>
      </c>
      <c r="N39" s="6"/>
      <c r="O39" s="6"/>
      <c r="P39" s="6">
        <v>1</v>
      </c>
      <c r="Q39" s="6"/>
      <c r="R39" s="6"/>
      <c r="S39" s="6"/>
      <c r="T39" s="6">
        <v>3</v>
      </c>
      <c r="U39" s="6"/>
      <c r="V39" s="6"/>
      <c r="W39" s="6"/>
      <c r="X39" s="6">
        <v>230</v>
      </c>
      <c r="Y39" s="6">
        <v>1</v>
      </c>
      <c r="Z39" s="6">
        <v>2</v>
      </c>
      <c r="AA39" s="6"/>
      <c r="AB39" s="154">
        <v>351.77</v>
      </c>
      <c r="AC39" s="6">
        <v>1</v>
      </c>
      <c r="AD39" s="6">
        <v>1</v>
      </c>
      <c r="AE39" s="6">
        <v>1</v>
      </c>
      <c r="AF39" s="6"/>
      <c r="AG39" s="6"/>
      <c r="AH39" s="6">
        <v>3</v>
      </c>
      <c r="AI39" s="6"/>
      <c r="AJ39" s="6"/>
      <c r="AK39" s="6"/>
      <c r="AL39" s="29"/>
      <c r="AM39" s="155"/>
      <c r="AN39" s="6"/>
      <c r="AO39" s="6"/>
      <c r="AP39" s="6"/>
      <c r="AQ39" s="6">
        <v>3</v>
      </c>
      <c r="AR39" s="6"/>
      <c r="AS39" s="6"/>
      <c r="AT39" s="6"/>
      <c r="AU39" s="6">
        <v>3</v>
      </c>
      <c r="AV39" s="6"/>
      <c r="AW39" s="6"/>
      <c r="AX39" s="6"/>
      <c r="AY39" s="6">
        <v>3</v>
      </c>
      <c r="AZ39" s="6"/>
      <c r="BA39" s="156"/>
    </row>
    <row r="40" spans="1:136">
      <c r="A40" s="8" t="s">
        <v>218</v>
      </c>
      <c r="B40" s="157">
        <v>42688</v>
      </c>
      <c r="C40" s="6">
        <v>1147019</v>
      </c>
      <c r="D40" s="6">
        <v>949152</v>
      </c>
      <c r="E40" s="6" t="s">
        <v>219</v>
      </c>
      <c r="F40" s="6" t="s">
        <v>215</v>
      </c>
      <c r="G40" s="158" t="s">
        <v>216</v>
      </c>
      <c r="H40" s="6"/>
      <c r="I40" s="3" t="s">
        <v>95</v>
      </c>
      <c r="J40" s="6" t="s">
        <v>220</v>
      </c>
      <c r="K40" s="6"/>
      <c r="L40" s="6">
        <v>2</v>
      </c>
      <c r="M40" s="6">
        <v>1</v>
      </c>
      <c r="N40" s="6"/>
      <c r="O40" s="6"/>
      <c r="P40" s="6">
        <v>1</v>
      </c>
      <c r="Q40" s="6"/>
      <c r="R40" s="6"/>
      <c r="S40" s="6"/>
      <c r="T40" s="6">
        <v>3</v>
      </c>
      <c r="U40" s="6"/>
      <c r="V40" s="6"/>
      <c r="W40" s="6"/>
      <c r="X40" s="6">
        <v>227</v>
      </c>
      <c r="Y40" s="6">
        <v>1</v>
      </c>
      <c r="Z40" s="6">
        <v>2</v>
      </c>
      <c r="AA40" s="6"/>
      <c r="AB40" s="159">
        <v>351.77</v>
      </c>
      <c r="AC40" s="6">
        <v>1</v>
      </c>
      <c r="AD40" s="6">
        <v>1</v>
      </c>
      <c r="AE40" s="6">
        <v>1</v>
      </c>
      <c r="AF40" s="6"/>
      <c r="AG40" s="6"/>
      <c r="AH40" s="6">
        <v>3</v>
      </c>
      <c r="AI40" s="6"/>
      <c r="AJ40" s="6"/>
      <c r="AK40" s="6"/>
      <c r="AL40" s="29"/>
      <c r="AM40" s="155"/>
      <c r="AN40" s="6"/>
      <c r="AO40" s="6"/>
      <c r="AP40" s="6"/>
      <c r="AQ40" s="6">
        <v>3</v>
      </c>
      <c r="AR40" s="6"/>
      <c r="AS40" s="6"/>
      <c r="AT40" s="6"/>
      <c r="AU40" s="6">
        <v>3</v>
      </c>
      <c r="AV40" s="6"/>
      <c r="AW40" s="6"/>
      <c r="AX40" s="6"/>
      <c r="AY40" s="6">
        <v>2</v>
      </c>
      <c r="AZ40" s="6"/>
      <c r="BA40" s="156"/>
    </row>
    <row r="41" spans="1:136">
      <c r="A41" s="8" t="s">
        <v>221</v>
      </c>
      <c r="B41" s="157">
        <v>42688</v>
      </c>
      <c r="C41" s="6">
        <v>1146695</v>
      </c>
      <c r="D41" s="6">
        <v>949298</v>
      </c>
      <c r="E41" s="6" t="s">
        <v>141</v>
      </c>
      <c r="F41" s="12" t="s">
        <v>222</v>
      </c>
      <c r="G41" s="158" t="s">
        <v>223</v>
      </c>
      <c r="H41" s="6"/>
      <c r="I41" s="3" t="s">
        <v>95</v>
      </c>
      <c r="J41" s="6" t="s">
        <v>224</v>
      </c>
      <c r="K41" s="6"/>
      <c r="L41" s="6">
        <v>2</v>
      </c>
      <c r="M41" s="6">
        <v>1</v>
      </c>
      <c r="N41" s="6"/>
      <c r="O41" s="6"/>
      <c r="P41" s="6">
        <v>1</v>
      </c>
      <c r="Q41" s="6"/>
      <c r="R41" s="6"/>
      <c r="S41" s="6"/>
      <c r="T41" s="6">
        <v>3</v>
      </c>
      <c r="U41" s="6"/>
      <c r="V41" s="6"/>
      <c r="W41" s="6"/>
      <c r="X41" s="6">
        <v>232</v>
      </c>
      <c r="Y41" s="6">
        <v>1</v>
      </c>
      <c r="Z41" s="6">
        <v>2</v>
      </c>
      <c r="AA41" s="6"/>
      <c r="AB41" s="154">
        <v>1467.123</v>
      </c>
      <c r="AC41" s="6"/>
      <c r="AD41" s="6">
        <v>2</v>
      </c>
      <c r="AE41" s="6">
        <v>1</v>
      </c>
      <c r="AF41" s="6"/>
      <c r="AG41" s="6"/>
      <c r="AH41" s="6"/>
      <c r="AI41" s="6">
        <v>3</v>
      </c>
      <c r="AJ41" s="6"/>
      <c r="AK41" s="6"/>
      <c r="AL41" s="29"/>
      <c r="AM41" s="155"/>
      <c r="AN41" s="6"/>
      <c r="AO41" s="6"/>
      <c r="AP41" s="6"/>
      <c r="AQ41" s="6"/>
      <c r="AR41" s="6"/>
      <c r="AS41" s="6">
        <v>3</v>
      </c>
      <c r="AT41" s="6"/>
      <c r="AU41" s="6">
        <v>3</v>
      </c>
      <c r="AV41" s="6"/>
      <c r="AW41" s="6"/>
      <c r="AX41" s="6"/>
      <c r="AY41" s="6">
        <v>2</v>
      </c>
      <c r="AZ41" s="6"/>
      <c r="BA41" s="156"/>
    </row>
    <row r="42" spans="1:136">
      <c r="A42" s="160" t="s">
        <v>225</v>
      </c>
      <c r="B42" s="161">
        <v>42688</v>
      </c>
      <c r="C42" s="7">
        <v>1144797</v>
      </c>
      <c r="D42" s="7">
        <v>948815</v>
      </c>
      <c r="E42" s="7" t="s">
        <v>141</v>
      </c>
      <c r="F42" s="12" t="s">
        <v>222</v>
      </c>
      <c r="G42" s="162" t="s">
        <v>223</v>
      </c>
      <c r="H42" s="7"/>
      <c r="I42" s="163" t="s">
        <v>95</v>
      </c>
      <c r="J42" s="7" t="s">
        <v>226</v>
      </c>
      <c r="K42" s="7"/>
      <c r="L42" s="7">
        <v>2</v>
      </c>
      <c r="M42" s="7">
        <v>1</v>
      </c>
      <c r="N42" s="7"/>
      <c r="O42" s="7"/>
      <c r="P42" s="7">
        <v>1</v>
      </c>
      <c r="Q42" s="7"/>
      <c r="R42" s="7"/>
      <c r="S42" s="7"/>
      <c r="T42" s="7">
        <v>3</v>
      </c>
      <c r="U42" s="7"/>
      <c r="V42" s="7"/>
      <c r="W42" s="7"/>
      <c r="X42" s="7">
        <v>231</v>
      </c>
      <c r="Y42" s="7">
        <v>1</v>
      </c>
      <c r="Z42" s="7">
        <v>2</v>
      </c>
      <c r="AA42" s="7"/>
      <c r="AB42" s="159">
        <v>1467.123</v>
      </c>
      <c r="AC42" s="7">
        <v>1</v>
      </c>
      <c r="AD42" s="7">
        <v>1</v>
      </c>
      <c r="AE42" s="7">
        <v>1</v>
      </c>
      <c r="AF42" s="7"/>
      <c r="AG42" s="7"/>
      <c r="AH42" s="7">
        <v>3</v>
      </c>
      <c r="AI42" s="7"/>
      <c r="AJ42" s="7"/>
      <c r="AK42" s="7"/>
      <c r="AL42" s="30"/>
      <c r="AM42" s="164"/>
      <c r="AN42" s="7"/>
      <c r="AO42" s="7"/>
      <c r="AP42" s="7"/>
      <c r="AQ42" s="7">
        <v>3</v>
      </c>
      <c r="AR42" s="7"/>
      <c r="AS42" s="7"/>
      <c r="AT42" s="7"/>
      <c r="AU42" s="7">
        <v>3</v>
      </c>
      <c r="AV42" s="7"/>
      <c r="AW42" s="7"/>
      <c r="AX42" s="7"/>
      <c r="AY42" s="7">
        <v>2</v>
      </c>
      <c r="AZ42" s="7"/>
      <c r="BA42" s="165"/>
    </row>
    <row r="43" spans="1:136" s="6" customFormat="1">
      <c r="A43" s="8" t="s">
        <v>227</v>
      </c>
      <c r="B43" s="157">
        <v>42688</v>
      </c>
      <c r="C43" s="6">
        <v>1144447</v>
      </c>
      <c r="D43" s="6">
        <v>948717</v>
      </c>
      <c r="E43" s="6" t="s">
        <v>141</v>
      </c>
      <c r="F43" s="6" t="s">
        <v>222</v>
      </c>
      <c r="G43" s="158" t="s">
        <v>223</v>
      </c>
      <c r="I43" s="3" t="s">
        <v>95</v>
      </c>
      <c r="J43" s="6" t="s">
        <v>228</v>
      </c>
      <c r="L43" s="6">
        <v>2</v>
      </c>
      <c r="M43" s="6">
        <v>1</v>
      </c>
      <c r="P43" s="6">
        <v>1</v>
      </c>
      <c r="T43" s="6">
        <v>3</v>
      </c>
      <c r="X43" s="6">
        <v>232</v>
      </c>
      <c r="Y43" s="6">
        <v>1</v>
      </c>
      <c r="Z43" s="6">
        <v>2</v>
      </c>
      <c r="AB43" s="154">
        <v>1467.123</v>
      </c>
      <c r="AC43" s="6">
        <v>1</v>
      </c>
      <c r="AD43" s="6">
        <v>1</v>
      </c>
      <c r="AE43" s="6">
        <v>1</v>
      </c>
      <c r="AH43" s="6">
        <v>3</v>
      </c>
      <c r="AL43" s="29"/>
      <c r="AM43" s="155"/>
      <c r="AQ43" s="6">
        <v>3</v>
      </c>
      <c r="AU43" s="6">
        <v>3</v>
      </c>
      <c r="AY43" s="6">
        <v>2</v>
      </c>
      <c r="BA43" s="156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  <c r="CG43" s="151"/>
      <c r="CH43" s="151"/>
      <c r="CI43" s="151"/>
      <c r="CJ43" s="151"/>
      <c r="CK43" s="151"/>
      <c r="CL43" s="151"/>
      <c r="CM43" s="151"/>
      <c r="CN43" s="151"/>
      <c r="CO43" s="151"/>
      <c r="CP43" s="151"/>
      <c r="CQ43" s="151"/>
      <c r="CR43" s="151"/>
      <c r="CS43" s="151"/>
      <c r="CT43" s="151"/>
      <c r="CU43" s="151"/>
      <c r="CV43" s="151"/>
      <c r="CW43" s="151"/>
      <c r="CX43" s="151"/>
      <c r="CY43" s="151"/>
      <c r="CZ43" s="151"/>
      <c r="DA43" s="151"/>
      <c r="DB43" s="151"/>
      <c r="DC43" s="151"/>
      <c r="DD43" s="151"/>
      <c r="DE43" s="151"/>
      <c r="DF43" s="151"/>
      <c r="DG43" s="151"/>
      <c r="DH43" s="151"/>
      <c r="DI43" s="151"/>
      <c r="DJ43" s="151"/>
      <c r="DK43" s="151"/>
      <c r="DL43" s="151"/>
      <c r="DM43" s="151"/>
      <c r="DN43" s="151"/>
      <c r="DO43" s="151"/>
      <c r="DP43" s="151"/>
      <c r="DQ43" s="151"/>
      <c r="DR43" s="151"/>
      <c r="DS43" s="151"/>
      <c r="DT43" s="151"/>
      <c r="DU43" s="151"/>
      <c r="DV43" s="151"/>
      <c r="DW43" s="151"/>
      <c r="DX43" s="151"/>
      <c r="DY43" s="151"/>
      <c r="DZ43" s="151"/>
      <c r="EA43" s="151"/>
      <c r="EB43" s="151"/>
      <c r="EC43" s="151"/>
      <c r="ED43" s="151"/>
      <c r="EE43" s="151"/>
      <c r="EF43" s="151"/>
    </row>
    <row r="44" spans="1:136" s="6" customFormat="1">
      <c r="A44" s="8" t="s">
        <v>229</v>
      </c>
      <c r="B44" s="157">
        <v>42688</v>
      </c>
      <c r="C44" s="6">
        <v>1137570</v>
      </c>
      <c r="D44" s="6">
        <v>946662</v>
      </c>
      <c r="E44" s="6" t="s">
        <v>115</v>
      </c>
      <c r="F44" s="6" t="s">
        <v>230</v>
      </c>
      <c r="G44" s="158" t="s">
        <v>231</v>
      </c>
      <c r="I44" s="3" t="s">
        <v>95</v>
      </c>
      <c r="J44" s="6" t="s">
        <v>232</v>
      </c>
      <c r="L44" s="6">
        <v>2</v>
      </c>
      <c r="M44" s="6">
        <v>1</v>
      </c>
      <c r="P44" s="6">
        <v>1</v>
      </c>
      <c r="T44" s="6">
        <v>3</v>
      </c>
      <c r="X44" s="6">
        <v>237</v>
      </c>
      <c r="Y44" s="6">
        <v>1</v>
      </c>
      <c r="Z44" s="6">
        <v>2</v>
      </c>
      <c r="AB44" s="8" t="s">
        <v>233</v>
      </c>
      <c r="AD44" s="6">
        <v>1</v>
      </c>
      <c r="AE44" s="6">
        <v>1</v>
      </c>
      <c r="AH44" s="6">
        <v>3</v>
      </c>
      <c r="AL44" s="29"/>
      <c r="AM44" s="155"/>
      <c r="AQ44" s="6">
        <v>3</v>
      </c>
      <c r="AU44" s="6">
        <v>3</v>
      </c>
      <c r="AY44" s="6">
        <v>2</v>
      </c>
      <c r="BA44" s="156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/>
      <c r="BX44" s="151"/>
      <c r="BY44" s="151"/>
      <c r="BZ44" s="151"/>
      <c r="CA44" s="151"/>
      <c r="CB44" s="151"/>
      <c r="CC44" s="151"/>
      <c r="CD44" s="151"/>
      <c r="CE44" s="151"/>
      <c r="CF44" s="151"/>
      <c r="CG44" s="151"/>
      <c r="CH44" s="151"/>
      <c r="CI44" s="151"/>
      <c r="CJ44" s="151"/>
      <c r="CK44" s="151"/>
      <c r="CL44" s="151"/>
      <c r="CM44" s="151"/>
      <c r="CN44" s="151"/>
      <c r="CO44" s="151"/>
      <c r="CP44" s="151"/>
      <c r="CQ44" s="151"/>
      <c r="CR44" s="151"/>
      <c r="CS44" s="151"/>
      <c r="CT44" s="151"/>
      <c r="CU44" s="151"/>
      <c r="CV44" s="151"/>
      <c r="CW44" s="151"/>
      <c r="CX44" s="151"/>
      <c r="CY44" s="151"/>
      <c r="CZ44" s="151"/>
      <c r="DA44" s="151"/>
      <c r="DB44" s="151"/>
      <c r="DC44" s="151"/>
      <c r="DD44" s="151"/>
      <c r="DE44" s="151"/>
      <c r="DF44" s="151"/>
      <c r="DG44" s="151"/>
      <c r="DH44" s="151"/>
      <c r="DI44" s="151"/>
      <c r="DJ44" s="151"/>
      <c r="DK44" s="151"/>
      <c r="DL44" s="151"/>
      <c r="DM44" s="151"/>
      <c r="DN44" s="151"/>
      <c r="DO44" s="151"/>
      <c r="DP44" s="151"/>
      <c r="DQ44" s="151"/>
      <c r="DR44" s="151"/>
      <c r="DS44" s="151"/>
      <c r="DT44" s="151"/>
      <c r="DU44" s="151"/>
      <c r="DV44" s="151"/>
      <c r="DW44" s="151"/>
      <c r="DX44" s="151"/>
      <c r="DY44" s="151"/>
      <c r="DZ44" s="151"/>
      <c r="EA44" s="151"/>
      <c r="EB44" s="151"/>
      <c r="EC44" s="151"/>
      <c r="ED44" s="151"/>
      <c r="EE44" s="151"/>
      <c r="EF44" s="151"/>
    </row>
    <row r="45" spans="1:136" s="6" customFormat="1">
      <c r="A45" s="8" t="s">
        <v>234</v>
      </c>
      <c r="B45" s="157">
        <v>42688</v>
      </c>
      <c r="C45" s="6">
        <v>1137235</v>
      </c>
      <c r="D45" s="6">
        <v>946679</v>
      </c>
      <c r="E45" s="6" t="s">
        <v>115</v>
      </c>
      <c r="F45" s="6" t="s">
        <v>235</v>
      </c>
      <c r="G45" s="158" t="s">
        <v>236</v>
      </c>
      <c r="I45" s="3" t="s">
        <v>95</v>
      </c>
      <c r="J45" s="6" t="s">
        <v>237</v>
      </c>
      <c r="L45" s="6">
        <v>2</v>
      </c>
      <c r="M45" s="6">
        <v>1</v>
      </c>
      <c r="P45" s="6">
        <v>1</v>
      </c>
      <c r="T45" s="6">
        <v>3</v>
      </c>
      <c r="X45" s="6">
        <v>236</v>
      </c>
      <c r="Y45" s="6">
        <v>1</v>
      </c>
      <c r="Z45" s="6">
        <v>2</v>
      </c>
      <c r="AB45" s="154">
        <v>16.137</v>
      </c>
      <c r="AC45" s="6">
        <v>1</v>
      </c>
      <c r="AD45" s="6">
        <v>1</v>
      </c>
      <c r="AE45" s="6">
        <v>1</v>
      </c>
      <c r="AH45" s="6">
        <v>3</v>
      </c>
      <c r="AL45" s="29"/>
      <c r="AM45" s="155"/>
      <c r="AQ45" s="6">
        <v>3</v>
      </c>
      <c r="AU45" s="6">
        <v>3</v>
      </c>
      <c r="AY45" s="6">
        <v>2</v>
      </c>
      <c r="BA45" s="156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151"/>
      <c r="CI45" s="151"/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  <c r="CT45" s="151"/>
      <c r="CU45" s="151"/>
      <c r="CV45" s="151"/>
      <c r="CW45" s="151"/>
      <c r="CX45" s="151"/>
      <c r="CY45" s="151"/>
      <c r="CZ45" s="151"/>
      <c r="DA45" s="151"/>
      <c r="DB45" s="151"/>
      <c r="DC45" s="151"/>
      <c r="DD45" s="151"/>
      <c r="DE45" s="151"/>
      <c r="DF45" s="151"/>
      <c r="DG45" s="151"/>
      <c r="DH45" s="151"/>
      <c r="DI45" s="151"/>
      <c r="DJ45" s="151"/>
      <c r="DK45" s="151"/>
      <c r="DL45" s="151"/>
      <c r="DM45" s="151"/>
      <c r="DN45" s="151"/>
      <c r="DO45" s="151"/>
      <c r="DP45" s="151"/>
      <c r="DQ45" s="151"/>
      <c r="DR45" s="151"/>
      <c r="DS45" s="151"/>
      <c r="DT45" s="151"/>
      <c r="DU45" s="151"/>
      <c r="DV45" s="151"/>
      <c r="DW45" s="151"/>
      <c r="DX45" s="151"/>
      <c r="DY45" s="151"/>
      <c r="DZ45" s="151"/>
      <c r="EA45" s="151"/>
      <c r="EB45" s="151"/>
      <c r="EC45" s="151"/>
      <c r="ED45" s="151"/>
      <c r="EE45" s="151"/>
      <c r="EF45" s="151"/>
    </row>
    <row r="46" spans="1:136" s="6" customFormat="1">
      <c r="A46" s="8" t="s">
        <v>238</v>
      </c>
      <c r="B46" s="157">
        <v>42697</v>
      </c>
      <c r="C46" s="6">
        <v>1139131</v>
      </c>
      <c r="D46" s="6">
        <v>946648</v>
      </c>
      <c r="E46" s="6" t="s">
        <v>141</v>
      </c>
      <c r="F46" s="6" t="s">
        <v>239</v>
      </c>
      <c r="G46" s="158" t="s">
        <v>240</v>
      </c>
      <c r="I46" s="3" t="s">
        <v>95</v>
      </c>
      <c r="J46" s="6" t="s">
        <v>241</v>
      </c>
      <c r="L46" s="6">
        <v>2</v>
      </c>
      <c r="M46" s="6">
        <v>1</v>
      </c>
      <c r="P46" s="6">
        <v>1</v>
      </c>
      <c r="T46" s="6">
        <v>3</v>
      </c>
      <c r="X46" s="6">
        <v>248</v>
      </c>
      <c r="Y46" s="6">
        <v>1</v>
      </c>
      <c r="Z46" s="6">
        <v>2</v>
      </c>
      <c r="AB46" s="159">
        <v>64.763000000000005</v>
      </c>
      <c r="AC46" s="6">
        <v>1</v>
      </c>
      <c r="AD46" s="6">
        <v>1</v>
      </c>
      <c r="AE46" s="6">
        <v>1</v>
      </c>
      <c r="AH46" s="6">
        <v>3</v>
      </c>
      <c r="AL46" s="29"/>
      <c r="AM46" s="155"/>
      <c r="AQ46" s="6">
        <v>3</v>
      </c>
      <c r="AU46" s="6">
        <v>3</v>
      </c>
      <c r="AY46" s="6">
        <v>2</v>
      </c>
      <c r="BA46" s="156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1"/>
      <c r="CW46" s="151"/>
      <c r="CX46" s="151"/>
      <c r="CY46" s="151"/>
      <c r="CZ46" s="151"/>
      <c r="DA46" s="151"/>
      <c r="DB46" s="151"/>
      <c r="DC46" s="151"/>
      <c r="DD46" s="151"/>
      <c r="DE46" s="151"/>
      <c r="DF46" s="151"/>
      <c r="DG46" s="151"/>
      <c r="DH46" s="151"/>
      <c r="DI46" s="151"/>
      <c r="DJ46" s="151"/>
      <c r="DK46" s="151"/>
      <c r="DL46" s="151"/>
      <c r="DM46" s="151"/>
      <c r="DN46" s="151"/>
      <c r="DO46" s="151"/>
      <c r="DP46" s="151"/>
      <c r="DQ46" s="151"/>
      <c r="DR46" s="151"/>
      <c r="DS46" s="151"/>
      <c r="DT46" s="151"/>
      <c r="DU46" s="151"/>
      <c r="DV46" s="151"/>
      <c r="DW46" s="151"/>
      <c r="DX46" s="151"/>
      <c r="DY46" s="151"/>
      <c r="DZ46" s="151"/>
      <c r="EA46" s="151"/>
      <c r="EB46" s="151"/>
      <c r="EC46" s="151"/>
      <c r="ED46" s="151"/>
      <c r="EE46" s="151"/>
      <c r="EF46" s="151"/>
    </row>
    <row r="47" spans="1:136" s="6" customFormat="1">
      <c r="A47" s="8" t="s">
        <v>242</v>
      </c>
      <c r="B47" s="157">
        <v>42697</v>
      </c>
      <c r="C47" s="6">
        <v>1139310</v>
      </c>
      <c r="D47" s="6">
        <v>946572</v>
      </c>
      <c r="E47" s="6" t="s">
        <v>141</v>
      </c>
      <c r="F47" s="6" t="s">
        <v>239</v>
      </c>
      <c r="G47" s="158" t="s">
        <v>240</v>
      </c>
      <c r="I47" s="3" t="s">
        <v>95</v>
      </c>
      <c r="J47" s="6" t="s">
        <v>243</v>
      </c>
      <c r="L47" s="6">
        <v>2</v>
      </c>
      <c r="M47" s="6">
        <v>1</v>
      </c>
      <c r="P47" s="6">
        <v>1</v>
      </c>
      <c r="T47" s="6">
        <v>3</v>
      </c>
      <c r="X47" s="6">
        <v>245</v>
      </c>
      <c r="Y47" s="6">
        <v>1</v>
      </c>
      <c r="Z47" s="6">
        <v>2</v>
      </c>
      <c r="AB47" s="159">
        <v>64.763000000000005</v>
      </c>
      <c r="AC47" s="6">
        <v>1</v>
      </c>
      <c r="AD47" s="6">
        <v>1</v>
      </c>
      <c r="AE47" s="6">
        <v>1</v>
      </c>
      <c r="AH47" s="6">
        <v>3</v>
      </c>
      <c r="AL47" s="29"/>
      <c r="AM47" s="155"/>
      <c r="AQ47" s="6">
        <v>3</v>
      </c>
      <c r="AU47" s="6">
        <v>3</v>
      </c>
      <c r="AY47" s="6">
        <v>2</v>
      </c>
      <c r="BA47" s="156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  <c r="CW47" s="151"/>
      <c r="CX47" s="151"/>
      <c r="CY47" s="151"/>
      <c r="CZ47" s="151"/>
      <c r="DA47" s="151"/>
      <c r="DB47" s="151"/>
      <c r="DC47" s="151"/>
      <c r="DD47" s="151"/>
      <c r="DE47" s="151"/>
      <c r="DF47" s="151"/>
      <c r="DG47" s="151"/>
      <c r="DH47" s="151"/>
      <c r="DI47" s="151"/>
      <c r="DJ47" s="151"/>
      <c r="DK47" s="151"/>
      <c r="DL47" s="151"/>
      <c r="DM47" s="151"/>
      <c r="DN47" s="151"/>
      <c r="DO47" s="151"/>
      <c r="DP47" s="151"/>
      <c r="DQ47" s="151"/>
      <c r="DR47" s="151"/>
      <c r="DS47" s="151"/>
      <c r="DT47" s="151"/>
      <c r="DU47" s="151"/>
      <c r="DV47" s="151"/>
      <c r="DW47" s="151"/>
      <c r="DX47" s="151"/>
      <c r="DY47" s="151"/>
      <c r="DZ47" s="151"/>
      <c r="EA47" s="151"/>
      <c r="EB47" s="151"/>
      <c r="EC47" s="151"/>
      <c r="ED47" s="151"/>
      <c r="EE47" s="151"/>
      <c r="EF47" s="151"/>
    </row>
    <row r="48" spans="1:136" s="6" customFormat="1">
      <c r="A48" s="8" t="s">
        <v>244</v>
      </c>
      <c r="B48" s="157">
        <v>42697</v>
      </c>
      <c r="C48" s="6">
        <v>1139630</v>
      </c>
      <c r="D48" s="6">
        <v>946529</v>
      </c>
      <c r="E48" s="6" t="s">
        <v>141</v>
      </c>
      <c r="F48" s="6" t="s">
        <v>239</v>
      </c>
      <c r="G48" s="158" t="s">
        <v>240</v>
      </c>
      <c r="I48" s="3" t="s">
        <v>95</v>
      </c>
      <c r="J48" s="6" t="s">
        <v>245</v>
      </c>
      <c r="L48" s="6">
        <v>2</v>
      </c>
      <c r="M48" s="6">
        <v>1</v>
      </c>
      <c r="P48" s="6">
        <v>1</v>
      </c>
      <c r="T48" s="6">
        <v>3</v>
      </c>
      <c r="X48" s="6">
        <v>242</v>
      </c>
      <c r="Y48" s="6">
        <v>1</v>
      </c>
      <c r="Z48" s="6">
        <v>2</v>
      </c>
      <c r="AB48" s="154">
        <v>64.763000000000005</v>
      </c>
      <c r="AC48" s="6">
        <v>1</v>
      </c>
      <c r="AD48" s="6">
        <v>1</v>
      </c>
      <c r="AE48" s="6">
        <v>1</v>
      </c>
      <c r="AH48" s="6">
        <v>3</v>
      </c>
      <c r="AL48" s="29"/>
      <c r="AM48" s="155"/>
      <c r="AQ48" s="6">
        <v>3</v>
      </c>
      <c r="AU48" s="6">
        <v>3</v>
      </c>
      <c r="AY48" s="6">
        <v>2</v>
      </c>
      <c r="BA48" s="156"/>
      <c r="BB48" s="151"/>
      <c r="BC48" s="151"/>
      <c r="BD48" s="151"/>
      <c r="BE48" s="151"/>
      <c r="BF48" s="151"/>
      <c r="BG48" s="151"/>
      <c r="BH48" s="151"/>
      <c r="BI48" s="151"/>
      <c r="BJ48" s="151"/>
      <c r="BK48" s="151"/>
      <c r="BL48" s="151"/>
      <c r="BM48" s="151"/>
      <c r="BN48" s="151"/>
      <c r="BO48" s="151"/>
      <c r="BP48" s="151"/>
      <c r="BQ48" s="151"/>
      <c r="BR48" s="151"/>
      <c r="BS48" s="151"/>
      <c r="BT48" s="151"/>
      <c r="BU48" s="151"/>
      <c r="BV48" s="151"/>
      <c r="BW48" s="151"/>
      <c r="BX48" s="151"/>
      <c r="BY48" s="151"/>
      <c r="BZ48" s="151"/>
      <c r="CA48" s="151"/>
      <c r="CB48" s="151"/>
      <c r="CC48" s="151"/>
      <c r="CD48" s="151"/>
      <c r="CE48" s="151"/>
      <c r="CF48" s="151"/>
      <c r="CG48" s="151"/>
      <c r="CH48" s="151"/>
      <c r="CI48" s="151"/>
      <c r="CJ48" s="151"/>
      <c r="CK48" s="151"/>
      <c r="CL48" s="151"/>
      <c r="CM48" s="151"/>
      <c r="CN48" s="151"/>
      <c r="CO48" s="151"/>
      <c r="CP48" s="151"/>
      <c r="CQ48" s="151"/>
      <c r="CR48" s="151"/>
      <c r="CS48" s="151"/>
      <c r="CT48" s="151"/>
      <c r="CU48" s="151"/>
      <c r="CV48" s="151"/>
      <c r="CW48" s="151"/>
      <c r="CX48" s="151"/>
      <c r="CY48" s="151"/>
      <c r="CZ48" s="151"/>
      <c r="DA48" s="151"/>
      <c r="DB48" s="151"/>
      <c r="DC48" s="151"/>
      <c r="DD48" s="151"/>
      <c r="DE48" s="151"/>
      <c r="DF48" s="151"/>
      <c r="DG48" s="151"/>
      <c r="DH48" s="151"/>
      <c r="DI48" s="151"/>
      <c r="DJ48" s="151"/>
      <c r="DK48" s="151"/>
      <c r="DL48" s="151"/>
      <c r="DM48" s="151"/>
      <c r="DN48" s="151"/>
      <c r="DO48" s="151"/>
      <c r="DP48" s="151"/>
      <c r="DQ48" s="151"/>
      <c r="DR48" s="151"/>
      <c r="DS48" s="151"/>
      <c r="DT48" s="151"/>
      <c r="DU48" s="151"/>
      <c r="DV48" s="151"/>
      <c r="DW48" s="151"/>
      <c r="DX48" s="151"/>
      <c r="DY48" s="151"/>
      <c r="DZ48" s="151"/>
      <c r="EA48" s="151"/>
      <c r="EB48" s="151"/>
      <c r="EC48" s="151"/>
      <c r="ED48" s="151"/>
      <c r="EE48" s="151"/>
      <c r="EF48" s="151"/>
    </row>
    <row r="49" spans="1:136" s="6" customFormat="1">
      <c r="A49" s="8" t="s">
        <v>246</v>
      </c>
      <c r="B49" s="157">
        <v>42697</v>
      </c>
      <c r="C49" s="6">
        <v>1154233</v>
      </c>
      <c r="D49" s="6">
        <v>951638</v>
      </c>
      <c r="E49" s="6" t="s">
        <v>219</v>
      </c>
      <c r="F49" s="6" t="s">
        <v>247</v>
      </c>
      <c r="G49" s="158" t="s">
        <v>248</v>
      </c>
      <c r="I49" s="3" t="s">
        <v>95</v>
      </c>
      <c r="J49" s="6" t="s">
        <v>249</v>
      </c>
      <c r="L49" s="6">
        <v>2</v>
      </c>
      <c r="M49" s="6">
        <v>1</v>
      </c>
      <c r="P49" s="6">
        <v>1</v>
      </c>
      <c r="T49" s="6">
        <v>3</v>
      </c>
      <c r="X49" s="6">
        <v>217</v>
      </c>
      <c r="Y49" s="6">
        <v>1</v>
      </c>
      <c r="Z49" s="6">
        <v>2</v>
      </c>
      <c r="AB49" s="159">
        <v>134.41900000000001</v>
      </c>
      <c r="AC49" s="6">
        <v>1</v>
      </c>
      <c r="AD49" s="6">
        <v>1</v>
      </c>
      <c r="AE49" s="6">
        <v>1</v>
      </c>
      <c r="AH49" s="6">
        <v>3</v>
      </c>
      <c r="AL49" s="29"/>
      <c r="AM49" s="155"/>
      <c r="AQ49" s="6">
        <v>3</v>
      </c>
      <c r="AU49" s="6">
        <v>3</v>
      </c>
      <c r="AY49" s="6">
        <v>2</v>
      </c>
      <c r="BA49" s="156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</row>
    <row r="50" spans="1:136" s="6" customFormat="1">
      <c r="A50" s="8" t="s">
        <v>250</v>
      </c>
      <c r="B50" s="157">
        <v>42698</v>
      </c>
      <c r="C50" s="6">
        <v>1122944</v>
      </c>
      <c r="D50" s="6">
        <v>941094</v>
      </c>
      <c r="E50" s="6" t="s">
        <v>251</v>
      </c>
      <c r="F50" s="6" t="s">
        <v>252</v>
      </c>
      <c r="G50" s="158" t="s">
        <v>253</v>
      </c>
      <c r="I50" s="3" t="s">
        <v>95</v>
      </c>
      <c r="J50" s="6" t="s">
        <v>254</v>
      </c>
      <c r="L50" s="6">
        <v>2</v>
      </c>
      <c r="M50" s="6">
        <v>1</v>
      </c>
      <c r="P50" s="6">
        <v>1</v>
      </c>
      <c r="T50" s="6">
        <v>3</v>
      </c>
      <c r="X50" s="6">
        <v>169</v>
      </c>
      <c r="Y50" s="6">
        <v>1</v>
      </c>
      <c r="Z50" s="6">
        <v>2</v>
      </c>
      <c r="AB50" s="154">
        <v>122.425</v>
      </c>
      <c r="AC50" s="6">
        <v>1</v>
      </c>
      <c r="AD50" s="6">
        <v>1</v>
      </c>
      <c r="AE50" s="6">
        <v>1</v>
      </c>
      <c r="AH50" s="6">
        <v>3</v>
      </c>
      <c r="AL50" s="29"/>
      <c r="AM50" s="155"/>
      <c r="AQ50" s="6">
        <v>3</v>
      </c>
      <c r="AU50" s="6">
        <v>3</v>
      </c>
      <c r="AY50" s="6">
        <v>2</v>
      </c>
      <c r="BA50" s="156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</row>
    <row r="51" spans="1:136" s="6" customFormat="1">
      <c r="A51" s="8" t="s">
        <v>255</v>
      </c>
      <c r="B51" s="157">
        <v>42698</v>
      </c>
      <c r="C51" s="6">
        <v>1120455</v>
      </c>
      <c r="D51" s="6">
        <v>936954</v>
      </c>
      <c r="E51" s="6" t="s">
        <v>251</v>
      </c>
      <c r="F51" s="6" t="s">
        <v>251</v>
      </c>
      <c r="G51" s="158" t="s">
        <v>256</v>
      </c>
      <c r="I51" s="3" t="s">
        <v>95</v>
      </c>
      <c r="J51" s="6" t="s">
        <v>257</v>
      </c>
      <c r="L51" s="6">
        <v>2</v>
      </c>
      <c r="M51" s="6">
        <v>1</v>
      </c>
      <c r="P51" s="6">
        <v>1</v>
      </c>
      <c r="T51" s="6">
        <v>3</v>
      </c>
      <c r="X51" s="6">
        <v>196</v>
      </c>
      <c r="Y51" s="6">
        <v>1</v>
      </c>
      <c r="Z51" s="6">
        <v>2</v>
      </c>
      <c r="AB51" s="154">
        <v>140.149</v>
      </c>
      <c r="AC51" s="6">
        <v>1</v>
      </c>
      <c r="AD51" s="6">
        <v>1</v>
      </c>
      <c r="AE51" s="6">
        <v>1</v>
      </c>
      <c r="AH51" s="6">
        <v>3</v>
      </c>
      <c r="AL51" s="29"/>
      <c r="AM51" s="155"/>
      <c r="AQ51" s="6">
        <v>3</v>
      </c>
      <c r="AU51" s="6">
        <v>3</v>
      </c>
      <c r="AY51" s="6">
        <v>2</v>
      </c>
      <c r="BA51" s="156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51"/>
      <c r="BY51" s="151"/>
      <c r="BZ51" s="151"/>
      <c r="CA51" s="151"/>
      <c r="CB51" s="151"/>
      <c r="CC51" s="151"/>
      <c r="CD51" s="151"/>
      <c r="CE51" s="151"/>
      <c r="CF51" s="151"/>
      <c r="CG51" s="151"/>
      <c r="CH51" s="151"/>
      <c r="CI51" s="151"/>
      <c r="CJ51" s="151"/>
      <c r="CK51" s="151"/>
      <c r="CL51" s="151"/>
      <c r="CM51" s="151"/>
      <c r="CN51" s="151"/>
      <c r="CO51" s="151"/>
      <c r="CP51" s="151"/>
      <c r="CQ51" s="151"/>
      <c r="CR51" s="151"/>
      <c r="CS51" s="151"/>
      <c r="CT51" s="151"/>
      <c r="CU51" s="151"/>
      <c r="CV51" s="151"/>
      <c r="CW51" s="151"/>
      <c r="CX51" s="151"/>
      <c r="CY51" s="151"/>
      <c r="CZ51" s="151"/>
      <c r="DA51" s="151"/>
      <c r="DB51" s="151"/>
      <c r="DC51" s="151"/>
      <c r="DD51" s="151"/>
      <c r="DE51" s="151"/>
      <c r="DF51" s="151"/>
      <c r="DG51" s="151"/>
      <c r="DH51" s="151"/>
      <c r="DI51" s="151"/>
      <c r="DJ51" s="151"/>
      <c r="DK51" s="151"/>
      <c r="DL51" s="151"/>
      <c r="DM51" s="151"/>
      <c r="DN51" s="151"/>
      <c r="DO51" s="151"/>
      <c r="DP51" s="151"/>
      <c r="DQ51" s="151"/>
      <c r="DR51" s="151"/>
      <c r="DS51" s="151"/>
      <c r="DT51" s="151"/>
      <c r="DU51" s="151"/>
      <c r="DV51" s="151"/>
      <c r="DW51" s="151"/>
      <c r="DX51" s="151"/>
      <c r="DY51" s="151"/>
      <c r="DZ51" s="151"/>
      <c r="EA51" s="151"/>
      <c r="EB51" s="151"/>
      <c r="EC51" s="151"/>
      <c r="ED51" s="151"/>
      <c r="EE51" s="151"/>
      <c r="EF51" s="151"/>
    </row>
    <row r="52" spans="1:136" s="6" customFormat="1">
      <c r="A52" s="8" t="s">
        <v>258</v>
      </c>
      <c r="B52" s="157">
        <v>42698</v>
      </c>
      <c r="C52" s="6">
        <v>1122412</v>
      </c>
      <c r="D52" s="6">
        <v>938730</v>
      </c>
      <c r="E52" s="6" t="s">
        <v>251</v>
      </c>
      <c r="F52" s="6" t="s">
        <v>259</v>
      </c>
      <c r="G52" s="158" t="s">
        <v>260</v>
      </c>
      <c r="I52" s="3" t="s">
        <v>95</v>
      </c>
      <c r="J52" s="6" t="s">
        <v>261</v>
      </c>
      <c r="L52" s="6">
        <v>2</v>
      </c>
      <c r="M52" s="6">
        <v>1</v>
      </c>
      <c r="P52" s="6">
        <v>1</v>
      </c>
      <c r="T52" s="6">
        <v>3</v>
      </c>
      <c r="U52" s="22"/>
      <c r="X52" s="6">
        <v>181</v>
      </c>
      <c r="Y52" s="6">
        <v>1</v>
      </c>
      <c r="Z52" s="6">
        <v>2</v>
      </c>
      <c r="AB52" s="154">
        <v>2394.4870000000001</v>
      </c>
      <c r="AC52" s="6">
        <v>1</v>
      </c>
      <c r="AD52" s="6">
        <v>1</v>
      </c>
      <c r="AE52" s="6">
        <v>1</v>
      </c>
      <c r="AF52" s="22"/>
      <c r="AH52" s="6">
        <v>3</v>
      </c>
      <c r="AL52" s="29"/>
      <c r="AM52" s="155"/>
      <c r="AQ52" s="6">
        <v>3</v>
      </c>
      <c r="AU52" s="6">
        <v>3</v>
      </c>
      <c r="AY52" s="6">
        <v>2</v>
      </c>
      <c r="BA52" s="156"/>
      <c r="BB52" s="151"/>
      <c r="BC52" s="151"/>
      <c r="BD52" s="151"/>
      <c r="BE52" s="151"/>
      <c r="BF52" s="151"/>
      <c r="BG52" s="151"/>
      <c r="BH52" s="151"/>
      <c r="BI52" s="151"/>
      <c r="BJ52" s="151"/>
      <c r="BK52" s="151"/>
      <c r="BL52" s="151"/>
      <c r="BM52" s="151"/>
      <c r="BN52" s="151"/>
      <c r="BO52" s="151"/>
      <c r="BP52" s="151"/>
      <c r="BQ52" s="151"/>
      <c r="BR52" s="151"/>
      <c r="BS52" s="151"/>
      <c r="BT52" s="151"/>
      <c r="BU52" s="151"/>
      <c r="BV52" s="151"/>
      <c r="BW52" s="151"/>
      <c r="BX52" s="151"/>
      <c r="BY52" s="151"/>
      <c r="BZ52" s="151"/>
      <c r="CA52" s="151"/>
      <c r="CB52" s="151"/>
      <c r="CC52" s="151"/>
      <c r="CD52" s="151"/>
      <c r="CE52" s="151"/>
      <c r="CF52" s="151"/>
      <c r="CG52" s="151"/>
      <c r="CH52" s="151"/>
      <c r="CI52" s="151"/>
      <c r="CJ52" s="151"/>
      <c r="CK52" s="151"/>
      <c r="CL52" s="151"/>
      <c r="CM52" s="151"/>
      <c r="CN52" s="151"/>
      <c r="CO52" s="151"/>
      <c r="CP52" s="151"/>
      <c r="CQ52" s="151"/>
      <c r="CR52" s="151"/>
      <c r="CS52" s="151"/>
      <c r="CT52" s="151"/>
      <c r="CU52" s="151"/>
      <c r="CV52" s="151"/>
      <c r="CW52" s="151"/>
      <c r="CX52" s="151"/>
      <c r="CY52" s="151"/>
      <c r="CZ52" s="151"/>
      <c r="DA52" s="151"/>
      <c r="DB52" s="151"/>
      <c r="DC52" s="151"/>
      <c r="DD52" s="151"/>
      <c r="DE52" s="151"/>
      <c r="DF52" s="151"/>
      <c r="DG52" s="151"/>
      <c r="DH52" s="151"/>
      <c r="DI52" s="151"/>
      <c r="DJ52" s="151"/>
      <c r="DK52" s="151"/>
      <c r="DL52" s="151"/>
      <c r="DM52" s="151"/>
      <c r="DN52" s="151"/>
      <c r="DO52" s="151"/>
      <c r="DP52" s="151"/>
      <c r="DQ52" s="151"/>
      <c r="DR52" s="151"/>
      <c r="DS52" s="151"/>
      <c r="DT52" s="151"/>
      <c r="DU52" s="151"/>
      <c r="DV52" s="151"/>
      <c r="DW52" s="151"/>
      <c r="DX52" s="151"/>
      <c r="DY52" s="151"/>
      <c r="DZ52" s="151"/>
      <c r="EA52" s="151"/>
      <c r="EB52" s="151"/>
      <c r="EC52" s="151"/>
      <c r="ED52" s="151"/>
      <c r="EE52" s="151"/>
      <c r="EF52" s="151"/>
    </row>
    <row r="53" spans="1:136" s="6" customFormat="1">
      <c r="A53" s="8" t="s">
        <v>262</v>
      </c>
      <c r="B53" s="157">
        <v>42634</v>
      </c>
      <c r="C53" s="6">
        <v>1110861</v>
      </c>
      <c r="D53" s="6">
        <v>946486</v>
      </c>
      <c r="E53" s="6" t="s">
        <v>263</v>
      </c>
      <c r="F53" s="6" t="s">
        <v>264</v>
      </c>
      <c r="G53" s="158" t="s">
        <v>265</v>
      </c>
      <c r="I53" s="3" t="s">
        <v>95</v>
      </c>
      <c r="J53" s="6" t="s">
        <v>264</v>
      </c>
      <c r="K53" s="6">
        <v>1</v>
      </c>
      <c r="M53" s="6">
        <v>1</v>
      </c>
      <c r="P53" s="6">
        <v>1</v>
      </c>
      <c r="R53" s="6">
        <v>1</v>
      </c>
      <c r="U53" s="22"/>
      <c r="X53" s="6">
        <v>186</v>
      </c>
      <c r="Y53" s="6">
        <v>1</v>
      </c>
      <c r="Z53" s="6">
        <v>2</v>
      </c>
      <c r="AB53" s="154">
        <v>117.97</v>
      </c>
      <c r="AC53" s="6">
        <v>2</v>
      </c>
      <c r="AD53" s="6">
        <v>3</v>
      </c>
      <c r="AE53" s="6">
        <v>1</v>
      </c>
      <c r="AF53" s="22"/>
      <c r="AL53" s="29">
        <v>3</v>
      </c>
      <c r="AM53" s="155"/>
      <c r="AN53" s="6">
        <v>3</v>
      </c>
      <c r="AU53" s="6">
        <v>3</v>
      </c>
      <c r="AV53" s="6">
        <v>1</v>
      </c>
      <c r="AX53" s="6">
        <v>3</v>
      </c>
      <c r="AY53" s="6">
        <v>3</v>
      </c>
      <c r="BA53" s="156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51"/>
      <c r="BP53" s="151"/>
      <c r="BQ53" s="151"/>
      <c r="BR53" s="151"/>
      <c r="BS53" s="151"/>
      <c r="BT53" s="151"/>
      <c r="BU53" s="151"/>
      <c r="BV53" s="151"/>
      <c r="BW53" s="151"/>
      <c r="BX53" s="151"/>
      <c r="BY53" s="151"/>
      <c r="BZ53" s="151"/>
      <c r="CA53" s="151"/>
      <c r="CB53" s="151"/>
      <c r="CC53" s="151"/>
      <c r="CD53" s="151"/>
      <c r="CE53" s="151"/>
      <c r="CF53" s="151"/>
      <c r="CG53" s="151"/>
      <c r="CH53" s="151"/>
      <c r="CI53" s="151"/>
      <c r="CJ53" s="151"/>
      <c r="CK53" s="151"/>
      <c r="CL53" s="151"/>
      <c r="CM53" s="151"/>
      <c r="CN53" s="151"/>
      <c r="CO53" s="151"/>
      <c r="CP53" s="151"/>
      <c r="CQ53" s="151"/>
      <c r="CR53" s="151"/>
      <c r="CS53" s="151"/>
      <c r="CT53" s="151"/>
      <c r="CU53" s="151"/>
      <c r="CV53" s="151"/>
      <c r="CW53" s="151"/>
      <c r="CX53" s="151"/>
      <c r="CY53" s="151"/>
      <c r="CZ53" s="151"/>
      <c r="DA53" s="151"/>
      <c r="DB53" s="151"/>
      <c r="DC53" s="151"/>
      <c r="DD53" s="151"/>
      <c r="DE53" s="151"/>
      <c r="DF53" s="151"/>
      <c r="DG53" s="151"/>
      <c r="DH53" s="151"/>
      <c r="DI53" s="151"/>
      <c r="DJ53" s="151"/>
      <c r="DK53" s="151"/>
      <c r="DL53" s="151"/>
      <c r="DM53" s="151"/>
      <c r="DN53" s="151"/>
      <c r="DO53" s="151"/>
      <c r="DP53" s="151"/>
      <c r="DQ53" s="151"/>
      <c r="DR53" s="151"/>
      <c r="DS53" s="151"/>
      <c r="DT53" s="151"/>
      <c r="DU53" s="151"/>
      <c r="DV53" s="151"/>
      <c r="DW53" s="151"/>
      <c r="DX53" s="151"/>
      <c r="DY53" s="151"/>
      <c r="DZ53" s="151"/>
      <c r="EA53" s="151"/>
      <c r="EB53" s="151"/>
      <c r="EC53" s="151"/>
      <c r="ED53" s="151"/>
      <c r="EE53" s="151"/>
      <c r="EF53" s="151"/>
    </row>
    <row r="54" spans="1:136" s="6" customFormat="1">
      <c r="A54" s="8" t="s">
        <v>266</v>
      </c>
      <c r="B54" s="157">
        <v>42665</v>
      </c>
      <c r="C54" s="6">
        <v>1112231</v>
      </c>
      <c r="D54" s="6">
        <v>942392</v>
      </c>
      <c r="E54" s="6" t="s">
        <v>263</v>
      </c>
      <c r="F54" s="6" t="s">
        <v>267</v>
      </c>
      <c r="G54" s="158" t="s">
        <v>268</v>
      </c>
      <c r="I54" s="3" t="s">
        <v>95</v>
      </c>
      <c r="J54" s="6" t="s">
        <v>269</v>
      </c>
      <c r="K54" s="6">
        <v>1</v>
      </c>
      <c r="M54" s="6">
        <v>1</v>
      </c>
      <c r="P54" s="6">
        <v>1</v>
      </c>
      <c r="U54" s="22"/>
      <c r="V54" s="6">
        <v>5</v>
      </c>
      <c r="X54" s="6">
        <v>193</v>
      </c>
      <c r="Y54" s="6">
        <v>1</v>
      </c>
      <c r="Z54" s="6">
        <v>2</v>
      </c>
      <c r="AB54" s="154">
        <v>257.18799999999999</v>
      </c>
      <c r="AC54" s="6">
        <v>3</v>
      </c>
      <c r="AD54" s="6">
        <v>2</v>
      </c>
      <c r="AE54" s="6">
        <v>1</v>
      </c>
      <c r="AF54" s="22"/>
      <c r="AI54" s="6">
        <v>3</v>
      </c>
      <c r="AL54" s="29"/>
      <c r="AM54" s="155"/>
      <c r="AU54" s="6">
        <v>3</v>
      </c>
      <c r="AY54" s="6">
        <v>3</v>
      </c>
      <c r="BA54" s="156"/>
      <c r="BB54" s="151"/>
      <c r="BC54" s="151"/>
      <c r="BD54" s="151"/>
      <c r="BE54" s="151"/>
      <c r="BF54" s="151"/>
      <c r="BG54" s="151"/>
      <c r="BH54" s="151"/>
      <c r="BI54" s="151"/>
      <c r="BJ54" s="151"/>
      <c r="BK54" s="151"/>
      <c r="BL54" s="151"/>
      <c r="BM54" s="151"/>
      <c r="BN54" s="151"/>
      <c r="BO54" s="151"/>
      <c r="BP54" s="151"/>
      <c r="BQ54" s="151"/>
      <c r="BR54" s="151"/>
      <c r="BS54" s="151"/>
      <c r="BT54" s="151"/>
      <c r="BU54" s="151"/>
      <c r="BV54" s="151"/>
      <c r="BW54" s="151"/>
      <c r="BX54" s="151"/>
      <c r="BY54" s="151"/>
      <c r="BZ54" s="151"/>
      <c r="CA54" s="151"/>
      <c r="CB54" s="151"/>
      <c r="CC54" s="151"/>
      <c r="CD54" s="151"/>
      <c r="CE54" s="151"/>
      <c r="CF54" s="151"/>
      <c r="CG54" s="151"/>
      <c r="CH54" s="151"/>
      <c r="CI54" s="151"/>
      <c r="CJ54" s="151"/>
      <c r="CK54" s="151"/>
      <c r="CL54" s="151"/>
      <c r="CM54" s="151"/>
      <c r="CN54" s="151"/>
      <c r="CO54" s="151"/>
      <c r="CP54" s="151"/>
      <c r="CQ54" s="151"/>
      <c r="CR54" s="151"/>
      <c r="CS54" s="151"/>
      <c r="CT54" s="151"/>
      <c r="CU54" s="151"/>
      <c r="CV54" s="151"/>
      <c r="CW54" s="151"/>
      <c r="CX54" s="151"/>
      <c r="CY54" s="151"/>
      <c r="CZ54" s="151"/>
      <c r="DA54" s="151"/>
      <c r="DB54" s="151"/>
      <c r="DC54" s="151"/>
      <c r="DD54" s="151"/>
      <c r="DE54" s="151"/>
      <c r="DF54" s="151"/>
      <c r="DG54" s="151"/>
      <c r="DH54" s="151"/>
      <c r="DI54" s="151"/>
      <c r="DJ54" s="151"/>
      <c r="DK54" s="151"/>
      <c r="DL54" s="151"/>
      <c r="DM54" s="151"/>
      <c r="DN54" s="151"/>
      <c r="DO54" s="151"/>
      <c r="DP54" s="151"/>
      <c r="DQ54" s="151"/>
      <c r="DR54" s="151"/>
      <c r="DS54" s="151"/>
      <c r="DT54" s="151"/>
      <c r="DU54" s="151"/>
      <c r="DV54" s="151"/>
      <c r="DW54" s="151"/>
      <c r="DX54" s="151"/>
      <c r="DY54" s="151"/>
      <c r="DZ54" s="151"/>
      <c r="EA54" s="151"/>
      <c r="EB54" s="151"/>
      <c r="EC54" s="151"/>
      <c r="ED54" s="151"/>
      <c r="EE54" s="151"/>
      <c r="EF54" s="151"/>
    </row>
    <row r="55" spans="1:136" s="6" customFormat="1">
      <c r="A55" s="8" t="s">
        <v>270</v>
      </c>
      <c r="B55" s="157">
        <v>42665</v>
      </c>
      <c r="C55" s="6">
        <v>1105362</v>
      </c>
      <c r="D55" s="6">
        <v>942493</v>
      </c>
      <c r="E55" s="6" t="s">
        <v>271</v>
      </c>
      <c r="F55" s="6" t="s">
        <v>272</v>
      </c>
      <c r="G55" s="158" t="s">
        <v>273</v>
      </c>
      <c r="I55" s="3" t="s">
        <v>95</v>
      </c>
      <c r="J55" s="6" t="s">
        <v>274</v>
      </c>
      <c r="K55" s="6">
        <v>1</v>
      </c>
      <c r="M55" s="6">
        <v>1</v>
      </c>
      <c r="Q55" s="6">
        <v>2</v>
      </c>
      <c r="U55" s="22"/>
      <c r="V55" s="6">
        <v>5</v>
      </c>
      <c r="X55" s="6">
        <v>204</v>
      </c>
      <c r="Y55" s="6">
        <v>1</v>
      </c>
      <c r="Z55" s="6">
        <v>2</v>
      </c>
      <c r="AB55" s="154">
        <v>715.67899999999997</v>
      </c>
      <c r="AC55" s="6">
        <v>1</v>
      </c>
      <c r="AD55" s="6">
        <v>1</v>
      </c>
      <c r="AE55" s="6">
        <v>1</v>
      </c>
      <c r="AF55" s="22"/>
      <c r="AH55" s="6">
        <v>3</v>
      </c>
      <c r="AL55" s="29"/>
      <c r="AM55" s="155"/>
      <c r="AQ55" s="6">
        <v>3</v>
      </c>
      <c r="AU55" s="6">
        <v>3</v>
      </c>
      <c r="AX55" s="6">
        <v>3</v>
      </c>
      <c r="AY55" s="6">
        <v>3</v>
      </c>
      <c r="AZ55" s="6">
        <v>3</v>
      </c>
      <c r="BA55" s="156"/>
      <c r="BB55" s="151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1"/>
      <c r="BO55" s="151"/>
      <c r="BP55" s="151"/>
      <c r="BQ55" s="151"/>
      <c r="BR55" s="151"/>
      <c r="BS55" s="151"/>
      <c r="BT55" s="151"/>
      <c r="BU55" s="151"/>
      <c r="BV55" s="151"/>
      <c r="BW55" s="151"/>
      <c r="BX55" s="151"/>
      <c r="BY55" s="151"/>
      <c r="BZ55" s="151"/>
      <c r="CA55" s="151"/>
      <c r="CB55" s="151"/>
      <c r="CC55" s="151"/>
      <c r="CD55" s="151"/>
      <c r="CE55" s="151"/>
      <c r="CF55" s="151"/>
      <c r="CG55" s="151"/>
      <c r="CH55" s="151"/>
      <c r="CI55" s="151"/>
      <c r="CJ55" s="151"/>
      <c r="CK55" s="151"/>
      <c r="CL55" s="151"/>
      <c r="CM55" s="151"/>
      <c r="CN55" s="151"/>
      <c r="CO55" s="151"/>
      <c r="CP55" s="151"/>
      <c r="CQ55" s="151"/>
      <c r="CR55" s="151"/>
      <c r="CS55" s="151"/>
      <c r="CT55" s="151"/>
      <c r="CU55" s="151"/>
      <c r="CV55" s="151"/>
      <c r="CW55" s="151"/>
      <c r="CX55" s="151"/>
      <c r="CY55" s="151"/>
      <c r="CZ55" s="151"/>
      <c r="DA55" s="151"/>
      <c r="DB55" s="151"/>
      <c r="DC55" s="151"/>
      <c r="DD55" s="151"/>
      <c r="DE55" s="151"/>
      <c r="DF55" s="151"/>
      <c r="DG55" s="151"/>
      <c r="DH55" s="151"/>
      <c r="DI55" s="151"/>
      <c r="DJ55" s="151"/>
      <c r="DK55" s="151"/>
      <c r="DL55" s="151"/>
      <c r="DM55" s="151"/>
      <c r="DN55" s="151"/>
      <c r="DO55" s="151"/>
      <c r="DP55" s="151"/>
      <c r="DQ55" s="151"/>
      <c r="DR55" s="151"/>
      <c r="DS55" s="151"/>
      <c r="DT55" s="151"/>
      <c r="DU55" s="151"/>
      <c r="DV55" s="151"/>
      <c r="DW55" s="151"/>
      <c r="DX55" s="151"/>
      <c r="DY55" s="151"/>
      <c r="DZ55" s="151"/>
      <c r="EA55" s="151"/>
      <c r="EB55" s="151"/>
      <c r="EC55" s="151"/>
      <c r="ED55" s="151"/>
      <c r="EE55" s="151"/>
      <c r="EF55" s="151"/>
    </row>
    <row r="56" spans="1:136" s="6" customFormat="1">
      <c r="A56" s="8" t="s">
        <v>275</v>
      </c>
      <c r="B56" s="157">
        <v>42665</v>
      </c>
      <c r="C56" s="6">
        <v>1105985</v>
      </c>
      <c r="D56" s="6">
        <v>942145</v>
      </c>
      <c r="E56" s="6" t="s">
        <v>271</v>
      </c>
      <c r="F56" s="6" t="s">
        <v>272</v>
      </c>
      <c r="G56" s="158" t="s">
        <v>273</v>
      </c>
      <c r="I56" s="3" t="s">
        <v>95</v>
      </c>
      <c r="J56" s="6" t="s">
        <v>276</v>
      </c>
      <c r="K56" s="6">
        <v>1</v>
      </c>
      <c r="M56" s="6">
        <v>1</v>
      </c>
      <c r="Q56" s="6">
        <v>2</v>
      </c>
      <c r="U56" s="22"/>
      <c r="V56" s="6">
        <v>5</v>
      </c>
      <c r="X56" s="6">
        <v>205</v>
      </c>
      <c r="Y56" s="6">
        <v>1</v>
      </c>
      <c r="Z56" s="6">
        <v>2</v>
      </c>
      <c r="AB56" s="154">
        <v>715.67899999999997</v>
      </c>
      <c r="AC56" s="6">
        <v>1</v>
      </c>
      <c r="AD56" s="6">
        <v>1</v>
      </c>
      <c r="AE56" s="6">
        <v>1</v>
      </c>
      <c r="AF56" s="22"/>
      <c r="AH56" s="6">
        <v>3</v>
      </c>
      <c r="AL56" s="29"/>
      <c r="AM56" s="155"/>
      <c r="AQ56" s="6">
        <v>3</v>
      </c>
      <c r="AU56" s="6">
        <v>3</v>
      </c>
      <c r="AV56" s="6">
        <v>3</v>
      </c>
      <c r="AY56" s="6">
        <v>3</v>
      </c>
      <c r="AZ56" s="6">
        <v>3</v>
      </c>
      <c r="BA56" s="156"/>
      <c r="BB56" s="151"/>
      <c r="BC56" s="151"/>
      <c r="BD56" s="151"/>
      <c r="BE56" s="151"/>
      <c r="BF56" s="151"/>
      <c r="BG56" s="151"/>
      <c r="BH56" s="151"/>
      <c r="BI56" s="151"/>
      <c r="BJ56" s="151"/>
      <c r="BK56" s="151"/>
      <c r="BL56" s="151"/>
      <c r="BM56" s="151"/>
      <c r="BN56" s="151"/>
      <c r="BO56" s="151"/>
      <c r="BP56" s="151"/>
      <c r="BQ56" s="151"/>
      <c r="BR56" s="151"/>
      <c r="BS56" s="151"/>
      <c r="BT56" s="151"/>
      <c r="BU56" s="151"/>
      <c r="BV56" s="151"/>
      <c r="BW56" s="151"/>
      <c r="BX56" s="151"/>
      <c r="BY56" s="151"/>
      <c r="BZ56" s="151"/>
      <c r="CA56" s="151"/>
      <c r="CB56" s="151"/>
      <c r="CC56" s="151"/>
      <c r="CD56" s="151"/>
      <c r="CE56" s="151"/>
      <c r="CF56" s="151"/>
      <c r="CG56" s="151"/>
      <c r="CH56" s="151"/>
      <c r="CI56" s="151"/>
      <c r="CJ56" s="151"/>
      <c r="CK56" s="151"/>
      <c r="CL56" s="151"/>
      <c r="CM56" s="151"/>
      <c r="CN56" s="151"/>
      <c r="CO56" s="151"/>
      <c r="CP56" s="151"/>
      <c r="CQ56" s="151"/>
      <c r="CR56" s="151"/>
      <c r="CS56" s="151"/>
      <c r="CT56" s="151"/>
      <c r="CU56" s="151"/>
      <c r="CV56" s="151"/>
      <c r="CW56" s="151"/>
      <c r="CX56" s="151"/>
      <c r="CY56" s="151"/>
      <c r="CZ56" s="151"/>
      <c r="DA56" s="151"/>
      <c r="DB56" s="151"/>
      <c r="DC56" s="151"/>
      <c r="DD56" s="151"/>
      <c r="DE56" s="151"/>
      <c r="DF56" s="151"/>
      <c r="DG56" s="151"/>
      <c r="DH56" s="151"/>
      <c r="DI56" s="151"/>
      <c r="DJ56" s="151"/>
      <c r="DK56" s="151"/>
      <c r="DL56" s="151"/>
      <c r="DM56" s="151"/>
      <c r="DN56" s="151"/>
      <c r="DO56" s="151"/>
      <c r="DP56" s="151"/>
      <c r="DQ56" s="151"/>
      <c r="DR56" s="151"/>
      <c r="DS56" s="151"/>
      <c r="DT56" s="151"/>
      <c r="DU56" s="151"/>
      <c r="DV56" s="151"/>
      <c r="DW56" s="151"/>
      <c r="DX56" s="151"/>
      <c r="DY56" s="151"/>
      <c r="DZ56" s="151"/>
      <c r="EA56" s="151"/>
      <c r="EB56" s="151"/>
      <c r="EC56" s="151"/>
      <c r="ED56" s="151"/>
      <c r="EE56" s="151"/>
      <c r="EF56" s="151"/>
    </row>
    <row r="57" spans="1:136" s="6" customFormat="1">
      <c r="A57" s="8" t="s">
        <v>277</v>
      </c>
      <c r="B57" s="157">
        <v>42665</v>
      </c>
      <c r="C57" s="6">
        <v>1111091</v>
      </c>
      <c r="D57" s="6">
        <v>943316</v>
      </c>
      <c r="E57" s="6" t="s">
        <v>271</v>
      </c>
      <c r="F57" s="6" t="s">
        <v>278</v>
      </c>
      <c r="G57" s="158" t="s">
        <v>279</v>
      </c>
      <c r="I57" s="3" t="s">
        <v>95</v>
      </c>
      <c r="J57" s="6" t="s">
        <v>280</v>
      </c>
      <c r="K57" s="6">
        <v>1</v>
      </c>
      <c r="M57" s="6">
        <v>1</v>
      </c>
      <c r="P57" s="6">
        <v>1</v>
      </c>
      <c r="U57" s="22"/>
      <c r="V57" s="6">
        <v>5</v>
      </c>
      <c r="X57" s="6">
        <v>196</v>
      </c>
      <c r="Y57" s="6">
        <v>1</v>
      </c>
      <c r="Z57" s="6">
        <v>2</v>
      </c>
      <c r="AB57" s="154">
        <v>6.2350000000000003</v>
      </c>
      <c r="AD57" s="6">
        <v>4</v>
      </c>
      <c r="AE57" s="6">
        <v>1</v>
      </c>
      <c r="AF57" s="22"/>
      <c r="AG57" s="6">
        <v>3</v>
      </c>
      <c r="AL57" s="29"/>
      <c r="AM57" s="155"/>
      <c r="AU57" s="6">
        <v>3</v>
      </c>
      <c r="AV57" s="6">
        <v>2</v>
      </c>
      <c r="AY57" s="6">
        <v>3</v>
      </c>
      <c r="BA57" s="156"/>
      <c r="BB57" s="151"/>
      <c r="BC57" s="151"/>
      <c r="BD57" s="151"/>
      <c r="BE57" s="151"/>
      <c r="BF57" s="151"/>
      <c r="BG57" s="151"/>
      <c r="BH57" s="151"/>
      <c r="BI57" s="151"/>
      <c r="BJ57" s="151"/>
      <c r="BK57" s="151"/>
      <c r="BL57" s="151"/>
      <c r="BM57" s="151"/>
      <c r="BN57" s="151"/>
      <c r="BO57" s="151"/>
      <c r="BP57" s="151"/>
      <c r="BQ57" s="151"/>
      <c r="BR57" s="151"/>
      <c r="BS57" s="151"/>
      <c r="BT57" s="151"/>
      <c r="BU57" s="151"/>
      <c r="BV57" s="151"/>
      <c r="BW57" s="151"/>
      <c r="BX57" s="151"/>
      <c r="BY57" s="151"/>
      <c r="BZ57" s="151"/>
      <c r="CA57" s="151"/>
      <c r="CB57" s="151"/>
      <c r="CC57" s="151"/>
      <c r="CD57" s="151"/>
      <c r="CE57" s="151"/>
      <c r="CF57" s="151"/>
      <c r="CG57" s="151"/>
      <c r="CH57" s="151"/>
      <c r="CI57" s="151"/>
      <c r="CJ57" s="151"/>
      <c r="CK57" s="151"/>
      <c r="CL57" s="151"/>
      <c r="CM57" s="151"/>
      <c r="CN57" s="151"/>
      <c r="CO57" s="151"/>
      <c r="CP57" s="151"/>
      <c r="CQ57" s="151"/>
      <c r="CR57" s="151"/>
      <c r="CS57" s="151"/>
      <c r="CT57" s="151"/>
      <c r="CU57" s="151"/>
      <c r="CV57" s="151"/>
      <c r="CW57" s="151"/>
      <c r="CX57" s="151"/>
      <c r="CY57" s="151"/>
      <c r="CZ57" s="151"/>
      <c r="DA57" s="151"/>
      <c r="DB57" s="151"/>
      <c r="DC57" s="151"/>
      <c r="DD57" s="151"/>
      <c r="DE57" s="151"/>
      <c r="DF57" s="151"/>
      <c r="DG57" s="151"/>
      <c r="DH57" s="151"/>
      <c r="DI57" s="151"/>
      <c r="DJ57" s="151"/>
      <c r="DK57" s="151"/>
      <c r="DL57" s="151"/>
      <c r="DM57" s="151"/>
      <c r="DN57" s="151"/>
      <c r="DO57" s="151"/>
      <c r="DP57" s="151"/>
      <c r="DQ57" s="151"/>
      <c r="DR57" s="151"/>
      <c r="DS57" s="151"/>
      <c r="DT57" s="151"/>
      <c r="DU57" s="151"/>
      <c r="DV57" s="151"/>
      <c r="DW57" s="151"/>
      <c r="DX57" s="151"/>
      <c r="DY57" s="151"/>
      <c r="DZ57" s="151"/>
      <c r="EA57" s="151"/>
      <c r="EB57" s="151"/>
      <c r="EC57" s="151"/>
      <c r="ED57" s="151"/>
      <c r="EE57" s="151"/>
      <c r="EF57" s="151"/>
    </row>
    <row r="58" spans="1:136" s="6" customFormat="1">
      <c r="A58" s="8" t="s">
        <v>281</v>
      </c>
      <c r="B58" s="157">
        <v>42665</v>
      </c>
      <c r="C58" s="6">
        <v>1110844</v>
      </c>
      <c r="D58" s="6">
        <v>946254</v>
      </c>
      <c r="E58" s="6" t="s">
        <v>263</v>
      </c>
      <c r="F58" s="6" t="s">
        <v>264</v>
      </c>
      <c r="G58" s="158" t="s">
        <v>265</v>
      </c>
      <c r="I58" s="3" t="s">
        <v>95</v>
      </c>
      <c r="J58" s="6" t="s">
        <v>282</v>
      </c>
      <c r="K58" s="6">
        <v>1</v>
      </c>
      <c r="M58" s="6">
        <v>1</v>
      </c>
      <c r="P58" s="6">
        <v>1</v>
      </c>
      <c r="R58" s="6">
        <v>1</v>
      </c>
      <c r="U58" s="22"/>
      <c r="X58" s="6">
        <v>196</v>
      </c>
      <c r="Y58" s="6">
        <v>1</v>
      </c>
      <c r="Z58" s="6">
        <v>2</v>
      </c>
      <c r="AB58" s="154">
        <v>117.96899999999999</v>
      </c>
      <c r="AC58" s="6">
        <v>1</v>
      </c>
      <c r="AD58" s="6">
        <v>1</v>
      </c>
      <c r="AE58" s="6">
        <v>1</v>
      </c>
      <c r="AF58" s="22"/>
      <c r="AH58" s="6">
        <v>3</v>
      </c>
      <c r="AL58" s="29"/>
      <c r="AM58" s="155"/>
      <c r="AQ58" s="6">
        <v>3</v>
      </c>
      <c r="AU58" s="6">
        <v>3</v>
      </c>
      <c r="AY58" s="6">
        <v>3</v>
      </c>
      <c r="BA58" s="156"/>
      <c r="BB58" s="151"/>
      <c r="BC58" s="151"/>
      <c r="BD58" s="151"/>
      <c r="BE58" s="151"/>
      <c r="BF58" s="151"/>
      <c r="BG58" s="151"/>
      <c r="BH58" s="151"/>
      <c r="BI58" s="151"/>
      <c r="BJ58" s="151"/>
      <c r="BK58" s="151"/>
      <c r="BL58" s="151"/>
      <c r="BM58" s="151"/>
      <c r="BN58" s="151"/>
      <c r="BO58" s="151"/>
      <c r="BP58" s="151"/>
      <c r="BQ58" s="151"/>
      <c r="BR58" s="151"/>
      <c r="BS58" s="151"/>
      <c r="BT58" s="151"/>
      <c r="BU58" s="151"/>
      <c r="BV58" s="151"/>
      <c r="BW58" s="151"/>
      <c r="BX58" s="151"/>
      <c r="BY58" s="151"/>
      <c r="BZ58" s="151"/>
      <c r="CA58" s="151"/>
      <c r="CB58" s="151"/>
      <c r="CC58" s="151"/>
      <c r="CD58" s="151"/>
      <c r="CE58" s="151"/>
      <c r="CF58" s="151"/>
      <c r="CG58" s="151"/>
      <c r="CH58" s="151"/>
      <c r="CI58" s="151"/>
      <c r="CJ58" s="151"/>
      <c r="CK58" s="151"/>
      <c r="CL58" s="151"/>
      <c r="CM58" s="151"/>
      <c r="CN58" s="151"/>
      <c r="CO58" s="151"/>
      <c r="CP58" s="151"/>
      <c r="CQ58" s="151"/>
      <c r="CR58" s="151"/>
      <c r="CS58" s="151"/>
      <c r="CT58" s="151"/>
      <c r="CU58" s="151"/>
      <c r="CV58" s="151"/>
      <c r="CW58" s="151"/>
      <c r="CX58" s="151"/>
      <c r="CY58" s="151"/>
      <c r="CZ58" s="151"/>
      <c r="DA58" s="151"/>
      <c r="DB58" s="151"/>
      <c r="DC58" s="151"/>
      <c r="DD58" s="151"/>
      <c r="DE58" s="151"/>
      <c r="DF58" s="151"/>
      <c r="DG58" s="151"/>
      <c r="DH58" s="151"/>
      <c r="DI58" s="151"/>
      <c r="DJ58" s="151"/>
      <c r="DK58" s="151"/>
      <c r="DL58" s="151"/>
      <c r="DM58" s="151"/>
      <c r="DN58" s="151"/>
      <c r="DO58" s="151"/>
      <c r="DP58" s="151"/>
      <c r="DQ58" s="151"/>
      <c r="DR58" s="151"/>
      <c r="DS58" s="151"/>
      <c r="DT58" s="151"/>
      <c r="DU58" s="151"/>
      <c r="DV58" s="151"/>
      <c r="DW58" s="151"/>
      <c r="DX58" s="151"/>
      <c r="DY58" s="151"/>
      <c r="DZ58" s="151"/>
      <c r="EA58" s="151"/>
      <c r="EB58" s="151"/>
      <c r="EC58" s="151"/>
      <c r="ED58" s="151"/>
      <c r="EE58" s="151"/>
      <c r="EF58" s="151"/>
    </row>
    <row r="59" spans="1:136" s="6" customFormat="1">
      <c r="A59" s="8" t="s">
        <v>283</v>
      </c>
      <c r="B59" s="157">
        <v>42665</v>
      </c>
      <c r="C59" s="6">
        <v>1110852</v>
      </c>
      <c r="D59" s="6">
        <v>946215</v>
      </c>
      <c r="E59" s="6" t="s">
        <v>263</v>
      </c>
      <c r="F59" s="6" t="s">
        <v>264</v>
      </c>
      <c r="G59" s="158" t="s">
        <v>265</v>
      </c>
      <c r="I59" s="3" t="s">
        <v>95</v>
      </c>
      <c r="J59" s="6" t="s">
        <v>284</v>
      </c>
      <c r="K59" s="6">
        <v>1</v>
      </c>
      <c r="M59" s="6">
        <v>1</v>
      </c>
      <c r="P59" s="6">
        <v>1</v>
      </c>
      <c r="R59" s="6">
        <v>1</v>
      </c>
      <c r="U59" s="22"/>
      <c r="X59" s="6">
        <v>195</v>
      </c>
      <c r="Y59" s="6">
        <v>1</v>
      </c>
      <c r="Z59" s="6">
        <v>2</v>
      </c>
      <c r="AB59" s="154">
        <v>117.96899999999999</v>
      </c>
      <c r="AC59" s="6">
        <v>1</v>
      </c>
      <c r="AD59" s="6">
        <v>1</v>
      </c>
      <c r="AE59" s="6">
        <v>1</v>
      </c>
      <c r="AF59" s="22"/>
      <c r="AH59" s="6">
        <v>1</v>
      </c>
      <c r="AL59" s="29"/>
      <c r="AM59" s="155"/>
      <c r="AQ59" s="6">
        <v>1</v>
      </c>
      <c r="AU59" s="6">
        <v>3</v>
      </c>
      <c r="AX59" s="6">
        <v>3</v>
      </c>
      <c r="AY59" s="6">
        <v>3</v>
      </c>
      <c r="BA59" s="156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1"/>
      <c r="BT59" s="151"/>
      <c r="BU59" s="151"/>
      <c r="BV59" s="151"/>
      <c r="BW59" s="151"/>
      <c r="BX59" s="151"/>
      <c r="BY59" s="151"/>
      <c r="BZ59" s="151"/>
      <c r="CA59" s="151"/>
      <c r="CB59" s="151"/>
      <c r="CC59" s="151"/>
      <c r="CD59" s="151"/>
      <c r="CE59" s="151"/>
      <c r="CF59" s="151"/>
      <c r="CG59" s="151"/>
      <c r="CH59" s="151"/>
      <c r="CI59" s="151"/>
      <c r="CJ59" s="151"/>
      <c r="CK59" s="151"/>
      <c r="CL59" s="151"/>
      <c r="CM59" s="151"/>
      <c r="CN59" s="151"/>
      <c r="CO59" s="151"/>
      <c r="CP59" s="151"/>
      <c r="CQ59" s="151"/>
      <c r="CR59" s="151"/>
      <c r="CS59" s="151"/>
      <c r="CT59" s="151"/>
      <c r="CU59" s="151"/>
      <c r="CV59" s="151"/>
      <c r="CW59" s="151"/>
      <c r="CX59" s="151"/>
      <c r="CY59" s="151"/>
      <c r="CZ59" s="151"/>
      <c r="DA59" s="151"/>
      <c r="DB59" s="151"/>
      <c r="DC59" s="151"/>
      <c r="DD59" s="151"/>
      <c r="DE59" s="151"/>
      <c r="DF59" s="151"/>
      <c r="DG59" s="151"/>
      <c r="DH59" s="151"/>
      <c r="DI59" s="151"/>
      <c r="DJ59" s="151"/>
      <c r="DK59" s="151"/>
      <c r="DL59" s="151"/>
      <c r="DM59" s="151"/>
      <c r="DN59" s="151"/>
      <c r="DO59" s="151"/>
      <c r="DP59" s="151"/>
      <c r="DQ59" s="151"/>
      <c r="DR59" s="151"/>
      <c r="DS59" s="151"/>
      <c r="DT59" s="151"/>
      <c r="DU59" s="151"/>
      <c r="DV59" s="151"/>
      <c r="DW59" s="151"/>
      <c r="DX59" s="151"/>
      <c r="DY59" s="151"/>
      <c r="DZ59" s="151"/>
      <c r="EA59" s="151"/>
      <c r="EB59" s="151"/>
      <c r="EC59" s="151"/>
      <c r="ED59" s="151"/>
      <c r="EE59" s="151"/>
      <c r="EF59" s="151"/>
    </row>
    <row r="60" spans="1:136" s="6" customFormat="1">
      <c r="A60" s="8" t="s">
        <v>285</v>
      </c>
      <c r="B60" s="157">
        <v>42665</v>
      </c>
      <c r="C60" s="6">
        <v>1114618</v>
      </c>
      <c r="D60" s="6">
        <v>950668</v>
      </c>
      <c r="E60" s="6" t="s">
        <v>107</v>
      </c>
      <c r="F60" s="6" t="s">
        <v>286</v>
      </c>
      <c r="G60" s="158" t="s">
        <v>287</v>
      </c>
      <c r="I60" s="3" t="s">
        <v>95</v>
      </c>
      <c r="J60" s="6" t="s">
        <v>288</v>
      </c>
      <c r="K60" s="6">
        <v>1</v>
      </c>
      <c r="M60" s="6">
        <v>1</v>
      </c>
      <c r="P60" s="6">
        <v>1</v>
      </c>
      <c r="R60" s="6">
        <v>1</v>
      </c>
      <c r="U60" s="22"/>
      <c r="X60" s="6">
        <v>194</v>
      </c>
      <c r="Y60" s="6">
        <v>1</v>
      </c>
      <c r="Z60" s="6">
        <v>2</v>
      </c>
      <c r="AB60" s="154">
        <v>78.462000000000003</v>
      </c>
      <c r="AD60" s="6">
        <v>1</v>
      </c>
      <c r="AE60" s="6">
        <v>1</v>
      </c>
      <c r="AF60" s="22"/>
      <c r="AH60" s="6">
        <v>1</v>
      </c>
      <c r="AL60" s="29"/>
      <c r="AM60" s="155"/>
      <c r="AQ60" s="6">
        <v>1</v>
      </c>
      <c r="AU60" s="6">
        <v>2</v>
      </c>
      <c r="AV60" s="6">
        <v>3</v>
      </c>
      <c r="AY60" s="6">
        <v>3</v>
      </c>
      <c r="BA60" s="156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1"/>
      <c r="BT60" s="151"/>
      <c r="BU60" s="151"/>
      <c r="BV60" s="151"/>
      <c r="BW60" s="151"/>
      <c r="BX60" s="151"/>
      <c r="BY60" s="151"/>
      <c r="BZ60" s="151"/>
      <c r="CA60" s="151"/>
      <c r="CB60" s="151"/>
      <c r="CC60" s="151"/>
      <c r="CD60" s="151"/>
      <c r="CE60" s="151"/>
      <c r="CF60" s="151"/>
      <c r="CG60" s="151"/>
      <c r="CH60" s="151"/>
      <c r="CI60" s="151"/>
      <c r="CJ60" s="151"/>
      <c r="CK60" s="151"/>
      <c r="CL60" s="151"/>
      <c r="CM60" s="151"/>
      <c r="CN60" s="151"/>
      <c r="CO60" s="151"/>
      <c r="CP60" s="151"/>
      <c r="CQ60" s="151"/>
      <c r="CR60" s="151"/>
      <c r="CS60" s="151"/>
      <c r="CT60" s="151"/>
      <c r="CU60" s="151"/>
      <c r="CV60" s="151"/>
      <c r="CW60" s="151"/>
      <c r="CX60" s="151"/>
      <c r="CY60" s="151"/>
      <c r="CZ60" s="151"/>
      <c r="DA60" s="151"/>
      <c r="DB60" s="151"/>
      <c r="DC60" s="151"/>
      <c r="DD60" s="151"/>
      <c r="DE60" s="151"/>
      <c r="DF60" s="151"/>
      <c r="DG60" s="151"/>
      <c r="DH60" s="151"/>
      <c r="DI60" s="151"/>
      <c r="DJ60" s="151"/>
      <c r="DK60" s="151"/>
      <c r="DL60" s="151"/>
      <c r="DM60" s="151"/>
      <c r="DN60" s="151"/>
      <c r="DO60" s="151"/>
      <c r="DP60" s="151"/>
      <c r="DQ60" s="151"/>
      <c r="DR60" s="151"/>
      <c r="DS60" s="151"/>
      <c r="DT60" s="151"/>
      <c r="DU60" s="151"/>
      <c r="DV60" s="151"/>
      <c r="DW60" s="151"/>
      <c r="DX60" s="151"/>
      <c r="DY60" s="151"/>
      <c r="DZ60" s="151"/>
      <c r="EA60" s="151"/>
      <c r="EB60" s="151"/>
      <c r="EC60" s="151"/>
      <c r="ED60" s="151"/>
      <c r="EE60" s="151"/>
      <c r="EF60" s="151"/>
    </row>
    <row r="61" spans="1:136" s="6" customFormat="1">
      <c r="A61" s="8" t="s">
        <v>289</v>
      </c>
      <c r="B61" s="157">
        <v>42665</v>
      </c>
      <c r="C61" s="6">
        <v>1115668</v>
      </c>
      <c r="D61" s="6">
        <v>948853</v>
      </c>
      <c r="E61" s="6" t="s">
        <v>98</v>
      </c>
      <c r="F61" s="6" t="s">
        <v>99</v>
      </c>
      <c r="G61" s="158" t="s">
        <v>100</v>
      </c>
      <c r="I61" s="3" t="s">
        <v>95</v>
      </c>
      <c r="J61" s="6" t="s">
        <v>290</v>
      </c>
      <c r="K61" s="6">
        <v>1</v>
      </c>
      <c r="M61" s="6">
        <v>1</v>
      </c>
      <c r="P61" s="6">
        <v>1</v>
      </c>
      <c r="R61" s="6">
        <v>1</v>
      </c>
      <c r="U61" s="22"/>
      <c r="X61" s="6">
        <v>191</v>
      </c>
      <c r="Y61" s="6">
        <v>1</v>
      </c>
      <c r="Z61" s="6">
        <v>2</v>
      </c>
      <c r="AB61" s="154">
        <v>295.44600000000003</v>
      </c>
      <c r="AC61" s="6">
        <v>1</v>
      </c>
      <c r="AD61" s="6">
        <v>1</v>
      </c>
      <c r="AE61" s="6">
        <v>1</v>
      </c>
      <c r="AF61" s="22"/>
      <c r="AH61" s="6">
        <v>3</v>
      </c>
      <c r="AL61" s="29"/>
      <c r="AM61" s="155"/>
      <c r="AQ61" s="6">
        <v>3</v>
      </c>
      <c r="AU61" s="6">
        <v>3</v>
      </c>
      <c r="AY61" s="6">
        <v>3</v>
      </c>
      <c r="BA61" s="156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1"/>
      <c r="BT61" s="151"/>
      <c r="BU61" s="151"/>
      <c r="BV61" s="151"/>
      <c r="BW61" s="151"/>
      <c r="BX61" s="151"/>
      <c r="BY61" s="151"/>
      <c r="BZ61" s="151"/>
      <c r="CA61" s="151"/>
      <c r="CB61" s="151"/>
      <c r="CC61" s="151"/>
      <c r="CD61" s="151"/>
      <c r="CE61" s="151"/>
      <c r="CF61" s="151"/>
      <c r="CG61" s="151"/>
      <c r="CH61" s="151"/>
      <c r="CI61" s="151"/>
      <c r="CJ61" s="151"/>
      <c r="CK61" s="151"/>
      <c r="CL61" s="151"/>
      <c r="CM61" s="151"/>
      <c r="CN61" s="151"/>
      <c r="CO61" s="151"/>
      <c r="CP61" s="151"/>
      <c r="CQ61" s="151"/>
      <c r="CR61" s="151"/>
      <c r="CS61" s="151"/>
      <c r="CT61" s="151"/>
      <c r="CU61" s="151"/>
      <c r="CV61" s="151"/>
      <c r="CW61" s="151"/>
      <c r="CX61" s="151"/>
      <c r="CY61" s="151"/>
      <c r="CZ61" s="151"/>
      <c r="DA61" s="151"/>
      <c r="DB61" s="151"/>
      <c r="DC61" s="151"/>
      <c r="DD61" s="151"/>
      <c r="DE61" s="151"/>
      <c r="DF61" s="151"/>
      <c r="DG61" s="151"/>
      <c r="DH61" s="151"/>
      <c r="DI61" s="151"/>
      <c r="DJ61" s="151"/>
      <c r="DK61" s="151"/>
      <c r="DL61" s="151"/>
      <c r="DM61" s="151"/>
      <c r="DN61" s="151"/>
      <c r="DO61" s="151"/>
      <c r="DP61" s="151"/>
      <c r="DQ61" s="151"/>
      <c r="DR61" s="151"/>
      <c r="DS61" s="151"/>
      <c r="DT61" s="151"/>
      <c r="DU61" s="151"/>
      <c r="DV61" s="151"/>
      <c r="DW61" s="151"/>
      <c r="DX61" s="151"/>
      <c r="DY61" s="151"/>
      <c r="DZ61" s="151"/>
      <c r="EA61" s="151"/>
      <c r="EB61" s="151"/>
      <c r="EC61" s="151"/>
      <c r="ED61" s="151"/>
      <c r="EE61" s="151"/>
      <c r="EF61" s="151"/>
    </row>
    <row r="62" spans="1:136" s="6" customFormat="1">
      <c r="A62" s="8" t="s">
        <v>291</v>
      </c>
      <c r="B62" s="157">
        <v>42665</v>
      </c>
      <c r="C62" s="6">
        <v>1116057</v>
      </c>
      <c r="D62" s="6">
        <v>948362</v>
      </c>
      <c r="E62" s="6" t="s">
        <v>98</v>
      </c>
      <c r="F62" s="6" t="s">
        <v>99</v>
      </c>
      <c r="G62" s="158" t="s">
        <v>100</v>
      </c>
      <c r="I62" s="3" t="s">
        <v>95</v>
      </c>
      <c r="J62" s="6" t="s">
        <v>292</v>
      </c>
      <c r="K62" s="6">
        <v>1</v>
      </c>
      <c r="M62" s="6">
        <v>1</v>
      </c>
      <c r="Q62" s="6">
        <v>2</v>
      </c>
      <c r="R62" s="6">
        <v>1</v>
      </c>
      <c r="U62" s="22"/>
      <c r="X62" s="6">
        <v>188</v>
      </c>
      <c r="Y62" s="6">
        <v>1</v>
      </c>
      <c r="Z62" s="6">
        <v>2</v>
      </c>
      <c r="AB62" s="154">
        <v>295.44600000000003</v>
      </c>
      <c r="AC62" s="6">
        <v>1</v>
      </c>
      <c r="AD62" s="6">
        <v>1</v>
      </c>
      <c r="AE62" s="6">
        <v>1</v>
      </c>
      <c r="AF62" s="22"/>
      <c r="AH62" s="6">
        <v>3</v>
      </c>
      <c r="AL62" s="29"/>
      <c r="AM62" s="155"/>
      <c r="AQ62" s="6">
        <v>3</v>
      </c>
      <c r="AU62" s="6">
        <v>2</v>
      </c>
      <c r="AV62" s="6">
        <v>3</v>
      </c>
      <c r="AY62" s="6">
        <v>2</v>
      </c>
      <c r="BA62" s="156"/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1"/>
      <c r="BT62" s="151"/>
      <c r="BU62" s="151"/>
      <c r="BV62" s="151"/>
      <c r="BW62" s="151"/>
      <c r="BX62" s="151"/>
      <c r="BY62" s="151"/>
      <c r="BZ62" s="151"/>
      <c r="CA62" s="151"/>
      <c r="CB62" s="151"/>
      <c r="CC62" s="151"/>
      <c r="CD62" s="151"/>
      <c r="CE62" s="151"/>
      <c r="CF62" s="151"/>
      <c r="CG62" s="151"/>
      <c r="CH62" s="151"/>
      <c r="CI62" s="151"/>
      <c r="CJ62" s="151"/>
      <c r="CK62" s="151"/>
      <c r="CL62" s="151"/>
      <c r="CM62" s="151"/>
      <c r="CN62" s="151"/>
      <c r="CO62" s="151"/>
      <c r="CP62" s="151"/>
      <c r="CQ62" s="151"/>
      <c r="CR62" s="151"/>
      <c r="CS62" s="151"/>
      <c r="CT62" s="151"/>
      <c r="CU62" s="151"/>
      <c r="CV62" s="151"/>
      <c r="CW62" s="151"/>
      <c r="CX62" s="151"/>
      <c r="CY62" s="151"/>
      <c r="CZ62" s="151"/>
      <c r="DA62" s="151"/>
      <c r="DB62" s="151"/>
      <c r="DC62" s="151"/>
      <c r="DD62" s="151"/>
      <c r="DE62" s="151"/>
      <c r="DF62" s="151"/>
      <c r="DG62" s="151"/>
      <c r="DH62" s="151"/>
      <c r="DI62" s="151"/>
      <c r="DJ62" s="151"/>
      <c r="DK62" s="151"/>
      <c r="DL62" s="151"/>
      <c r="DM62" s="151"/>
      <c r="DN62" s="151"/>
      <c r="DO62" s="151"/>
      <c r="DP62" s="151"/>
      <c r="DQ62" s="151"/>
      <c r="DR62" s="151"/>
      <c r="DS62" s="151"/>
      <c r="DT62" s="151"/>
      <c r="DU62" s="151"/>
      <c r="DV62" s="151"/>
      <c r="DW62" s="151"/>
      <c r="DX62" s="151"/>
      <c r="DY62" s="151"/>
      <c r="DZ62" s="151"/>
      <c r="EA62" s="151"/>
      <c r="EB62" s="151"/>
      <c r="EC62" s="151"/>
      <c r="ED62" s="151"/>
      <c r="EE62" s="151"/>
      <c r="EF62" s="151"/>
    </row>
    <row r="63" spans="1:136" s="6" customFormat="1">
      <c r="A63" s="8" t="s">
        <v>293</v>
      </c>
      <c r="B63" s="157">
        <v>42665</v>
      </c>
      <c r="C63" s="6">
        <v>1114982</v>
      </c>
      <c r="D63" s="6">
        <v>947575</v>
      </c>
      <c r="E63" s="6" t="s">
        <v>98</v>
      </c>
      <c r="F63" s="6" t="s">
        <v>99</v>
      </c>
      <c r="G63" s="158" t="s">
        <v>100</v>
      </c>
      <c r="I63" s="3" t="s">
        <v>95</v>
      </c>
      <c r="J63" s="6" t="s">
        <v>294</v>
      </c>
      <c r="K63" s="6">
        <v>1</v>
      </c>
      <c r="M63" s="6">
        <v>1</v>
      </c>
      <c r="P63" s="6">
        <v>1</v>
      </c>
      <c r="R63" s="6">
        <v>1</v>
      </c>
      <c r="U63" s="22"/>
      <c r="X63" s="6">
        <v>191</v>
      </c>
      <c r="Y63" s="6">
        <v>1</v>
      </c>
      <c r="Z63" s="6">
        <v>2</v>
      </c>
      <c r="AB63" s="154">
        <v>295.44600000000003</v>
      </c>
      <c r="AC63" s="6">
        <v>1</v>
      </c>
      <c r="AD63" s="6">
        <v>1</v>
      </c>
      <c r="AE63" s="6">
        <v>1</v>
      </c>
      <c r="AF63" s="22"/>
      <c r="AH63" s="6">
        <v>3</v>
      </c>
      <c r="AL63" s="29"/>
      <c r="AM63" s="155"/>
      <c r="AQ63" s="6">
        <v>3</v>
      </c>
      <c r="AU63" s="6">
        <v>2</v>
      </c>
      <c r="AY63" s="6">
        <v>2</v>
      </c>
      <c r="BA63" s="156"/>
      <c r="BB63" s="151"/>
      <c r="BC63" s="151"/>
      <c r="BD63" s="151"/>
      <c r="BE63" s="151"/>
      <c r="BF63" s="151"/>
      <c r="BG63" s="151"/>
      <c r="BH63" s="151"/>
      <c r="BI63" s="151"/>
      <c r="BJ63" s="151"/>
      <c r="BK63" s="151"/>
      <c r="BL63" s="151"/>
      <c r="BM63" s="151"/>
      <c r="BN63" s="151"/>
      <c r="BO63" s="151"/>
      <c r="BP63" s="151"/>
      <c r="BQ63" s="151"/>
      <c r="BR63" s="151"/>
      <c r="BS63" s="151"/>
      <c r="BT63" s="151"/>
      <c r="BU63" s="151"/>
      <c r="BV63" s="151"/>
      <c r="BW63" s="151"/>
      <c r="BX63" s="151"/>
      <c r="BY63" s="151"/>
      <c r="BZ63" s="151"/>
      <c r="CA63" s="151"/>
      <c r="CB63" s="151"/>
      <c r="CC63" s="151"/>
      <c r="CD63" s="151"/>
      <c r="CE63" s="151"/>
      <c r="CF63" s="151"/>
      <c r="CG63" s="151"/>
      <c r="CH63" s="151"/>
      <c r="CI63" s="151"/>
      <c r="CJ63" s="151"/>
      <c r="CK63" s="151"/>
      <c r="CL63" s="151"/>
      <c r="CM63" s="151"/>
      <c r="CN63" s="151"/>
      <c r="CO63" s="151"/>
      <c r="CP63" s="151"/>
      <c r="CQ63" s="151"/>
      <c r="CR63" s="151"/>
      <c r="CS63" s="151"/>
      <c r="CT63" s="151"/>
      <c r="CU63" s="151"/>
      <c r="CV63" s="151"/>
      <c r="CW63" s="151"/>
      <c r="CX63" s="151"/>
      <c r="CY63" s="151"/>
      <c r="CZ63" s="151"/>
      <c r="DA63" s="151"/>
      <c r="DB63" s="151"/>
      <c r="DC63" s="151"/>
      <c r="DD63" s="151"/>
      <c r="DE63" s="151"/>
      <c r="DF63" s="151"/>
      <c r="DG63" s="151"/>
      <c r="DH63" s="151"/>
      <c r="DI63" s="151"/>
      <c r="DJ63" s="151"/>
      <c r="DK63" s="151"/>
      <c r="DL63" s="151"/>
      <c r="DM63" s="151"/>
      <c r="DN63" s="151"/>
      <c r="DO63" s="151"/>
      <c r="DP63" s="151"/>
      <c r="DQ63" s="151"/>
      <c r="DR63" s="151"/>
      <c r="DS63" s="151"/>
      <c r="DT63" s="151"/>
      <c r="DU63" s="151"/>
      <c r="DV63" s="151"/>
      <c r="DW63" s="151"/>
      <c r="DX63" s="151"/>
      <c r="DY63" s="151"/>
      <c r="DZ63" s="151"/>
      <c r="EA63" s="151"/>
      <c r="EB63" s="151"/>
      <c r="EC63" s="151"/>
      <c r="ED63" s="151"/>
      <c r="EE63" s="151"/>
      <c r="EF63" s="151"/>
    </row>
    <row r="64" spans="1:136" s="6" customFormat="1">
      <c r="A64" s="8" t="s">
        <v>295</v>
      </c>
      <c r="B64" s="157">
        <v>42665</v>
      </c>
      <c r="C64" s="6">
        <v>1116995</v>
      </c>
      <c r="D64" s="6">
        <v>949531</v>
      </c>
      <c r="E64" s="6" t="s">
        <v>107</v>
      </c>
      <c r="F64" s="6" t="s">
        <v>296</v>
      </c>
      <c r="G64" s="158" t="s">
        <v>297</v>
      </c>
      <c r="I64" s="3" t="s">
        <v>95</v>
      </c>
      <c r="J64" s="6" t="s">
        <v>298</v>
      </c>
      <c r="K64" s="6">
        <v>1</v>
      </c>
      <c r="M64" s="6">
        <v>1</v>
      </c>
      <c r="Q64" s="6">
        <v>2</v>
      </c>
      <c r="R64" s="6">
        <v>1</v>
      </c>
      <c r="U64" s="22"/>
      <c r="X64" s="6">
        <v>187</v>
      </c>
      <c r="Y64" s="6">
        <v>1</v>
      </c>
      <c r="Z64" s="6">
        <v>2</v>
      </c>
      <c r="AB64" s="154">
        <v>434.27199999999999</v>
      </c>
      <c r="AC64" s="6">
        <v>1</v>
      </c>
      <c r="AD64" s="6">
        <v>1</v>
      </c>
      <c r="AE64" s="6">
        <v>1</v>
      </c>
      <c r="AF64" s="22"/>
      <c r="AH64" s="6">
        <v>3</v>
      </c>
      <c r="AI64" s="6">
        <v>3</v>
      </c>
      <c r="AL64" s="29"/>
      <c r="AM64" s="155"/>
      <c r="AQ64" s="6">
        <v>3</v>
      </c>
      <c r="AS64" s="6">
        <v>3</v>
      </c>
      <c r="AU64" s="6">
        <v>3</v>
      </c>
      <c r="AY64" s="6">
        <v>2</v>
      </c>
      <c r="BA64" s="156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151"/>
      <c r="BU64" s="151"/>
      <c r="BV64" s="151"/>
      <c r="BW64" s="151"/>
      <c r="BX64" s="151"/>
      <c r="BY64" s="151"/>
      <c r="BZ64" s="151"/>
      <c r="CA64" s="151"/>
      <c r="CB64" s="151"/>
      <c r="CC64" s="151"/>
      <c r="CD64" s="151"/>
      <c r="CE64" s="151"/>
      <c r="CF64" s="151"/>
      <c r="CG64" s="151"/>
      <c r="CH64" s="151"/>
      <c r="CI64" s="151"/>
      <c r="CJ64" s="151"/>
      <c r="CK64" s="151"/>
      <c r="CL64" s="151"/>
      <c r="CM64" s="151"/>
      <c r="CN64" s="151"/>
      <c r="CO64" s="151"/>
      <c r="CP64" s="151"/>
      <c r="CQ64" s="151"/>
      <c r="CR64" s="151"/>
      <c r="CS64" s="151"/>
      <c r="CT64" s="151"/>
      <c r="CU64" s="151"/>
      <c r="CV64" s="151"/>
      <c r="CW64" s="151"/>
      <c r="CX64" s="151"/>
      <c r="CY64" s="151"/>
      <c r="CZ64" s="151"/>
      <c r="DA64" s="151"/>
      <c r="DB64" s="151"/>
      <c r="DC64" s="151"/>
      <c r="DD64" s="151"/>
      <c r="DE64" s="151"/>
      <c r="DF64" s="151"/>
      <c r="DG64" s="151"/>
      <c r="DH64" s="151"/>
      <c r="DI64" s="151"/>
      <c r="DJ64" s="151"/>
      <c r="DK64" s="151"/>
      <c r="DL64" s="151"/>
      <c r="DM64" s="151"/>
      <c r="DN64" s="151"/>
      <c r="DO64" s="151"/>
      <c r="DP64" s="151"/>
      <c r="DQ64" s="151"/>
      <c r="DR64" s="151"/>
      <c r="DS64" s="151"/>
      <c r="DT64" s="151"/>
      <c r="DU64" s="151"/>
      <c r="DV64" s="151"/>
      <c r="DW64" s="151"/>
      <c r="DX64" s="151"/>
      <c r="DY64" s="151"/>
      <c r="DZ64" s="151"/>
      <c r="EA64" s="151"/>
      <c r="EB64" s="151"/>
      <c r="EC64" s="151"/>
      <c r="ED64" s="151"/>
      <c r="EE64" s="151"/>
      <c r="EF64" s="151"/>
    </row>
    <row r="65" spans="1:136" s="6" customFormat="1">
      <c r="A65" s="8" t="s">
        <v>299</v>
      </c>
      <c r="B65" s="157">
        <v>42665</v>
      </c>
      <c r="C65" s="6">
        <v>1118449</v>
      </c>
      <c r="D65" s="6">
        <v>950124</v>
      </c>
      <c r="E65" s="6" t="s">
        <v>107</v>
      </c>
      <c r="F65" s="6" t="s">
        <v>296</v>
      </c>
      <c r="G65" s="158" t="s">
        <v>297</v>
      </c>
      <c r="I65" s="3" t="s">
        <v>95</v>
      </c>
      <c r="J65" s="6" t="s">
        <v>300</v>
      </c>
      <c r="K65" s="6">
        <v>1</v>
      </c>
      <c r="M65" s="6">
        <v>1</v>
      </c>
      <c r="Q65" s="6">
        <v>2</v>
      </c>
      <c r="R65" s="6">
        <v>1</v>
      </c>
      <c r="U65" s="22"/>
      <c r="X65" s="6">
        <v>184</v>
      </c>
      <c r="Y65" s="6">
        <v>1</v>
      </c>
      <c r="Z65" s="6">
        <v>2</v>
      </c>
      <c r="AB65" s="154">
        <v>434.27199999999999</v>
      </c>
      <c r="AC65" s="6">
        <v>3</v>
      </c>
      <c r="AD65" s="6">
        <v>3</v>
      </c>
      <c r="AE65" s="6">
        <v>1</v>
      </c>
      <c r="AF65" s="22"/>
      <c r="AI65" s="6">
        <v>3</v>
      </c>
      <c r="AL65" s="29"/>
      <c r="AM65" s="155"/>
      <c r="AS65" s="6">
        <v>3</v>
      </c>
      <c r="AU65" s="6">
        <v>3</v>
      </c>
      <c r="AY65" s="6">
        <v>3</v>
      </c>
      <c r="AZ65" s="6">
        <v>2</v>
      </c>
      <c r="BA65" s="156"/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51"/>
      <c r="BM65" s="151"/>
      <c r="BN65" s="151"/>
      <c r="BO65" s="151"/>
      <c r="BP65" s="151"/>
      <c r="BQ65" s="151"/>
      <c r="BR65" s="151"/>
      <c r="BS65" s="151"/>
      <c r="BT65" s="151"/>
      <c r="BU65" s="151"/>
      <c r="BV65" s="151"/>
      <c r="BW65" s="151"/>
      <c r="BX65" s="151"/>
      <c r="BY65" s="151"/>
      <c r="BZ65" s="151"/>
      <c r="CA65" s="151"/>
      <c r="CB65" s="151"/>
      <c r="CC65" s="151"/>
      <c r="CD65" s="151"/>
      <c r="CE65" s="151"/>
      <c r="CF65" s="151"/>
      <c r="CG65" s="151"/>
      <c r="CH65" s="151"/>
      <c r="CI65" s="151"/>
      <c r="CJ65" s="151"/>
      <c r="CK65" s="151"/>
      <c r="CL65" s="151"/>
      <c r="CM65" s="151"/>
      <c r="CN65" s="151"/>
      <c r="CO65" s="151"/>
      <c r="CP65" s="151"/>
      <c r="CQ65" s="151"/>
      <c r="CR65" s="151"/>
      <c r="CS65" s="151"/>
      <c r="CT65" s="151"/>
      <c r="CU65" s="151"/>
      <c r="CV65" s="151"/>
      <c r="CW65" s="151"/>
      <c r="CX65" s="151"/>
      <c r="CY65" s="151"/>
      <c r="CZ65" s="151"/>
      <c r="DA65" s="151"/>
      <c r="DB65" s="151"/>
      <c r="DC65" s="151"/>
      <c r="DD65" s="151"/>
      <c r="DE65" s="151"/>
      <c r="DF65" s="151"/>
      <c r="DG65" s="151"/>
      <c r="DH65" s="151"/>
      <c r="DI65" s="151"/>
      <c r="DJ65" s="151"/>
      <c r="DK65" s="151"/>
      <c r="DL65" s="151"/>
      <c r="DM65" s="151"/>
      <c r="DN65" s="151"/>
      <c r="DO65" s="151"/>
      <c r="DP65" s="151"/>
      <c r="DQ65" s="151"/>
      <c r="DR65" s="151"/>
      <c r="DS65" s="151"/>
      <c r="DT65" s="151"/>
      <c r="DU65" s="151"/>
      <c r="DV65" s="151"/>
      <c r="DW65" s="151"/>
      <c r="DX65" s="151"/>
      <c r="DY65" s="151"/>
      <c r="DZ65" s="151"/>
      <c r="EA65" s="151"/>
      <c r="EB65" s="151"/>
      <c r="EC65" s="151"/>
      <c r="ED65" s="151"/>
      <c r="EE65" s="151"/>
      <c r="EF65" s="151"/>
    </row>
    <row r="66" spans="1:136" s="6" customFormat="1">
      <c r="A66" s="8" t="s">
        <v>301</v>
      </c>
      <c r="B66" s="157">
        <v>42665</v>
      </c>
      <c r="C66" s="6">
        <v>1118703</v>
      </c>
      <c r="D66" s="6">
        <v>949253</v>
      </c>
      <c r="E66" s="6" t="s">
        <v>107</v>
      </c>
      <c r="F66" s="6" t="s">
        <v>296</v>
      </c>
      <c r="G66" s="158" t="s">
        <v>297</v>
      </c>
      <c r="I66" s="3" t="s">
        <v>95</v>
      </c>
      <c r="J66" s="6" t="s">
        <v>302</v>
      </c>
      <c r="K66" s="6">
        <v>1</v>
      </c>
      <c r="M66" s="6">
        <v>1</v>
      </c>
      <c r="Q66" s="6">
        <v>2</v>
      </c>
      <c r="R66" s="6">
        <v>1</v>
      </c>
      <c r="U66" s="22"/>
      <c r="X66" s="6">
        <v>181</v>
      </c>
      <c r="Y66" s="6">
        <v>1</v>
      </c>
      <c r="Z66" s="6">
        <v>2</v>
      </c>
      <c r="AB66" s="154">
        <v>434.27199999999999</v>
      </c>
      <c r="AC66" s="6">
        <v>3</v>
      </c>
      <c r="AD66" s="6">
        <v>3</v>
      </c>
      <c r="AE66" s="6">
        <v>1</v>
      </c>
      <c r="AF66" s="22"/>
      <c r="AL66" s="29"/>
      <c r="AM66" s="155"/>
      <c r="BA66" s="156"/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1"/>
      <c r="BM66" s="151"/>
      <c r="BN66" s="151"/>
      <c r="BO66" s="151"/>
      <c r="BP66" s="151"/>
      <c r="BQ66" s="151"/>
      <c r="BR66" s="151"/>
      <c r="BS66" s="151"/>
      <c r="BT66" s="151"/>
      <c r="BU66" s="151"/>
      <c r="BV66" s="151"/>
      <c r="BW66" s="151"/>
      <c r="BX66" s="151"/>
      <c r="BY66" s="151"/>
      <c r="BZ66" s="151"/>
      <c r="CA66" s="151"/>
      <c r="CB66" s="151"/>
      <c r="CC66" s="151"/>
      <c r="CD66" s="151"/>
      <c r="CE66" s="151"/>
      <c r="CF66" s="151"/>
      <c r="CG66" s="151"/>
      <c r="CH66" s="151"/>
      <c r="CI66" s="151"/>
      <c r="CJ66" s="151"/>
      <c r="CK66" s="151"/>
      <c r="CL66" s="151"/>
      <c r="CM66" s="151"/>
      <c r="CN66" s="151"/>
      <c r="CO66" s="151"/>
      <c r="CP66" s="151"/>
      <c r="CQ66" s="151"/>
      <c r="CR66" s="151"/>
      <c r="CS66" s="151"/>
      <c r="CT66" s="151"/>
      <c r="CU66" s="151"/>
      <c r="CV66" s="151"/>
      <c r="CW66" s="151"/>
      <c r="CX66" s="151"/>
      <c r="CY66" s="151"/>
      <c r="CZ66" s="151"/>
      <c r="DA66" s="151"/>
      <c r="DB66" s="151"/>
      <c r="DC66" s="151"/>
      <c r="DD66" s="151"/>
      <c r="DE66" s="151"/>
      <c r="DF66" s="151"/>
      <c r="DG66" s="151"/>
      <c r="DH66" s="151"/>
      <c r="DI66" s="151"/>
      <c r="DJ66" s="151"/>
      <c r="DK66" s="151"/>
      <c r="DL66" s="151"/>
      <c r="DM66" s="151"/>
      <c r="DN66" s="151"/>
      <c r="DO66" s="151"/>
      <c r="DP66" s="151"/>
      <c r="DQ66" s="151"/>
      <c r="DR66" s="151"/>
      <c r="DS66" s="151"/>
      <c r="DT66" s="151"/>
      <c r="DU66" s="151"/>
      <c r="DV66" s="151"/>
      <c r="DW66" s="151"/>
      <c r="DX66" s="151"/>
      <c r="DY66" s="151"/>
      <c r="DZ66" s="151"/>
      <c r="EA66" s="151"/>
      <c r="EB66" s="151"/>
      <c r="EC66" s="151"/>
      <c r="ED66" s="151"/>
      <c r="EE66" s="151"/>
      <c r="EF66" s="151"/>
    </row>
    <row r="67" spans="1:136" s="6" customFormat="1">
      <c r="A67" s="8" t="s">
        <v>303</v>
      </c>
      <c r="B67" s="157">
        <v>42665</v>
      </c>
      <c r="C67" s="6">
        <v>1118335</v>
      </c>
      <c r="D67" s="6">
        <v>949104</v>
      </c>
      <c r="E67" s="6" t="s">
        <v>107</v>
      </c>
      <c r="F67" s="6" t="s">
        <v>296</v>
      </c>
      <c r="G67" s="158" t="s">
        <v>297</v>
      </c>
      <c r="I67" s="3" t="s">
        <v>95</v>
      </c>
      <c r="J67" s="6" t="s">
        <v>304</v>
      </c>
      <c r="K67" s="6">
        <v>1</v>
      </c>
      <c r="M67" s="6">
        <v>1</v>
      </c>
      <c r="Q67" s="6">
        <v>2</v>
      </c>
      <c r="R67" s="6">
        <v>1</v>
      </c>
      <c r="U67" s="22"/>
      <c r="X67" s="6">
        <v>180</v>
      </c>
      <c r="Y67" s="6">
        <v>1</v>
      </c>
      <c r="Z67" s="6">
        <v>2</v>
      </c>
      <c r="AB67" s="154">
        <v>434.27199999999999</v>
      </c>
      <c r="AC67" s="6">
        <v>3</v>
      </c>
      <c r="AD67" s="6">
        <v>3</v>
      </c>
      <c r="AE67" s="6">
        <v>1</v>
      </c>
      <c r="AF67" s="22"/>
      <c r="AI67" s="6">
        <v>3</v>
      </c>
      <c r="AL67" s="29"/>
      <c r="AM67" s="155"/>
      <c r="AS67" s="6">
        <v>3</v>
      </c>
      <c r="AU67" s="6">
        <v>3</v>
      </c>
      <c r="AY67" s="6">
        <v>3</v>
      </c>
      <c r="BA67" s="156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U67" s="151"/>
      <c r="BV67" s="151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1"/>
      <c r="CQ67" s="151"/>
      <c r="CR67" s="151"/>
      <c r="CS67" s="151"/>
      <c r="CT67" s="151"/>
      <c r="CU67" s="151"/>
      <c r="CV67" s="151"/>
      <c r="CW67" s="151"/>
      <c r="CX67" s="151"/>
      <c r="CY67" s="151"/>
      <c r="CZ67" s="151"/>
      <c r="DA67" s="151"/>
      <c r="DB67" s="151"/>
      <c r="DC67" s="151"/>
      <c r="DD67" s="151"/>
      <c r="DE67" s="151"/>
      <c r="DF67" s="151"/>
      <c r="DG67" s="151"/>
      <c r="DH67" s="151"/>
      <c r="DI67" s="151"/>
      <c r="DJ67" s="151"/>
      <c r="DK67" s="151"/>
      <c r="DL67" s="151"/>
      <c r="DM67" s="151"/>
      <c r="DN67" s="151"/>
      <c r="DO67" s="151"/>
      <c r="DP67" s="151"/>
      <c r="DQ67" s="151"/>
      <c r="DR67" s="151"/>
      <c r="DS67" s="151"/>
      <c r="DT67" s="151"/>
      <c r="DU67" s="151"/>
      <c r="DV67" s="151"/>
      <c r="DW67" s="151"/>
      <c r="DX67" s="151"/>
      <c r="DY67" s="151"/>
      <c r="DZ67" s="151"/>
      <c r="EA67" s="151"/>
      <c r="EB67" s="151"/>
      <c r="EC67" s="151"/>
      <c r="ED67" s="151"/>
      <c r="EE67" s="151"/>
      <c r="EF67" s="151"/>
    </row>
    <row r="68" spans="1:136" s="6" customFormat="1">
      <c r="A68" s="8" t="s">
        <v>305</v>
      </c>
      <c r="B68" s="157">
        <v>42668</v>
      </c>
      <c r="C68" s="6">
        <v>1129813</v>
      </c>
      <c r="D68" s="6">
        <v>943240</v>
      </c>
      <c r="E68" s="6" t="s">
        <v>306</v>
      </c>
      <c r="G68" s="158" t="s">
        <v>117</v>
      </c>
      <c r="I68" s="3" t="s">
        <v>95</v>
      </c>
      <c r="J68" s="6" t="s">
        <v>307</v>
      </c>
      <c r="K68" s="6">
        <v>1</v>
      </c>
      <c r="M68" s="6">
        <v>1</v>
      </c>
      <c r="P68" s="6">
        <v>1</v>
      </c>
      <c r="R68" s="6">
        <v>1</v>
      </c>
      <c r="U68" s="22"/>
      <c r="X68" s="6">
        <v>186</v>
      </c>
      <c r="Y68" s="6">
        <v>1</v>
      </c>
      <c r="Z68" s="6">
        <v>2</v>
      </c>
      <c r="AB68" s="154">
        <v>265.709</v>
      </c>
      <c r="AD68" s="6">
        <v>1</v>
      </c>
      <c r="AE68" s="6">
        <v>1</v>
      </c>
      <c r="AF68" s="22"/>
      <c r="AH68" s="6">
        <v>2</v>
      </c>
      <c r="AL68" s="29"/>
      <c r="AM68" s="155"/>
      <c r="AQ68" s="6">
        <v>2</v>
      </c>
      <c r="AU68" s="6">
        <v>1</v>
      </c>
      <c r="AX68" s="6">
        <v>2</v>
      </c>
      <c r="AY68" s="6">
        <v>1</v>
      </c>
      <c r="BA68" s="156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1"/>
      <c r="BT68" s="151"/>
      <c r="BU68" s="151"/>
      <c r="BV68" s="151"/>
      <c r="BW68" s="151"/>
      <c r="BX68" s="151"/>
      <c r="BY68" s="151"/>
      <c r="BZ68" s="151"/>
      <c r="CA68" s="151"/>
      <c r="CB68" s="151"/>
      <c r="CC68" s="151"/>
      <c r="CD68" s="151"/>
      <c r="CE68" s="151"/>
      <c r="CF68" s="151"/>
      <c r="CG68" s="151"/>
      <c r="CH68" s="151"/>
      <c r="CI68" s="151"/>
      <c r="CJ68" s="151"/>
      <c r="CK68" s="151"/>
      <c r="CL68" s="151"/>
      <c r="CM68" s="151"/>
      <c r="CN68" s="151"/>
      <c r="CO68" s="151"/>
      <c r="CP68" s="151"/>
      <c r="CQ68" s="151"/>
      <c r="CR68" s="151"/>
      <c r="CS68" s="151"/>
      <c r="CT68" s="151"/>
      <c r="CU68" s="151"/>
      <c r="CV68" s="151"/>
      <c r="CW68" s="151"/>
      <c r="CX68" s="151"/>
      <c r="CY68" s="151"/>
      <c r="CZ68" s="151"/>
      <c r="DA68" s="151"/>
      <c r="DB68" s="151"/>
      <c r="DC68" s="151"/>
      <c r="DD68" s="151"/>
      <c r="DE68" s="151"/>
      <c r="DF68" s="151"/>
      <c r="DG68" s="151"/>
      <c r="DH68" s="151"/>
      <c r="DI68" s="151"/>
      <c r="DJ68" s="151"/>
      <c r="DK68" s="151"/>
      <c r="DL68" s="151"/>
      <c r="DM68" s="151"/>
      <c r="DN68" s="151"/>
      <c r="DO68" s="151"/>
      <c r="DP68" s="151"/>
      <c r="DQ68" s="151"/>
      <c r="DR68" s="151"/>
      <c r="DS68" s="151"/>
      <c r="DT68" s="151"/>
      <c r="DU68" s="151"/>
      <c r="DV68" s="151"/>
      <c r="DW68" s="151"/>
      <c r="DX68" s="151"/>
      <c r="DY68" s="151"/>
      <c r="DZ68" s="151"/>
      <c r="EA68" s="151"/>
      <c r="EB68" s="151"/>
      <c r="EC68" s="151"/>
      <c r="ED68" s="151"/>
      <c r="EE68" s="151"/>
      <c r="EF68" s="151"/>
    </row>
    <row r="69" spans="1:136" s="6" customFormat="1">
      <c r="A69" s="8" t="s">
        <v>308</v>
      </c>
      <c r="B69" s="157">
        <v>42668</v>
      </c>
      <c r="C69" s="6">
        <v>1128746</v>
      </c>
      <c r="D69" s="6">
        <v>950332</v>
      </c>
      <c r="E69" s="6" t="s">
        <v>309</v>
      </c>
      <c r="F69" s="6" t="s">
        <v>310</v>
      </c>
      <c r="G69" s="158" t="s">
        <v>311</v>
      </c>
      <c r="I69" s="3" t="s">
        <v>95</v>
      </c>
      <c r="J69" s="6" t="s">
        <v>312</v>
      </c>
      <c r="K69" s="6">
        <v>1</v>
      </c>
      <c r="M69" s="6">
        <v>1</v>
      </c>
      <c r="P69" s="6">
        <v>1</v>
      </c>
      <c r="T69" s="6">
        <v>3</v>
      </c>
      <c r="U69" s="22"/>
      <c r="X69" s="6">
        <v>192</v>
      </c>
      <c r="Y69" s="6">
        <v>1</v>
      </c>
      <c r="Z69" s="6">
        <v>2</v>
      </c>
      <c r="AB69" s="154">
        <v>2054.808</v>
      </c>
      <c r="AD69" s="6">
        <v>1</v>
      </c>
      <c r="AE69" s="6">
        <v>1</v>
      </c>
      <c r="AF69" s="22"/>
      <c r="AH69" s="6">
        <v>1</v>
      </c>
      <c r="AL69" s="29"/>
      <c r="AM69" s="155"/>
      <c r="AQ69" s="6">
        <v>1</v>
      </c>
      <c r="AY69" s="6">
        <v>1</v>
      </c>
      <c r="AZ69" s="6">
        <v>1</v>
      </c>
      <c r="BA69" s="156"/>
      <c r="BB69" s="151"/>
      <c r="BC69" s="151"/>
      <c r="BD69" s="151"/>
      <c r="BE69" s="151"/>
      <c r="BF69" s="151"/>
      <c r="BG69" s="151"/>
      <c r="BH69" s="151"/>
      <c r="BI69" s="151"/>
      <c r="BJ69" s="151"/>
      <c r="BK69" s="151"/>
      <c r="BL69" s="151"/>
      <c r="BM69" s="151"/>
      <c r="BN69" s="151"/>
      <c r="BO69" s="151"/>
      <c r="BP69" s="151"/>
      <c r="BQ69" s="151"/>
      <c r="BR69" s="151"/>
      <c r="BS69" s="151"/>
      <c r="BT69" s="151"/>
      <c r="BU69" s="151"/>
      <c r="BV69" s="151"/>
      <c r="BW69" s="151"/>
      <c r="BX69" s="151"/>
      <c r="BY69" s="151"/>
      <c r="BZ69" s="151"/>
      <c r="CA69" s="151"/>
      <c r="CB69" s="151"/>
      <c r="CC69" s="151"/>
      <c r="CD69" s="151"/>
      <c r="CE69" s="151"/>
      <c r="CF69" s="151"/>
      <c r="CG69" s="151"/>
      <c r="CH69" s="151"/>
      <c r="CI69" s="151"/>
      <c r="CJ69" s="151"/>
      <c r="CK69" s="151"/>
      <c r="CL69" s="151"/>
      <c r="CM69" s="151"/>
      <c r="CN69" s="151"/>
      <c r="CO69" s="151"/>
      <c r="CP69" s="151"/>
      <c r="CQ69" s="151"/>
      <c r="CR69" s="151"/>
      <c r="CS69" s="151"/>
      <c r="CT69" s="151"/>
      <c r="CU69" s="151"/>
      <c r="CV69" s="151"/>
      <c r="CW69" s="151"/>
      <c r="CX69" s="151"/>
      <c r="CY69" s="151"/>
      <c r="CZ69" s="151"/>
      <c r="DA69" s="151"/>
      <c r="DB69" s="151"/>
      <c r="DC69" s="151"/>
      <c r="DD69" s="151"/>
      <c r="DE69" s="151"/>
      <c r="DF69" s="151"/>
      <c r="DG69" s="151"/>
      <c r="DH69" s="151"/>
      <c r="DI69" s="151"/>
      <c r="DJ69" s="151"/>
      <c r="DK69" s="151"/>
      <c r="DL69" s="151"/>
      <c r="DM69" s="151"/>
      <c r="DN69" s="151"/>
      <c r="DO69" s="151"/>
      <c r="DP69" s="151"/>
      <c r="DQ69" s="151"/>
      <c r="DR69" s="151"/>
      <c r="DS69" s="151"/>
      <c r="DT69" s="151"/>
      <c r="DU69" s="151"/>
      <c r="DV69" s="151"/>
      <c r="DW69" s="151"/>
      <c r="DX69" s="151"/>
      <c r="DY69" s="151"/>
      <c r="DZ69" s="151"/>
      <c r="EA69" s="151"/>
      <c r="EB69" s="151"/>
      <c r="EC69" s="151"/>
      <c r="ED69" s="151"/>
      <c r="EE69" s="151"/>
      <c r="EF69" s="151"/>
    </row>
    <row r="70" spans="1:136" s="6" customFormat="1">
      <c r="A70" s="8" t="s">
        <v>313</v>
      </c>
      <c r="B70" s="157">
        <v>42670</v>
      </c>
      <c r="C70" s="6">
        <v>1145750</v>
      </c>
      <c r="D70" s="6">
        <v>932940</v>
      </c>
      <c r="E70" s="6" t="s">
        <v>314</v>
      </c>
      <c r="F70" s="6" t="s">
        <v>315</v>
      </c>
      <c r="G70" s="158" t="s">
        <v>316</v>
      </c>
      <c r="I70" s="3" t="s">
        <v>95</v>
      </c>
      <c r="J70" s="6" t="s">
        <v>317</v>
      </c>
      <c r="K70" s="6">
        <v>1</v>
      </c>
      <c r="M70" s="6">
        <v>1</v>
      </c>
      <c r="Q70" s="6">
        <v>2</v>
      </c>
      <c r="U70" s="22">
        <v>4</v>
      </c>
      <c r="X70" s="6">
        <v>239</v>
      </c>
      <c r="Y70" s="6">
        <v>1</v>
      </c>
      <c r="Z70" s="6">
        <v>2</v>
      </c>
      <c r="AB70" s="154">
        <v>1859.5650000000001</v>
      </c>
      <c r="AE70" s="6">
        <v>1</v>
      </c>
      <c r="AF70" s="22"/>
      <c r="AL70" s="29">
        <v>1</v>
      </c>
      <c r="AM70" s="155"/>
      <c r="BA70" s="156">
        <v>1</v>
      </c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1"/>
      <c r="BT70" s="151"/>
      <c r="BU70" s="151"/>
      <c r="BV70" s="151"/>
      <c r="BW70" s="151"/>
      <c r="BX70" s="151"/>
      <c r="BY70" s="151"/>
      <c r="BZ70" s="151"/>
      <c r="CA70" s="151"/>
      <c r="CB70" s="151"/>
      <c r="CC70" s="151"/>
      <c r="CD70" s="151"/>
      <c r="CE70" s="151"/>
      <c r="CF70" s="151"/>
      <c r="CG70" s="151"/>
      <c r="CH70" s="151"/>
      <c r="CI70" s="151"/>
      <c r="CJ70" s="151"/>
      <c r="CK70" s="151"/>
      <c r="CL70" s="151"/>
      <c r="CM70" s="151"/>
      <c r="CN70" s="151"/>
      <c r="CO70" s="151"/>
      <c r="CP70" s="151"/>
      <c r="CQ70" s="151"/>
      <c r="CR70" s="151"/>
      <c r="CS70" s="151"/>
      <c r="CT70" s="151"/>
      <c r="CU70" s="151"/>
      <c r="CV70" s="151"/>
      <c r="CW70" s="151"/>
      <c r="CX70" s="151"/>
      <c r="CY70" s="151"/>
      <c r="CZ70" s="151"/>
      <c r="DA70" s="151"/>
      <c r="DB70" s="151"/>
      <c r="DC70" s="151"/>
      <c r="DD70" s="151"/>
      <c r="DE70" s="151"/>
      <c r="DF70" s="151"/>
      <c r="DG70" s="151"/>
      <c r="DH70" s="151"/>
      <c r="DI70" s="151"/>
      <c r="DJ70" s="151"/>
      <c r="DK70" s="151"/>
      <c r="DL70" s="151"/>
      <c r="DM70" s="151"/>
      <c r="DN70" s="151"/>
      <c r="DO70" s="151"/>
      <c r="DP70" s="151"/>
      <c r="DQ70" s="151"/>
      <c r="DR70" s="151"/>
      <c r="DS70" s="151"/>
      <c r="DT70" s="151"/>
      <c r="DU70" s="151"/>
      <c r="DV70" s="151"/>
      <c r="DW70" s="151"/>
      <c r="DX70" s="151"/>
      <c r="DY70" s="151"/>
      <c r="DZ70" s="151"/>
      <c r="EA70" s="151"/>
      <c r="EB70" s="151"/>
      <c r="EC70" s="151"/>
      <c r="ED70" s="151"/>
      <c r="EE70" s="151"/>
      <c r="EF70" s="151"/>
    </row>
    <row r="71" spans="1:136">
      <c r="A71" s="8" t="s">
        <v>318</v>
      </c>
      <c r="B71" s="157">
        <v>42671</v>
      </c>
      <c r="C71" s="6">
        <v>1135231</v>
      </c>
      <c r="D71" s="6">
        <v>945688</v>
      </c>
      <c r="E71" s="6" t="s">
        <v>319</v>
      </c>
      <c r="F71" s="6" t="s">
        <v>320</v>
      </c>
      <c r="G71" s="158" t="s">
        <v>321</v>
      </c>
      <c r="H71" s="6"/>
      <c r="I71" s="3" t="s">
        <v>95</v>
      </c>
      <c r="J71" s="6" t="s">
        <v>320</v>
      </c>
      <c r="K71" s="6">
        <v>1</v>
      </c>
      <c r="L71" s="6"/>
      <c r="M71" s="6">
        <v>1</v>
      </c>
      <c r="N71" s="6"/>
      <c r="O71" s="6"/>
      <c r="P71" s="6">
        <v>1</v>
      </c>
      <c r="Q71" s="6"/>
      <c r="R71" s="6"/>
      <c r="S71" s="6"/>
      <c r="T71" s="6">
        <v>3</v>
      </c>
      <c r="U71" s="22"/>
      <c r="V71" s="6"/>
      <c r="W71" s="6"/>
      <c r="X71" s="6">
        <v>211</v>
      </c>
      <c r="Y71" s="6">
        <v>1</v>
      </c>
      <c r="Z71" s="6">
        <v>2</v>
      </c>
      <c r="AA71" s="6"/>
      <c r="AB71" s="154">
        <v>156.38399999999999</v>
      </c>
      <c r="AC71" s="6">
        <v>1</v>
      </c>
      <c r="AD71" s="6">
        <v>1</v>
      </c>
      <c r="AE71" s="6">
        <v>1</v>
      </c>
      <c r="AF71" s="22"/>
      <c r="AG71" s="6"/>
      <c r="AH71" s="6">
        <v>3</v>
      </c>
      <c r="AI71" s="6"/>
      <c r="AJ71" s="6"/>
      <c r="AK71" s="6"/>
      <c r="AL71" s="29"/>
      <c r="AM71" s="155"/>
      <c r="AN71" s="6"/>
      <c r="AO71" s="6"/>
      <c r="AP71" s="6"/>
      <c r="AQ71" s="6">
        <v>3</v>
      </c>
      <c r="AR71" s="6"/>
      <c r="AS71" s="6"/>
      <c r="AT71" s="6"/>
      <c r="AU71" s="6">
        <v>3</v>
      </c>
      <c r="AV71" s="6"/>
      <c r="AW71" s="6"/>
      <c r="AX71" s="6">
        <v>3</v>
      </c>
      <c r="AY71" s="6">
        <v>3</v>
      </c>
      <c r="AZ71" s="6"/>
      <c r="BA71" s="156"/>
    </row>
    <row r="72" spans="1:136">
      <c r="A72" s="8" t="s">
        <v>322</v>
      </c>
      <c r="B72" s="157">
        <v>42678</v>
      </c>
      <c r="C72" s="6">
        <v>1130634</v>
      </c>
      <c r="D72" s="6">
        <v>930106</v>
      </c>
      <c r="E72" s="6" t="s">
        <v>314</v>
      </c>
      <c r="F72" s="6" t="s">
        <v>159</v>
      </c>
      <c r="G72" s="158" t="s">
        <v>160</v>
      </c>
      <c r="H72" s="6"/>
      <c r="I72" s="3" t="s">
        <v>95</v>
      </c>
      <c r="J72" s="6" t="s">
        <v>323</v>
      </c>
      <c r="K72" s="6">
        <v>1</v>
      </c>
      <c r="L72" s="6"/>
      <c r="M72" s="6">
        <v>1</v>
      </c>
      <c r="N72" s="6"/>
      <c r="O72" s="6"/>
      <c r="P72" s="6">
        <v>1</v>
      </c>
      <c r="Q72" s="6"/>
      <c r="R72" s="6"/>
      <c r="S72" s="6"/>
      <c r="T72" s="6">
        <v>3</v>
      </c>
      <c r="U72" s="22"/>
      <c r="V72" s="6"/>
      <c r="W72" s="6"/>
      <c r="X72" s="6">
        <v>211</v>
      </c>
      <c r="Y72" s="6">
        <v>1</v>
      </c>
      <c r="Z72" s="6">
        <v>2</v>
      </c>
      <c r="AA72" s="6"/>
      <c r="AB72" s="154">
        <v>201.965</v>
      </c>
      <c r="AC72" s="6">
        <v>1</v>
      </c>
      <c r="AD72" s="6">
        <v>1</v>
      </c>
      <c r="AE72" s="6">
        <v>1</v>
      </c>
      <c r="AF72" s="22"/>
      <c r="AG72" s="6"/>
      <c r="AH72" s="6">
        <v>3</v>
      </c>
      <c r="AI72" s="6"/>
      <c r="AJ72" s="6"/>
      <c r="AK72" s="6"/>
      <c r="AL72" s="29"/>
      <c r="AM72" s="155"/>
      <c r="AN72" s="6"/>
      <c r="AO72" s="6"/>
      <c r="AP72" s="6"/>
      <c r="AQ72" s="6">
        <v>3</v>
      </c>
      <c r="AR72" s="6"/>
      <c r="AS72" s="6"/>
      <c r="AT72" s="6"/>
      <c r="AU72" s="6">
        <v>3</v>
      </c>
      <c r="AV72" s="6"/>
      <c r="AW72" s="6"/>
      <c r="AX72" s="6"/>
      <c r="AY72" s="6">
        <v>3</v>
      </c>
      <c r="AZ72" s="6"/>
      <c r="BA72" s="156"/>
    </row>
    <row r="73" spans="1:136">
      <c r="A73" s="8" t="s">
        <v>324</v>
      </c>
      <c r="B73" s="157">
        <v>42678</v>
      </c>
      <c r="C73" s="6">
        <v>1130550</v>
      </c>
      <c r="D73" s="6">
        <v>929963</v>
      </c>
      <c r="E73" s="6" t="s">
        <v>314</v>
      </c>
      <c r="F73" s="6" t="s">
        <v>159</v>
      </c>
      <c r="G73" s="158" t="s">
        <v>160</v>
      </c>
      <c r="H73" s="6"/>
      <c r="I73" s="3" t="s">
        <v>95</v>
      </c>
      <c r="J73" s="6" t="s">
        <v>325</v>
      </c>
      <c r="K73" s="6">
        <v>1</v>
      </c>
      <c r="L73" s="6"/>
      <c r="M73" s="6">
        <v>1</v>
      </c>
      <c r="N73" s="6"/>
      <c r="O73" s="6"/>
      <c r="P73" s="6">
        <v>1</v>
      </c>
      <c r="Q73" s="6"/>
      <c r="R73" s="6"/>
      <c r="S73" s="6"/>
      <c r="T73" s="6">
        <v>3</v>
      </c>
      <c r="U73" s="22"/>
      <c r="V73" s="6"/>
      <c r="W73" s="6"/>
      <c r="X73" s="6">
        <v>212</v>
      </c>
      <c r="Y73" s="6">
        <v>1</v>
      </c>
      <c r="Z73" s="6">
        <v>2</v>
      </c>
      <c r="AA73" s="6"/>
      <c r="AB73" s="154">
        <v>201.965</v>
      </c>
      <c r="AC73" s="6">
        <v>1</v>
      </c>
      <c r="AD73" s="6">
        <v>1</v>
      </c>
      <c r="AE73" s="6">
        <v>1</v>
      </c>
      <c r="AF73" s="22"/>
      <c r="AG73" s="6"/>
      <c r="AH73" s="6">
        <v>3</v>
      </c>
      <c r="AI73" s="6"/>
      <c r="AJ73" s="6"/>
      <c r="AK73" s="6"/>
      <c r="AL73" s="29"/>
      <c r="AM73" s="155"/>
      <c r="AN73" s="6"/>
      <c r="AO73" s="6"/>
      <c r="AP73" s="6"/>
      <c r="AQ73" s="6">
        <v>3</v>
      </c>
      <c r="AR73" s="6"/>
      <c r="AS73" s="6"/>
      <c r="AT73" s="6"/>
      <c r="AU73" s="6">
        <v>3</v>
      </c>
      <c r="AV73" s="6"/>
      <c r="AW73" s="6"/>
      <c r="AX73" s="6"/>
      <c r="AY73" s="6">
        <v>3</v>
      </c>
      <c r="AZ73" s="6"/>
      <c r="BA73" s="156"/>
    </row>
    <row r="74" spans="1:136">
      <c r="A74" s="8" t="s">
        <v>326</v>
      </c>
      <c r="B74" s="157">
        <v>42678</v>
      </c>
      <c r="C74" s="6">
        <v>1130365</v>
      </c>
      <c r="D74" s="6">
        <v>929892</v>
      </c>
      <c r="E74" s="6" t="s">
        <v>314</v>
      </c>
      <c r="F74" s="6" t="s">
        <v>159</v>
      </c>
      <c r="G74" s="158" t="s">
        <v>160</v>
      </c>
      <c r="H74" s="6"/>
      <c r="I74" s="3" t="s">
        <v>95</v>
      </c>
      <c r="J74" s="6" t="s">
        <v>327</v>
      </c>
      <c r="K74" s="6">
        <v>1</v>
      </c>
      <c r="L74" s="6"/>
      <c r="M74" s="6">
        <v>1</v>
      </c>
      <c r="N74" s="6"/>
      <c r="O74" s="6"/>
      <c r="P74" s="6">
        <v>1</v>
      </c>
      <c r="Q74" s="6"/>
      <c r="R74" s="6"/>
      <c r="S74" s="6"/>
      <c r="T74" s="6">
        <v>3</v>
      </c>
      <c r="X74" s="12">
        <v>212</v>
      </c>
      <c r="Y74" s="166">
        <v>1</v>
      </c>
      <c r="Z74" s="6">
        <v>2</v>
      </c>
      <c r="AA74" s="6"/>
      <c r="AB74" s="154">
        <v>201.965</v>
      </c>
      <c r="AC74" s="6">
        <v>1</v>
      </c>
      <c r="AD74" s="6">
        <v>1</v>
      </c>
      <c r="AE74" s="6">
        <v>1</v>
      </c>
      <c r="AF74" s="22"/>
      <c r="AG74" s="6"/>
      <c r="AH74" s="166">
        <v>3</v>
      </c>
      <c r="AM74" s="167"/>
      <c r="AQ74" s="166">
        <v>3</v>
      </c>
      <c r="AU74" s="166">
        <v>3</v>
      </c>
      <c r="AY74" s="166">
        <v>3</v>
      </c>
      <c r="BA74" s="168"/>
    </row>
    <row r="75" spans="1:136">
      <c r="A75" s="8" t="s">
        <v>328</v>
      </c>
      <c r="B75" s="157">
        <v>42678</v>
      </c>
      <c r="C75" s="6">
        <v>1130129</v>
      </c>
      <c r="D75" s="6">
        <v>929980</v>
      </c>
      <c r="E75" s="6" t="s">
        <v>314</v>
      </c>
      <c r="F75" s="6" t="s">
        <v>159</v>
      </c>
      <c r="G75" s="158" t="s">
        <v>160</v>
      </c>
      <c r="H75" s="6"/>
      <c r="I75" s="3" t="s">
        <v>95</v>
      </c>
      <c r="J75" s="6" t="s">
        <v>329</v>
      </c>
      <c r="K75" s="6">
        <v>1</v>
      </c>
      <c r="L75" s="6"/>
      <c r="M75" s="6">
        <v>1</v>
      </c>
      <c r="N75" s="6"/>
      <c r="O75" s="6"/>
      <c r="P75" s="6">
        <v>1</v>
      </c>
      <c r="Q75" s="6"/>
      <c r="R75" s="6"/>
      <c r="S75" s="6"/>
      <c r="T75" s="6">
        <v>3</v>
      </c>
      <c r="U75" s="22"/>
      <c r="V75" s="6"/>
      <c r="W75" s="6"/>
      <c r="X75" s="6">
        <v>212</v>
      </c>
      <c r="Y75" s="6">
        <v>1</v>
      </c>
      <c r="Z75" s="6">
        <v>2</v>
      </c>
      <c r="AA75" s="6"/>
      <c r="AB75" s="154">
        <v>201.965</v>
      </c>
      <c r="AC75" s="6">
        <v>1</v>
      </c>
      <c r="AD75" s="6">
        <v>1</v>
      </c>
      <c r="AE75" s="6">
        <v>1</v>
      </c>
      <c r="AF75" s="22"/>
      <c r="AG75" s="6"/>
      <c r="AH75" s="6">
        <v>3</v>
      </c>
      <c r="AI75" s="6"/>
      <c r="AJ75" s="6"/>
      <c r="AK75" s="6"/>
      <c r="AL75" s="29"/>
      <c r="AM75" s="155"/>
      <c r="AN75" s="6"/>
      <c r="AO75" s="6"/>
      <c r="AP75" s="6"/>
      <c r="AQ75" s="6">
        <v>3</v>
      </c>
      <c r="AR75" s="6"/>
      <c r="AS75" s="6"/>
      <c r="AT75" s="6"/>
      <c r="AU75" s="6">
        <v>3</v>
      </c>
      <c r="AV75" s="6">
        <v>2</v>
      </c>
      <c r="AW75" s="6"/>
      <c r="AX75" s="6"/>
      <c r="AY75" s="6">
        <v>3</v>
      </c>
      <c r="AZ75" s="6"/>
      <c r="BA75" s="156"/>
    </row>
    <row r="76" spans="1:136">
      <c r="A76" s="8" t="s">
        <v>330</v>
      </c>
      <c r="B76" s="157">
        <v>42678</v>
      </c>
      <c r="C76" s="6">
        <v>1130167</v>
      </c>
      <c r="D76" s="6">
        <v>930124</v>
      </c>
      <c r="E76" s="6" t="s">
        <v>314</v>
      </c>
      <c r="F76" s="6" t="s">
        <v>159</v>
      </c>
      <c r="G76" s="158" t="s">
        <v>160</v>
      </c>
      <c r="H76" s="6"/>
      <c r="I76" s="3" t="s">
        <v>95</v>
      </c>
      <c r="J76" s="6" t="s">
        <v>331</v>
      </c>
      <c r="K76" s="6">
        <v>1</v>
      </c>
      <c r="L76" s="6"/>
      <c r="M76" s="6">
        <v>1</v>
      </c>
      <c r="N76" s="6"/>
      <c r="O76" s="6"/>
      <c r="P76" s="6">
        <v>1</v>
      </c>
      <c r="Q76" s="6"/>
      <c r="R76" s="6"/>
      <c r="S76" s="6"/>
      <c r="T76" s="6">
        <v>3</v>
      </c>
      <c r="U76" s="6"/>
      <c r="V76" s="6"/>
      <c r="W76" s="6"/>
      <c r="X76" s="6">
        <v>218</v>
      </c>
      <c r="Y76" s="6">
        <v>1</v>
      </c>
      <c r="Z76" s="6">
        <v>2</v>
      </c>
      <c r="AA76" s="6"/>
      <c r="AB76" s="154">
        <v>201.965</v>
      </c>
      <c r="AC76" s="6">
        <v>1</v>
      </c>
      <c r="AD76" s="6">
        <v>1</v>
      </c>
      <c r="AE76" s="6">
        <v>1</v>
      </c>
      <c r="AF76" s="22"/>
      <c r="AG76" s="6"/>
      <c r="AH76" s="6"/>
      <c r="AI76" s="6"/>
      <c r="AJ76" s="6"/>
      <c r="AK76" s="6"/>
      <c r="AL76" s="29">
        <v>1</v>
      </c>
      <c r="AM76" s="155"/>
      <c r="AN76" s="6"/>
      <c r="AO76" s="6"/>
      <c r="AP76" s="6"/>
      <c r="AQ76" s="6"/>
      <c r="AR76" s="6"/>
      <c r="AS76" s="6"/>
      <c r="AT76" s="6"/>
      <c r="AU76" s="6">
        <v>3</v>
      </c>
      <c r="AV76" s="6"/>
      <c r="AW76" s="6"/>
      <c r="AX76" s="6"/>
      <c r="AY76" s="6">
        <v>3</v>
      </c>
      <c r="AZ76" s="6"/>
      <c r="BA76" s="156"/>
    </row>
    <row r="77" spans="1:136" s="171" customFormat="1" ht="23">
      <c r="A77" s="11" t="s">
        <v>332</v>
      </c>
      <c r="B77" s="169">
        <v>42373</v>
      </c>
      <c r="C77" s="14">
        <v>1126347</v>
      </c>
      <c r="D77" s="14">
        <v>933313</v>
      </c>
      <c r="E77" s="14" t="s">
        <v>314</v>
      </c>
      <c r="F77" s="14" t="s">
        <v>333</v>
      </c>
      <c r="G77" s="158" t="s">
        <v>334</v>
      </c>
      <c r="H77" s="14"/>
      <c r="I77" s="10" t="s">
        <v>95</v>
      </c>
      <c r="J77" s="14" t="s">
        <v>335</v>
      </c>
      <c r="K77" s="8">
        <v>1</v>
      </c>
      <c r="L77" s="8"/>
      <c r="M77" s="8">
        <v>1</v>
      </c>
      <c r="N77" s="14"/>
      <c r="O77" s="14"/>
      <c r="P77" s="6">
        <v>1</v>
      </c>
      <c r="Q77" s="14"/>
      <c r="R77" s="14"/>
      <c r="S77" s="14"/>
      <c r="T77" s="6">
        <v>3</v>
      </c>
      <c r="U77" s="14"/>
      <c r="V77" s="14"/>
      <c r="W77" s="14"/>
      <c r="X77" s="14">
        <v>185</v>
      </c>
      <c r="Y77" s="6">
        <v>1</v>
      </c>
      <c r="Z77" s="6">
        <v>2</v>
      </c>
      <c r="AA77" s="14"/>
      <c r="AB77" s="154">
        <v>2141.7310000000002</v>
      </c>
      <c r="AC77" s="14">
        <v>1</v>
      </c>
      <c r="AD77" s="14">
        <v>2</v>
      </c>
      <c r="AE77" s="14">
        <v>1</v>
      </c>
      <c r="AF77" s="170"/>
      <c r="AG77" s="14"/>
      <c r="AH77" s="14">
        <v>1</v>
      </c>
      <c r="AI77" s="14">
        <v>1</v>
      </c>
      <c r="AJ77" s="14"/>
      <c r="AK77" s="14"/>
      <c r="AL77" s="31"/>
      <c r="AM77" s="38"/>
      <c r="AN77" s="14"/>
      <c r="AO77" s="14"/>
      <c r="AP77" s="14"/>
      <c r="AQ77" s="14">
        <v>1</v>
      </c>
      <c r="AR77" s="14"/>
      <c r="AS77" s="14">
        <v>1</v>
      </c>
      <c r="AT77" s="14"/>
      <c r="AU77" s="14">
        <v>1</v>
      </c>
      <c r="AV77" s="14"/>
      <c r="AW77" s="14"/>
      <c r="AX77" s="14"/>
      <c r="AY77" s="14">
        <v>1</v>
      </c>
      <c r="AZ77" s="14"/>
      <c r="BA77" s="39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0"/>
      <c r="CL77" s="140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0"/>
      <c r="DE77" s="140"/>
      <c r="DF77" s="140"/>
      <c r="DG77" s="140"/>
      <c r="DH77" s="140"/>
      <c r="DI77" s="140"/>
      <c r="DJ77" s="140"/>
      <c r="DK77" s="140"/>
      <c r="DL77" s="140"/>
      <c r="DM77" s="140"/>
      <c r="DN77" s="140"/>
      <c r="DO77" s="140"/>
      <c r="DP77" s="140"/>
      <c r="DQ77" s="140"/>
      <c r="DR77" s="140"/>
      <c r="DS77" s="140"/>
      <c r="DT77" s="140"/>
      <c r="DU77" s="140"/>
      <c r="DV77" s="140"/>
      <c r="DW77" s="140"/>
      <c r="DX77" s="140"/>
      <c r="DY77" s="140"/>
      <c r="DZ77" s="140"/>
      <c r="EA77" s="140"/>
      <c r="EB77" s="140"/>
      <c r="EC77" s="140"/>
      <c r="ED77" s="140"/>
      <c r="EE77" s="140"/>
      <c r="EF77" s="140"/>
    </row>
    <row r="78" spans="1:136">
      <c r="A78" s="8" t="s">
        <v>336</v>
      </c>
      <c r="B78" s="157">
        <v>42680</v>
      </c>
      <c r="C78" s="6">
        <v>1123102</v>
      </c>
      <c r="D78" s="6">
        <v>928630</v>
      </c>
      <c r="E78" s="14" t="s">
        <v>314</v>
      </c>
      <c r="F78" s="6" t="s">
        <v>337</v>
      </c>
      <c r="G78" s="158" t="s">
        <v>338</v>
      </c>
      <c r="H78" s="6"/>
      <c r="I78" s="3" t="s">
        <v>95</v>
      </c>
      <c r="J78" s="6" t="s">
        <v>339</v>
      </c>
      <c r="K78" s="6">
        <v>1</v>
      </c>
      <c r="L78" s="6"/>
      <c r="M78" s="6">
        <v>1</v>
      </c>
      <c r="N78" s="6"/>
      <c r="O78" s="6"/>
      <c r="P78" s="6">
        <v>1</v>
      </c>
      <c r="Q78" s="6"/>
      <c r="R78" s="6"/>
      <c r="S78" s="6"/>
      <c r="T78" s="6">
        <v>3</v>
      </c>
      <c r="U78" s="6"/>
      <c r="V78" s="6"/>
      <c r="W78" s="6"/>
      <c r="X78" s="6">
        <v>217</v>
      </c>
      <c r="Y78" s="6">
        <v>1</v>
      </c>
      <c r="Z78" s="6">
        <v>2</v>
      </c>
      <c r="AA78" s="6"/>
      <c r="AB78" s="154">
        <v>239.54230000000001</v>
      </c>
      <c r="AC78" s="6">
        <v>1</v>
      </c>
      <c r="AD78" s="6">
        <v>2</v>
      </c>
      <c r="AE78" s="6">
        <v>1</v>
      </c>
      <c r="AF78" s="22"/>
      <c r="AG78" s="6"/>
      <c r="AH78" s="6">
        <v>1</v>
      </c>
      <c r="AI78" s="6">
        <v>3</v>
      </c>
      <c r="AJ78" s="6"/>
      <c r="AK78" s="6"/>
      <c r="AL78" s="29"/>
      <c r="AM78" s="155"/>
      <c r="AN78" s="6"/>
      <c r="AO78" s="6"/>
      <c r="AP78" s="6"/>
      <c r="AQ78" s="6">
        <v>1</v>
      </c>
      <c r="AR78" s="6"/>
      <c r="AS78" s="6">
        <v>3</v>
      </c>
      <c r="AT78" s="6"/>
      <c r="AU78" s="6">
        <v>3</v>
      </c>
      <c r="AV78" s="6"/>
      <c r="AW78" s="6"/>
      <c r="AX78" s="6"/>
      <c r="AY78" s="6">
        <v>3</v>
      </c>
      <c r="AZ78" s="6">
        <v>3</v>
      </c>
      <c r="BA78" s="156"/>
    </row>
    <row r="79" spans="1:136">
      <c r="A79" s="8" t="s">
        <v>340</v>
      </c>
      <c r="B79" s="157">
        <v>42680</v>
      </c>
      <c r="C79" s="6">
        <v>1121840</v>
      </c>
      <c r="D79" s="6">
        <v>917812</v>
      </c>
      <c r="E79" s="14" t="s">
        <v>314</v>
      </c>
      <c r="F79" s="6" t="s">
        <v>341</v>
      </c>
      <c r="G79" s="158" t="s">
        <v>342</v>
      </c>
      <c r="H79" s="6"/>
      <c r="I79" s="3" t="s">
        <v>95</v>
      </c>
      <c r="J79" s="6" t="s">
        <v>343</v>
      </c>
      <c r="K79" s="6">
        <v>1</v>
      </c>
      <c r="L79" s="6"/>
      <c r="M79" s="6">
        <v>1</v>
      </c>
      <c r="N79" s="6"/>
      <c r="O79" s="6"/>
      <c r="P79" s="6">
        <v>1</v>
      </c>
      <c r="Q79" s="6"/>
      <c r="R79" s="6"/>
      <c r="S79" s="6"/>
      <c r="T79" s="6">
        <v>3</v>
      </c>
      <c r="U79" s="6"/>
      <c r="V79" s="6"/>
      <c r="W79" s="6"/>
      <c r="X79" s="6">
        <v>240</v>
      </c>
      <c r="Y79" s="6">
        <v>1</v>
      </c>
      <c r="Z79" s="6">
        <v>2</v>
      </c>
      <c r="AA79" s="6"/>
      <c r="AB79" s="154">
        <v>4245.817</v>
      </c>
      <c r="AC79" s="6">
        <v>1</v>
      </c>
      <c r="AD79" s="6">
        <v>1</v>
      </c>
      <c r="AE79" s="6">
        <v>1</v>
      </c>
      <c r="AF79" s="22"/>
      <c r="AG79" s="6"/>
      <c r="AH79" s="6">
        <v>3</v>
      </c>
      <c r="AI79" s="6"/>
      <c r="AJ79" s="6"/>
      <c r="AK79" s="6"/>
      <c r="AL79" s="29"/>
      <c r="AM79" s="155"/>
      <c r="AN79" s="6"/>
      <c r="AO79" s="6"/>
      <c r="AP79" s="6"/>
      <c r="AQ79" s="6">
        <v>3</v>
      </c>
      <c r="AR79" s="6"/>
      <c r="AS79" s="6"/>
      <c r="AT79" s="6"/>
      <c r="AU79" s="6">
        <v>3</v>
      </c>
      <c r="AV79" s="6">
        <v>1</v>
      </c>
      <c r="AW79" s="6"/>
      <c r="AX79" s="6"/>
      <c r="AY79" s="6">
        <v>3</v>
      </c>
      <c r="AZ79" s="6"/>
      <c r="BA79" s="156"/>
    </row>
    <row r="80" spans="1:136">
      <c r="A80" s="8" t="s">
        <v>344</v>
      </c>
      <c r="B80" s="157">
        <v>42681</v>
      </c>
      <c r="C80" s="6">
        <v>1146332</v>
      </c>
      <c r="D80" s="6">
        <v>947229</v>
      </c>
      <c r="E80" s="14" t="s">
        <v>314</v>
      </c>
      <c r="F80" s="6" t="s">
        <v>345</v>
      </c>
      <c r="G80" s="158" t="s">
        <v>346</v>
      </c>
      <c r="H80" s="6"/>
      <c r="I80" s="3" t="s">
        <v>95</v>
      </c>
      <c r="J80" s="6" t="s">
        <v>347</v>
      </c>
      <c r="K80" s="6">
        <v>1</v>
      </c>
      <c r="L80" s="6"/>
      <c r="M80" s="6">
        <v>1</v>
      </c>
      <c r="N80" s="6"/>
      <c r="O80" s="6"/>
      <c r="P80" s="6"/>
      <c r="Q80" s="6">
        <v>2</v>
      </c>
      <c r="R80" s="6"/>
      <c r="S80" s="6"/>
      <c r="T80" s="6">
        <v>3</v>
      </c>
      <c r="U80" s="6"/>
      <c r="V80" s="6"/>
      <c r="W80" s="6"/>
      <c r="X80" s="6">
        <v>213</v>
      </c>
      <c r="Y80" s="6">
        <v>1</v>
      </c>
      <c r="Z80" s="6">
        <v>2</v>
      </c>
      <c r="AA80" s="6"/>
      <c r="AB80" s="154">
        <v>4245.817</v>
      </c>
      <c r="AC80" s="6">
        <v>1</v>
      </c>
      <c r="AD80" s="6">
        <v>1</v>
      </c>
      <c r="AE80" s="6">
        <v>1</v>
      </c>
      <c r="AF80" s="22"/>
      <c r="AG80" s="6"/>
      <c r="AH80" s="6">
        <v>3</v>
      </c>
      <c r="AI80" s="6"/>
      <c r="AJ80" s="6"/>
      <c r="AK80" s="6"/>
      <c r="AL80" s="29"/>
      <c r="AM80" s="155"/>
      <c r="AN80" s="6"/>
      <c r="AO80" s="6"/>
      <c r="AP80" s="6"/>
      <c r="AQ80" s="6">
        <v>3</v>
      </c>
      <c r="AR80" s="6"/>
      <c r="AS80" s="6"/>
      <c r="AT80" s="6"/>
      <c r="AU80" s="6">
        <v>3</v>
      </c>
      <c r="AV80" s="6">
        <v>3</v>
      </c>
      <c r="AW80" s="6"/>
      <c r="AX80" s="6"/>
      <c r="AY80" s="6">
        <v>3</v>
      </c>
      <c r="AZ80" s="6"/>
      <c r="BA80" s="156"/>
    </row>
    <row r="81" spans="1:53">
      <c r="A81" s="8" t="s">
        <v>348</v>
      </c>
      <c r="B81" s="157">
        <v>42681</v>
      </c>
      <c r="C81" s="6">
        <v>938313</v>
      </c>
      <c r="D81" s="6">
        <v>1147211</v>
      </c>
      <c r="E81" s="6" t="s">
        <v>349</v>
      </c>
      <c r="F81" s="6" t="s">
        <v>350</v>
      </c>
      <c r="G81" s="158" t="s">
        <v>351</v>
      </c>
      <c r="H81" s="6"/>
      <c r="I81" s="3" t="s">
        <v>95</v>
      </c>
      <c r="J81" s="6" t="s">
        <v>352</v>
      </c>
      <c r="K81" s="6">
        <v>1</v>
      </c>
      <c r="L81" s="6"/>
      <c r="M81" s="6">
        <v>1</v>
      </c>
      <c r="N81" s="6"/>
      <c r="O81" s="6"/>
      <c r="P81" s="6"/>
      <c r="Q81" s="6">
        <v>2</v>
      </c>
      <c r="R81" s="6"/>
      <c r="S81" s="6"/>
      <c r="T81" s="6">
        <v>3</v>
      </c>
      <c r="U81" s="6"/>
      <c r="V81" s="6"/>
      <c r="W81" s="6"/>
      <c r="X81" s="6">
        <v>219</v>
      </c>
      <c r="Y81" s="6">
        <v>1</v>
      </c>
      <c r="Z81" s="6">
        <v>2</v>
      </c>
      <c r="AA81" s="6"/>
      <c r="AB81" s="154">
        <v>576.24099999999999</v>
      </c>
      <c r="AC81" s="6">
        <v>1</v>
      </c>
      <c r="AD81" s="6">
        <v>1</v>
      </c>
      <c r="AE81" s="6">
        <v>1</v>
      </c>
      <c r="AF81" s="6"/>
      <c r="AG81" s="6">
        <v>3</v>
      </c>
      <c r="AH81" s="6">
        <v>3</v>
      </c>
      <c r="AI81" s="6"/>
      <c r="AJ81" s="6"/>
      <c r="AK81" s="6"/>
      <c r="AL81" s="29"/>
      <c r="AM81" s="155"/>
      <c r="AN81" s="6"/>
      <c r="AO81" s="6"/>
      <c r="AP81" s="6"/>
      <c r="AQ81" s="6">
        <v>3</v>
      </c>
      <c r="AR81" s="6"/>
      <c r="AS81" s="6"/>
      <c r="AT81" s="6"/>
      <c r="AU81" s="6">
        <v>2</v>
      </c>
      <c r="AV81" s="6">
        <v>1</v>
      </c>
      <c r="AW81" s="6"/>
      <c r="AX81" s="6"/>
      <c r="AY81" s="6">
        <v>3</v>
      </c>
      <c r="AZ81" s="6"/>
      <c r="BA81" s="156"/>
    </row>
    <row r="82" spans="1:53">
      <c r="A82" s="8" t="s">
        <v>353</v>
      </c>
      <c r="B82" s="157">
        <v>42681</v>
      </c>
      <c r="C82" s="6">
        <v>1161313</v>
      </c>
      <c r="D82" s="6">
        <v>934418</v>
      </c>
      <c r="E82" s="6" t="s">
        <v>349</v>
      </c>
      <c r="F82" s="6" t="s">
        <v>354</v>
      </c>
      <c r="G82" s="158" t="s">
        <v>355</v>
      </c>
      <c r="H82" s="6"/>
      <c r="I82" s="3" t="s">
        <v>95</v>
      </c>
      <c r="J82" s="6" t="s">
        <v>356</v>
      </c>
      <c r="K82" s="6">
        <v>1</v>
      </c>
      <c r="L82" s="6"/>
      <c r="M82" s="6">
        <v>1</v>
      </c>
      <c r="N82" s="6"/>
      <c r="O82" s="6"/>
      <c r="P82" s="6"/>
      <c r="Q82" s="6">
        <v>2</v>
      </c>
      <c r="R82" s="6"/>
      <c r="S82" s="6"/>
      <c r="T82" s="6">
        <v>3</v>
      </c>
      <c r="U82" s="6"/>
      <c r="V82" s="6"/>
      <c r="W82" s="6"/>
      <c r="X82" s="6">
        <v>208</v>
      </c>
      <c r="Y82" s="6">
        <v>1</v>
      </c>
      <c r="Z82" s="6">
        <v>2</v>
      </c>
      <c r="AA82" s="6"/>
      <c r="AB82" s="172">
        <v>445871</v>
      </c>
      <c r="AC82" s="6">
        <v>1</v>
      </c>
      <c r="AD82" s="6">
        <v>1</v>
      </c>
      <c r="AE82" s="6">
        <v>1</v>
      </c>
      <c r="AF82" s="6"/>
      <c r="AG82" s="6"/>
      <c r="AH82" s="6">
        <v>3</v>
      </c>
      <c r="AI82" s="6"/>
      <c r="AJ82" s="6"/>
      <c r="AK82" s="6"/>
      <c r="AL82" s="29"/>
      <c r="AM82" s="155"/>
      <c r="AN82" s="6"/>
      <c r="AO82" s="6"/>
      <c r="AP82" s="6"/>
      <c r="AQ82" s="6">
        <v>3</v>
      </c>
      <c r="AR82" s="6"/>
      <c r="AS82" s="6"/>
      <c r="AT82" s="6"/>
      <c r="AU82" s="6"/>
      <c r="AV82" s="6">
        <v>2</v>
      </c>
      <c r="AW82" s="6"/>
      <c r="AX82" s="6"/>
      <c r="AY82" s="6">
        <v>2</v>
      </c>
      <c r="AZ82" s="6"/>
      <c r="BA82" s="156"/>
    </row>
    <row r="83" spans="1:53">
      <c r="A83" s="8" t="s">
        <v>357</v>
      </c>
      <c r="B83" s="157">
        <v>42619</v>
      </c>
      <c r="C83" s="6">
        <v>1108767</v>
      </c>
      <c r="D83" s="6">
        <v>945030</v>
      </c>
      <c r="E83" s="6" t="s">
        <v>271</v>
      </c>
      <c r="F83" s="6" t="s">
        <v>358</v>
      </c>
      <c r="G83" s="158" t="s">
        <v>359</v>
      </c>
      <c r="H83" s="6"/>
      <c r="I83" s="3" t="s">
        <v>95</v>
      </c>
      <c r="J83" s="6" t="s">
        <v>360</v>
      </c>
      <c r="K83" s="6">
        <v>1</v>
      </c>
      <c r="L83" s="6"/>
      <c r="M83" s="6">
        <v>1</v>
      </c>
      <c r="N83" s="6"/>
      <c r="O83" s="6"/>
      <c r="P83" s="6"/>
      <c r="Q83" s="6"/>
      <c r="R83" s="6"/>
      <c r="S83" s="6"/>
      <c r="T83" s="6"/>
      <c r="U83" s="6"/>
      <c r="V83" s="6">
        <v>5</v>
      </c>
      <c r="W83" s="6"/>
      <c r="X83" s="6">
        <v>182</v>
      </c>
      <c r="Y83" s="6">
        <v>1</v>
      </c>
      <c r="Z83" s="6">
        <v>2</v>
      </c>
      <c r="AA83" s="6"/>
      <c r="AB83" s="172">
        <v>277111</v>
      </c>
      <c r="AC83" s="6">
        <v>1</v>
      </c>
      <c r="AD83" s="6">
        <v>1</v>
      </c>
      <c r="AE83" s="6">
        <v>1</v>
      </c>
      <c r="AF83" s="6"/>
      <c r="AG83" s="6"/>
      <c r="AH83" s="6">
        <v>3</v>
      </c>
      <c r="AI83" s="6"/>
      <c r="AJ83" s="6"/>
      <c r="AK83" s="6"/>
      <c r="AL83" s="29"/>
      <c r="AM83" s="155"/>
      <c r="AN83" s="6"/>
      <c r="AO83" s="6"/>
      <c r="AP83" s="6"/>
      <c r="AQ83" s="6">
        <v>3</v>
      </c>
      <c r="AR83" s="6"/>
      <c r="AS83" s="6"/>
      <c r="AT83" s="6"/>
      <c r="AU83" s="6">
        <v>3</v>
      </c>
      <c r="AV83" s="6">
        <v>1</v>
      </c>
      <c r="AW83" s="6"/>
      <c r="AX83" s="6"/>
      <c r="AY83" s="6">
        <v>3</v>
      </c>
      <c r="AZ83" s="6"/>
      <c r="BA83" s="156"/>
    </row>
    <row r="84" spans="1:53">
      <c r="A84" s="8" t="s">
        <v>361</v>
      </c>
      <c r="B84" s="157">
        <v>42638</v>
      </c>
      <c r="C84" s="6">
        <v>1109317</v>
      </c>
      <c r="D84" s="6">
        <v>945391</v>
      </c>
      <c r="E84" s="6" t="s">
        <v>271</v>
      </c>
      <c r="F84" s="6" t="s">
        <v>271</v>
      </c>
      <c r="G84" s="158" t="s">
        <v>362</v>
      </c>
      <c r="H84" s="6"/>
      <c r="I84" s="3" t="s">
        <v>95</v>
      </c>
      <c r="J84" s="6" t="s">
        <v>363</v>
      </c>
      <c r="K84" s="6">
        <v>1</v>
      </c>
      <c r="L84" s="6"/>
      <c r="M84" s="6">
        <v>1</v>
      </c>
      <c r="N84" s="6"/>
      <c r="O84" s="6"/>
      <c r="P84" s="6"/>
      <c r="Q84" s="6"/>
      <c r="R84" s="6"/>
      <c r="S84" s="6"/>
      <c r="T84" s="6"/>
      <c r="U84" s="6"/>
      <c r="V84" s="6">
        <v>5</v>
      </c>
      <c r="W84" s="6"/>
      <c r="X84" s="6">
        <v>182</v>
      </c>
      <c r="Y84" s="6">
        <v>1</v>
      </c>
      <c r="Z84" s="6">
        <v>2</v>
      </c>
      <c r="AA84" s="6"/>
      <c r="AB84" s="172">
        <v>318679</v>
      </c>
      <c r="AC84" s="6">
        <v>1</v>
      </c>
      <c r="AD84" s="6">
        <v>1</v>
      </c>
      <c r="AE84" s="6">
        <v>1</v>
      </c>
      <c r="AF84" s="6"/>
      <c r="AG84" s="6"/>
      <c r="AH84" s="6">
        <v>3</v>
      </c>
      <c r="AI84" s="6"/>
      <c r="AJ84" s="6"/>
      <c r="AK84" s="6"/>
      <c r="AL84" s="29"/>
      <c r="AM84" s="155"/>
      <c r="AN84" s="6"/>
      <c r="AO84" s="6"/>
      <c r="AP84" s="6"/>
      <c r="AQ84" s="6">
        <v>3</v>
      </c>
      <c r="AR84" s="6"/>
      <c r="AS84" s="6"/>
      <c r="AT84" s="6"/>
      <c r="AU84" s="6">
        <v>3</v>
      </c>
      <c r="AV84" s="6">
        <v>1</v>
      </c>
      <c r="AW84" s="6"/>
      <c r="AX84" s="6"/>
      <c r="AY84" s="6">
        <v>3</v>
      </c>
      <c r="AZ84" s="6"/>
      <c r="BA84" s="156"/>
    </row>
    <row r="85" spans="1:53">
      <c r="A85" s="8" t="s">
        <v>364</v>
      </c>
      <c r="B85" s="157">
        <v>42621</v>
      </c>
      <c r="C85" s="6">
        <v>937009</v>
      </c>
      <c r="D85" s="6">
        <v>1105173</v>
      </c>
      <c r="E85" s="6" t="s">
        <v>365</v>
      </c>
      <c r="F85" s="6" t="s">
        <v>366</v>
      </c>
      <c r="G85" s="158" t="s">
        <v>367</v>
      </c>
      <c r="H85" s="6"/>
      <c r="I85" s="3" t="s">
        <v>95</v>
      </c>
      <c r="J85" s="6" t="s">
        <v>368</v>
      </c>
      <c r="K85" s="6">
        <v>1</v>
      </c>
      <c r="L85" s="6"/>
      <c r="M85" s="6">
        <v>1</v>
      </c>
      <c r="N85" s="6"/>
      <c r="O85" s="6"/>
      <c r="P85" s="6"/>
      <c r="Q85" s="6"/>
      <c r="R85" s="6"/>
      <c r="S85" s="6"/>
      <c r="T85" s="6"/>
      <c r="U85" s="6"/>
      <c r="V85" s="6">
        <v>5</v>
      </c>
      <c r="W85" s="6"/>
      <c r="X85" s="6">
        <v>193</v>
      </c>
      <c r="Y85" s="6">
        <v>1</v>
      </c>
      <c r="Z85" s="6">
        <v>2</v>
      </c>
      <c r="AA85" s="6"/>
      <c r="AB85" s="172">
        <v>525168</v>
      </c>
      <c r="AC85" s="6">
        <v>1</v>
      </c>
      <c r="AD85" s="6">
        <v>1</v>
      </c>
      <c r="AE85" s="6">
        <v>1</v>
      </c>
      <c r="AF85" s="6"/>
      <c r="AG85" s="6"/>
      <c r="AH85" s="6">
        <v>3</v>
      </c>
      <c r="AI85" s="6">
        <v>3</v>
      </c>
      <c r="AJ85" s="6"/>
      <c r="AK85" s="6"/>
      <c r="AL85" s="29"/>
      <c r="AM85" s="155"/>
      <c r="AN85" s="6"/>
      <c r="AO85" s="6"/>
      <c r="AP85" s="6"/>
      <c r="AQ85" s="6">
        <v>3</v>
      </c>
      <c r="AR85" s="6"/>
      <c r="AS85" s="6">
        <v>3</v>
      </c>
      <c r="AT85" s="6"/>
      <c r="AU85" s="6">
        <v>3</v>
      </c>
      <c r="AV85" s="6"/>
      <c r="AW85" s="6"/>
      <c r="AX85" s="6"/>
      <c r="AY85" s="6">
        <v>3</v>
      </c>
      <c r="AZ85" s="6"/>
      <c r="BA85" s="156"/>
    </row>
    <row r="86" spans="1:53">
      <c r="A86" s="8" t="s">
        <v>369</v>
      </c>
      <c r="B86" s="157">
        <v>42613</v>
      </c>
      <c r="C86" s="6">
        <v>1102579</v>
      </c>
      <c r="D86" s="6">
        <v>938635</v>
      </c>
      <c r="E86" s="6" t="s">
        <v>365</v>
      </c>
      <c r="F86" s="6" t="s">
        <v>370</v>
      </c>
      <c r="G86" s="158" t="s">
        <v>371</v>
      </c>
      <c r="H86" s="6"/>
      <c r="I86" s="3" t="s">
        <v>95</v>
      </c>
      <c r="J86" s="6" t="s">
        <v>370</v>
      </c>
      <c r="K86" s="6">
        <v>1</v>
      </c>
      <c r="L86" s="6"/>
      <c r="M86" s="6">
        <v>1</v>
      </c>
      <c r="N86" s="6"/>
      <c r="O86" s="6"/>
      <c r="P86" s="6"/>
      <c r="Q86" s="6"/>
      <c r="R86" s="6"/>
      <c r="S86" s="6"/>
      <c r="T86" s="6"/>
      <c r="U86" s="6"/>
      <c r="V86" s="6">
        <v>5</v>
      </c>
      <c r="W86" s="6"/>
      <c r="X86" s="6">
        <v>191</v>
      </c>
      <c r="Y86" s="6">
        <v>1</v>
      </c>
      <c r="Z86" s="6">
        <v>2</v>
      </c>
      <c r="AA86" s="6"/>
      <c r="AB86" s="172">
        <v>853304</v>
      </c>
      <c r="AC86" s="6">
        <v>1</v>
      </c>
      <c r="AD86" s="6">
        <v>1</v>
      </c>
      <c r="AE86" s="6">
        <v>1</v>
      </c>
      <c r="AF86" s="6"/>
      <c r="AG86" s="6"/>
      <c r="AH86" s="6">
        <v>3</v>
      </c>
      <c r="AI86" s="6"/>
      <c r="AJ86" s="6"/>
      <c r="AK86" s="6"/>
      <c r="AL86" s="29"/>
      <c r="AM86" s="155"/>
      <c r="AN86" s="6"/>
      <c r="AO86" s="6"/>
      <c r="AP86" s="6"/>
      <c r="AQ86" s="6">
        <v>3</v>
      </c>
      <c r="AR86" s="6"/>
      <c r="AS86" s="6"/>
      <c r="AT86" s="6"/>
      <c r="AU86" s="6">
        <v>3</v>
      </c>
      <c r="AV86" s="6">
        <v>2</v>
      </c>
      <c r="AW86" s="6"/>
      <c r="AX86" s="6"/>
      <c r="AY86" s="6">
        <v>3</v>
      </c>
      <c r="AZ86" s="6"/>
      <c r="BA86" s="156"/>
    </row>
    <row r="87" spans="1:53">
      <c r="A87" s="8" t="s">
        <v>372</v>
      </c>
      <c r="B87" s="157">
        <v>42637</v>
      </c>
      <c r="C87" s="6">
        <v>1105613</v>
      </c>
      <c r="D87" s="6">
        <v>933404</v>
      </c>
      <c r="E87" s="6" t="s">
        <v>176</v>
      </c>
      <c r="F87" s="6" t="s">
        <v>373</v>
      </c>
      <c r="G87" s="158" t="s">
        <v>374</v>
      </c>
      <c r="H87" s="6"/>
      <c r="I87" s="3" t="s">
        <v>95</v>
      </c>
      <c r="J87" s="6" t="s">
        <v>375</v>
      </c>
      <c r="K87" s="6">
        <v>1</v>
      </c>
      <c r="L87" s="6"/>
      <c r="M87" s="6">
        <v>1</v>
      </c>
      <c r="N87" s="6"/>
      <c r="O87" s="6"/>
      <c r="P87" s="6"/>
      <c r="Q87" s="6"/>
      <c r="R87" s="6"/>
      <c r="S87" s="6"/>
      <c r="T87" s="6"/>
      <c r="U87" s="6"/>
      <c r="V87" s="6">
        <v>5</v>
      </c>
      <c r="W87" s="6"/>
      <c r="X87" s="6">
        <v>195</v>
      </c>
      <c r="Y87" s="6">
        <v>1</v>
      </c>
      <c r="Z87" s="6">
        <v>2</v>
      </c>
      <c r="AA87" s="6"/>
      <c r="AB87" s="172">
        <v>448523</v>
      </c>
      <c r="AC87" s="6">
        <v>1</v>
      </c>
      <c r="AD87" s="6">
        <v>1</v>
      </c>
      <c r="AE87" s="6">
        <v>1</v>
      </c>
      <c r="AF87" s="6"/>
      <c r="AG87" s="6"/>
      <c r="AH87" s="6">
        <v>3</v>
      </c>
      <c r="AI87" s="6"/>
      <c r="AJ87" s="6"/>
      <c r="AK87" s="6"/>
      <c r="AL87" s="29"/>
      <c r="AM87" s="155"/>
      <c r="AN87" s="6"/>
      <c r="AO87" s="6"/>
      <c r="AP87" s="6"/>
      <c r="AQ87" s="6">
        <v>3</v>
      </c>
      <c r="AR87" s="6"/>
      <c r="AS87" s="6"/>
      <c r="AT87" s="6"/>
      <c r="AU87" s="6">
        <v>3</v>
      </c>
      <c r="AV87" s="6"/>
      <c r="AW87" s="6"/>
      <c r="AX87" s="6"/>
      <c r="AY87" s="6">
        <v>3</v>
      </c>
      <c r="AZ87" s="6"/>
      <c r="BA87" s="156"/>
    </row>
    <row r="88" spans="1:53">
      <c r="A88" s="8" t="s">
        <v>376</v>
      </c>
      <c r="B88" s="157">
        <v>42621</v>
      </c>
      <c r="C88" s="6">
        <v>1104319</v>
      </c>
      <c r="D88" s="6">
        <v>932817</v>
      </c>
      <c r="E88" s="6" t="s">
        <v>176</v>
      </c>
      <c r="F88" s="6" t="s">
        <v>377</v>
      </c>
      <c r="G88" s="158" t="s">
        <v>378</v>
      </c>
      <c r="H88" s="6"/>
      <c r="I88" s="3" t="s">
        <v>95</v>
      </c>
      <c r="J88" s="6" t="s">
        <v>379</v>
      </c>
      <c r="K88" s="6">
        <v>1</v>
      </c>
      <c r="L88" s="6"/>
      <c r="M88" s="6">
        <v>1</v>
      </c>
      <c r="N88" s="6"/>
      <c r="O88" s="6"/>
      <c r="P88" s="6"/>
      <c r="Q88" s="6"/>
      <c r="R88" s="6"/>
      <c r="S88" s="6"/>
      <c r="T88" s="6"/>
      <c r="U88" s="6"/>
      <c r="V88" s="6">
        <v>5</v>
      </c>
      <c r="W88" s="6"/>
      <c r="X88" s="6">
        <v>198</v>
      </c>
      <c r="Y88" s="6">
        <v>1</v>
      </c>
      <c r="Z88" s="6">
        <v>2</v>
      </c>
      <c r="AA88" s="6"/>
      <c r="AB88" s="172">
        <v>128625</v>
      </c>
      <c r="AC88" s="6">
        <v>1</v>
      </c>
      <c r="AD88" s="33">
        <v>1</v>
      </c>
      <c r="AE88" s="33">
        <v>1</v>
      </c>
      <c r="AF88" s="6"/>
      <c r="AG88" s="6"/>
      <c r="AH88" s="6">
        <v>3</v>
      </c>
      <c r="AI88" s="6"/>
      <c r="AJ88" s="6"/>
      <c r="AK88" s="6"/>
      <c r="AL88" s="29"/>
      <c r="AM88" s="155"/>
      <c r="AN88" s="6"/>
      <c r="AO88" s="6"/>
      <c r="AP88" s="6"/>
      <c r="AQ88" s="6">
        <v>3</v>
      </c>
      <c r="AR88" s="6"/>
      <c r="AS88" s="6"/>
      <c r="AT88" s="6"/>
      <c r="AU88" s="6">
        <v>3</v>
      </c>
      <c r="AV88" s="6"/>
      <c r="AW88" s="6"/>
      <c r="AX88" s="6"/>
      <c r="AY88" s="6">
        <v>3</v>
      </c>
      <c r="AZ88" s="6"/>
      <c r="BA88" s="156"/>
    </row>
    <row r="89" spans="1:53">
      <c r="A89" s="8" t="s">
        <v>380</v>
      </c>
      <c r="B89" s="157">
        <v>42621</v>
      </c>
      <c r="C89" s="6">
        <v>1103775</v>
      </c>
      <c r="D89" s="6">
        <v>933501</v>
      </c>
      <c r="E89" s="6" t="s">
        <v>176</v>
      </c>
      <c r="F89" s="6" t="s">
        <v>177</v>
      </c>
      <c r="G89" s="158" t="s">
        <v>178</v>
      </c>
      <c r="H89" s="6"/>
      <c r="I89" s="3" t="s">
        <v>95</v>
      </c>
      <c r="J89" s="6" t="s">
        <v>381</v>
      </c>
      <c r="K89" s="6">
        <v>1</v>
      </c>
      <c r="L89" s="6"/>
      <c r="M89" s="6">
        <v>1</v>
      </c>
      <c r="N89" s="6"/>
      <c r="O89" s="6"/>
      <c r="P89" s="6"/>
      <c r="Q89" s="6"/>
      <c r="R89" s="6"/>
      <c r="S89" s="6"/>
      <c r="T89" s="6"/>
      <c r="U89" s="6"/>
      <c r="V89" s="6">
        <v>5</v>
      </c>
      <c r="W89" s="6"/>
      <c r="X89" s="6">
        <v>182</v>
      </c>
      <c r="Y89" s="6">
        <v>1</v>
      </c>
      <c r="Z89" s="6">
        <v>2</v>
      </c>
      <c r="AA89" s="6"/>
      <c r="AB89" s="172">
        <v>161317</v>
      </c>
      <c r="AC89" s="6">
        <v>1</v>
      </c>
      <c r="AD89" s="6">
        <v>1</v>
      </c>
      <c r="AE89" s="6">
        <v>1</v>
      </c>
      <c r="AF89" s="6"/>
      <c r="AG89" s="6"/>
      <c r="AH89" s="6">
        <v>3</v>
      </c>
      <c r="AI89" s="6"/>
      <c r="AJ89" s="6"/>
      <c r="AK89" s="6"/>
      <c r="AL89" s="29"/>
      <c r="AM89" s="155"/>
      <c r="AN89" s="6"/>
      <c r="AO89" s="6"/>
      <c r="AP89" s="6"/>
      <c r="AQ89" s="6">
        <v>3</v>
      </c>
      <c r="AR89" s="6"/>
      <c r="AS89" s="6"/>
      <c r="AT89" s="6"/>
      <c r="AU89" s="6">
        <v>3</v>
      </c>
      <c r="AV89" s="6">
        <v>3</v>
      </c>
      <c r="AW89" s="6"/>
      <c r="AX89" s="6"/>
      <c r="AY89" s="6">
        <v>3</v>
      </c>
      <c r="AZ89" s="6"/>
      <c r="BA89" s="156"/>
    </row>
    <row r="90" spans="1:53">
      <c r="A90" s="8" t="s">
        <v>382</v>
      </c>
      <c r="B90" s="157">
        <v>42622</v>
      </c>
      <c r="C90" s="6">
        <v>1099979</v>
      </c>
      <c r="D90" s="6">
        <v>933153</v>
      </c>
      <c r="E90" s="6" t="s">
        <v>180</v>
      </c>
      <c r="F90" s="6" t="s">
        <v>383</v>
      </c>
      <c r="G90" s="158" t="s">
        <v>384</v>
      </c>
      <c r="H90" s="6"/>
      <c r="I90" s="3" t="s">
        <v>95</v>
      </c>
      <c r="J90" s="6" t="s">
        <v>385</v>
      </c>
      <c r="K90" s="6">
        <v>1</v>
      </c>
      <c r="L90" s="6"/>
      <c r="M90" s="6">
        <v>1</v>
      </c>
      <c r="N90" s="6"/>
      <c r="O90" s="6"/>
      <c r="P90" s="6"/>
      <c r="Q90" s="6"/>
      <c r="R90" s="6"/>
      <c r="S90" s="6"/>
      <c r="T90" s="6"/>
      <c r="U90" s="6"/>
      <c r="V90" s="6">
        <v>5</v>
      </c>
      <c r="W90" s="6"/>
      <c r="X90" s="6">
        <v>209</v>
      </c>
      <c r="Y90" s="6">
        <v>1</v>
      </c>
      <c r="Z90" s="6">
        <v>2</v>
      </c>
      <c r="AA90" s="6"/>
      <c r="AB90" s="172">
        <v>23497</v>
      </c>
      <c r="AC90" s="6">
        <v>1</v>
      </c>
      <c r="AD90" s="6">
        <v>1</v>
      </c>
      <c r="AE90" s="6">
        <v>1</v>
      </c>
      <c r="AF90" s="6"/>
      <c r="AG90" s="6"/>
      <c r="AH90" s="6">
        <v>3</v>
      </c>
      <c r="AI90" s="6"/>
      <c r="AJ90" s="6"/>
      <c r="AK90" s="6"/>
      <c r="AL90" s="29"/>
      <c r="AM90" s="155"/>
      <c r="AN90" s="6"/>
      <c r="AO90" s="6"/>
      <c r="AP90" s="6"/>
      <c r="AQ90" s="6">
        <v>3</v>
      </c>
      <c r="AR90" s="6"/>
      <c r="AS90" s="6"/>
      <c r="AT90" s="6"/>
      <c r="AU90" s="6">
        <v>3</v>
      </c>
      <c r="AV90" s="6"/>
      <c r="AW90" s="6"/>
      <c r="AX90" s="6"/>
      <c r="AY90" s="6">
        <v>3</v>
      </c>
      <c r="AZ90" s="6"/>
      <c r="BA90" s="156"/>
    </row>
    <row r="91" spans="1:53">
      <c r="A91" s="8" t="s">
        <v>386</v>
      </c>
      <c r="B91" s="157">
        <v>42609</v>
      </c>
      <c r="C91" s="6">
        <v>1099246</v>
      </c>
      <c r="D91" s="6">
        <v>934052</v>
      </c>
      <c r="E91" s="6" t="s">
        <v>180</v>
      </c>
      <c r="F91" s="6" t="s">
        <v>181</v>
      </c>
      <c r="G91" s="158" t="s">
        <v>182</v>
      </c>
      <c r="H91" s="6"/>
      <c r="I91" s="3" t="s">
        <v>95</v>
      </c>
      <c r="J91" s="6" t="s">
        <v>387</v>
      </c>
      <c r="K91" s="6">
        <v>1</v>
      </c>
      <c r="L91" s="6"/>
      <c r="M91" s="6">
        <v>1</v>
      </c>
      <c r="N91" s="6"/>
      <c r="O91" s="6"/>
      <c r="P91" s="6"/>
      <c r="Q91" s="6"/>
      <c r="R91" s="6"/>
      <c r="S91" s="6"/>
      <c r="T91" s="6"/>
      <c r="U91" s="6"/>
      <c r="V91" s="6">
        <v>5</v>
      </c>
      <c r="W91" s="6"/>
      <c r="X91" s="6">
        <v>182</v>
      </c>
      <c r="Y91" s="6">
        <v>1</v>
      </c>
      <c r="Z91" s="6">
        <v>2</v>
      </c>
      <c r="AA91" s="6"/>
      <c r="AB91" s="172">
        <v>277301</v>
      </c>
      <c r="AC91" s="6">
        <v>1</v>
      </c>
      <c r="AD91" s="6">
        <v>1</v>
      </c>
      <c r="AE91" s="6">
        <v>1</v>
      </c>
      <c r="AF91" s="6"/>
      <c r="AG91" s="6"/>
      <c r="AH91" s="6">
        <v>3</v>
      </c>
      <c r="AI91" s="6"/>
      <c r="AJ91" s="6"/>
      <c r="AK91" s="6"/>
      <c r="AL91" s="29"/>
      <c r="AM91" s="155"/>
      <c r="AN91" s="6"/>
      <c r="AO91" s="6"/>
      <c r="AP91" s="6"/>
      <c r="AQ91" s="6">
        <v>3</v>
      </c>
      <c r="AR91" s="6"/>
      <c r="AS91" s="6"/>
      <c r="AT91" s="6"/>
      <c r="AU91" s="6">
        <v>3</v>
      </c>
      <c r="AV91" s="6">
        <v>3</v>
      </c>
      <c r="AW91" s="6"/>
      <c r="AX91" s="6"/>
      <c r="AY91" s="6">
        <v>3</v>
      </c>
      <c r="AZ91" s="6"/>
      <c r="BA91" s="156"/>
    </row>
    <row r="92" spans="1:53">
      <c r="A92" s="8" t="s">
        <v>388</v>
      </c>
      <c r="B92" s="157">
        <v>42634</v>
      </c>
      <c r="C92" s="6">
        <v>1100689</v>
      </c>
      <c r="D92" s="6">
        <v>934592</v>
      </c>
      <c r="E92" s="6" t="s">
        <v>180</v>
      </c>
      <c r="F92" s="6" t="s">
        <v>389</v>
      </c>
      <c r="G92" s="158" t="s">
        <v>390</v>
      </c>
      <c r="H92" s="6"/>
      <c r="I92" s="3" t="s">
        <v>95</v>
      </c>
      <c r="J92" s="6" t="s">
        <v>389</v>
      </c>
      <c r="K92" s="6">
        <v>1</v>
      </c>
      <c r="L92" s="6"/>
      <c r="M92" s="6">
        <v>1</v>
      </c>
      <c r="N92" s="6"/>
      <c r="O92" s="6"/>
      <c r="P92" s="6"/>
      <c r="Q92" s="6"/>
      <c r="R92" s="6"/>
      <c r="S92" s="6"/>
      <c r="T92" s="6"/>
      <c r="U92" s="6"/>
      <c r="V92" s="6">
        <v>5</v>
      </c>
      <c r="W92" s="6"/>
      <c r="X92" s="6">
        <v>209</v>
      </c>
      <c r="Y92" s="6">
        <v>1</v>
      </c>
      <c r="Z92" s="6">
        <v>2</v>
      </c>
      <c r="AA92" s="22"/>
      <c r="AB92" s="172">
        <v>45196</v>
      </c>
      <c r="AC92" s="6">
        <v>1</v>
      </c>
      <c r="AD92" s="6">
        <v>1</v>
      </c>
      <c r="AE92" s="6">
        <v>1</v>
      </c>
      <c r="AF92" s="6"/>
      <c r="AG92" s="6"/>
      <c r="AH92" s="6">
        <v>3</v>
      </c>
      <c r="AI92" s="6"/>
      <c r="AJ92" s="6"/>
      <c r="AK92" s="6"/>
      <c r="AL92" s="29"/>
      <c r="AM92" s="155"/>
      <c r="AN92" s="6"/>
      <c r="AO92" s="6"/>
      <c r="AP92" s="6"/>
      <c r="AQ92" s="6">
        <v>3</v>
      </c>
      <c r="AR92" s="6"/>
      <c r="AS92" s="6"/>
      <c r="AT92" s="6"/>
      <c r="AU92" s="6">
        <v>2</v>
      </c>
      <c r="AV92" s="6"/>
      <c r="AW92" s="6"/>
      <c r="AX92" s="6"/>
      <c r="AY92" s="6">
        <v>3</v>
      </c>
      <c r="AZ92" s="6"/>
      <c r="BA92" s="156"/>
    </row>
    <row r="93" spans="1:53">
      <c r="A93" s="8" t="s">
        <v>391</v>
      </c>
      <c r="B93" s="157">
        <v>42612</v>
      </c>
      <c r="C93" s="6">
        <v>1104793</v>
      </c>
      <c r="D93" s="6">
        <v>937174</v>
      </c>
      <c r="E93" s="6" t="s">
        <v>365</v>
      </c>
      <c r="F93" s="6" t="s">
        <v>392</v>
      </c>
      <c r="G93" s="158" t="s">
        <v>393</v>
      </c>
      <c r="H93" s="6"/>
      <c r="I93" s="3" t="s">
        <v>95</v>
      </c>
      <c r="J93" s="6" t="s">
        <v>394</v>
      </c>
      <c r="K93" s="6">
        <v>1</v>
      </c>
      <c r="L93" s="6"/>
      <c r="M93" s="6">
        <v>1</v>
      </c>
      <c r="N93" s="6"/>
      <c r="O93" s="6"/>
      <c r="P93" s="6"/>
      <c r="Q93" s="6"/>
      <c r="R93" s="6"/>
      <c r="S93" s="6"/>
      <c r="T93" s="6"/>
      <c r="U93" s="6"/>
      <c r="V93" s="6">
        <v>5</v>
      </c>
      <c r="W93" s="6"/>
      <c r="X93" s="6">
        <v>193</v>
      </c>
      <c r="Y93" s="6">
        <v>1</v>
      </c>
      <c r="Z93" s="6">
        <v>2</v>
      </c>
      <c r="AA93" s="22"/>
      <c r="AB93" s="172">
        <v>290548</v>
      </c>
      <c r="AC93" s="6">
        <v>1</v>
      </c>
      <c r="AD93" s="6">
        <v>1</v>
      </c>
      <c r="AE93" s="6">
        <v>1</v>
      </c>
      <c r="AF93" s="6"/>
      <c r="AG93" s="6"/>
      <c r="AH93" s="6">
        <v>1</v>
      </c>
      <c r="AI93" s="6">
        <v>3</v>
      </c>
      <c r="AJ93" s="6"/>
      <c r="AK93" s="6"/>
      <c r="AL93" s="29"/>
      <c r="AM93" s="155"/>
      <c r="AN93" s="6"/>
      <c r="AO93" s="6"/>
      <c r="AP93" s="6"/>
      <c r="AQ93" s="6">
        <v>1</v>
      </c>
      <c r="AR93" s="6"/>
      <c r="AS93" s="6">
        <v>3</v>
      </c>
      <c r="AT93" s="6"/>
      <c r="AU93" s="6">
        <v>3</v>
      </c>
      <c r="AV93" s="6"/>
      <c r="AW93" s="6"/>
      <c r="AX93" s="6"/>
      <c r="AY93" s="6">
        <v>3</v>
      </c>
      <c r="AZ93" s="6"/>
      <c r="BA93" s="156"/>
    </row>
    <row r="94" spans="1:53">
      <c r="A94" s="8" t="s">
        <v>395</v>
      </c>
      <c r="B94" s="157">
        <v>42676</v>
      </c>
      <c r="C94" s="6">
        <v>932039</v>
      </c>
      <c r="D94" s="6">
        <v>1102125</v>
      </c>
      <c r="E94" s="6" t="s">
        <v>180</v>
      </c>
      <c r="F94" s="6" t="s">
        <v>196</v>
      </c>
      <c r="G94" s="158" t="s">
        <v>197</v>
      </c>
      <c r="H94" s="6"/>
      <c r="I94" s="3" t="s">
        <v>95</v>
      </c>
      <c r="J94" s="6" t="s">
        <v>396</v>
      </c>
      <c r="K94" s="6">
        <v>1</v>
      </c>
      <c r="L94" s="6"/>
      <c r="M94" s="6">
        <v>1</v>
      </c>
      <c r="N94" s="6"/>
      <c r="O94" s="6"/>
      <c r="P94" s="6"/>
      <c r="Q94" s="6"/>
      <c r="R94" s="6"/>
      <c r="S94" s="6">
        <v>2</v>
      </c>
      <c r="T94" s="6"/>
      <c r="U94" s="6"/>
      <c r="V94" s="6"/>
      <c r="W94" s="6"/>
      <c r="X94" s="6">
        <v>195</v>
      </c>
      <c r="Y94" s="6">
        <v>1</v>
      </c>
      <c r="Z94" s="6">
        <v>2</v>
      </c>
      <c r="AA94" s="22"/>
      <c r="AB94" s="172">
        <v>194044</v>
      </c>
      <c r="AC94" s="6">
        <v>1</v>
      </c>
      <c r="AD94" s="6">
        <v>1</v>
      </c>
      <c r="AE94" s="6">
        <v>1</v>
      </c>
      <c r="AF94" s="6"/>
      <c r="AG94" s="6"/>
      <c r="AH94" s="6">
        <v>3</v>
      </c>
      <c r="AI94" s="6"/>
      <c r="AJ94" s="6"/>
      <c r="AK94" s="6"/>
      <c r="AL94" s="29"/>
      <c r="AM94" s="155"/>
      <c r="AN94" s="6"/>
      <c r="AO94" s="6"/>
      <c r="AP94" s="6"/>
      <c r="AQ94" s="6">
        <v>3</v>
      </c>
      <c r="AR94" s="6"/>
      <c r="AS94" s="6"/>
      <c r="AT94" s="6"/>
      <c r="AU94" s="6">
        <v>2</v>
      </c>
      <c r="AV94" s="6"/>
      <c r="AW94" s="6"/>
      <c r="AX94" s="6"/>
      <c r="AY94" s="6">
        <v>3</v>
      </c>
      <c r="AZ94" s="6"/>
      <c r="BA94" s="156"/>
    </row>
    <row r="95" spans="1:53">
      <c r="A95" s="8" t="s">
        <v>397</v>
      </c>
      <c r="B95" s="157">
        <v>42637</v>
      </c>
      <c r="C95" s="6">
        <v>1100457</v>
      </c>
      <c r="D95" s="6">
        <v>931166</v>
      </c>
      <c r="E95" s="6" t="s">
        <v>180</v>
      </c>
      <c r="F95" s="6" t="s">
        <v>193</v>
      </c>
      <c r="G95" s="158" t="s">
        <v>186</v>
      </c>
      <c r="H95" s="6"/>
      <c r="I95" s="3" t="s">
        <v>95</v>
      </c>
      <c r="J95" s="6" t="s">
        <v>193</v>
      </c>
      <c r="K95" s="6">
        <v>1</v>
      </c>
      <c r="L95" s="6"/>
      <c r="M95" s="6">
        <v>1</v>
      </c>
      <c r="N95" s="6"/>
      <c r="O95" s="6"/>
      <c r="P95" s="6"/>
      <c r="Q95" s="6"/>
      <c r="R95" s="6"/>
      <c r="S95" s="6">
        <v>2</v>
      </c>
      <c r="T95" s="6"/>
      <c r="U95" s="6"/>
      <c r="V95" s="6"/>
      <c r="W95" s="6"/>
      <c r="X95" s="6">
        <v>185</v>
      </c>
      <c r="Y95" s="6">
        <v>1</v>
      </c>
      <c r="Z95" s="6">
        <v>2</v>
      </c>
      <c r="AA95" s="22"/>
      <c r="AB95" s="172">
        <v>145525</v>
      </c>
      <c r="AC95" s="6">
        <v>1</v>
      </c>
      <c r="AD95" s="6">
        <v>1</v>
      </c>
      <c r="AE95" s="6">
        <v>1</v>
      </c>
      <c r="AF95" s="6"/>
      <c r="AG95" s="6"/>
      <c r="AH95" s="6">
        <v>3</v>
      </c>
      <c r="AI95" s="6"/>
      <c r="AJ95" s="6"/>
      <c r="AK95" s="6"/>
      <c r="AL95" s="29"/>
      <c r="AM95" s="155"/>
      <c r="AN95" s="6"/>
      <c r="AO95" s="6"/>
      <c r="AP95" s="6"/>
      <c r="AQ95" s="6">
        <v>3</v>
      </c>
      <c r="AR95" s="6"/>
      <c r="AS95" s="6"/>
      <c r="AT95" s="6"/>
      <c r="AU95" s="6">
        <v>1</v>
      </c>
      <c r="AV95" s="6"/>
      <c r="AW95" s="6"/>
      <c r="AX95" s="6"/>
      <c r="AY95" s="6">
        <v>1</v>
      </c>
      <c r="AZ95" s="6"/>
      <c r="BA95" s="156"/>
    </row>
    <row r="96" spans="1:53">
      <c r="A96" s="8" t="s">
        <v>398</v>
      </c>
      <c r="B96" s="157">
        <v>42637</v>
      </c>
      <c r="C96" s="6">
        <v>1119538</v>
      </c>
      <c r="D96" s="6">
        <v>946458</v>
      </c>
      <c r="E96" s="6" t="s">
        <v>263</v>
      </c>
      <c r="F96" s="6" t="s">
        <v>399</v>
      </c>
      <c r="G96" s="158" t="s">
        <v>400</v>
      </c>
      <c r="H96" s="6"/>
      <c r="I96" s="3" t="s">
        <v>95</v>
      </c>
      <c r="J96" s="6" t="s">
        <v>399</v>
      </c>
      <c r="K96" s="6">
        <v>1</v>
      </c>
      <c r="L96" s="6"/>
      <c r="M96" s="6">
        <v>1</v>
      </c>
      <c r="N96" s="6"/>
      <c r="O96" s="6"/>
      <c r="P96" s="6"/>
      <c r="Q96" s="6"/>
      <c r="R96" s="6"/>
      <c r="S96" s="6"/>
      <c r="T96" s="6"/>
      <c r="U96" s="6"/>
      <c r="V96" s="6">
        <v>5</v>
      </c>
      <c r="W96" s="6"/>
      <c r="X96" s="6">
        <v>180</v>
      </c>
      <c r="Y96" s="6">
        <v>1</v>
      </c>
      <c r="Z96" s="6">
        <v>2</v>
      </c>
      <c r="AA96" s="22"/>
      <c r="AB96" s="172">
        <v>656655</v>
      </c>
      <c r="AC96" s="6">
        <v>3</v>
      </c>
      <c r="AD96" s="6">
        <v>2</v>
      </c>
      <c r="AE96" s="6">
        <v>1</v>
      </c>
      <c r="AF96" s="6"/>
      <c r="AG96" s="6"/>
      <c r="AH96" s="6"/>
      <c r="AI96" s="6">
        <v>3</v>
      </c>
      <c r="AJ96" s="6"/>
      <c r="AK96" s="6"/>
      <c r="AL96" s="29"/>
      <c r="AM96" s="155"/>
      <c r="AN96" s="6"/>
      <c r="AO96" s="6"/>
      <c r="AP96" s="6"/>
      <c r="AQ96" s="6"/>
      <c r="AR96" s="6"/>
      <c r="AS96" s="6">
        <v>3</v>
      </c>
      <c r="AT96" s="6"/>
      <c r="AU96" s="6">
        <v>1</v>
      </c>
      <c r="AV96" s="6"/>
      <c r="AW96" s="6"/>
      <c r="AX96" s="6"/>
      <c r="AY96" s="6">
        <v>3</v>
      </c>
      <c r="AZ96" s="6"/>
      <c r="BA96" s="156"/>
    </row>
    <row r="97" spans="1:53">
      <c r="A97" s="8" t="s">
        <v>401</v>
      </c>
      <c r="B97" s="157">
        <v>42607</v>
      </c>
      <c r="C97" s="6">
        <v>1119538</v>
      </c>
      <c r="D97" s="6">
        <v>946458</v>
      </c>
      <c r="E97" s="6" t="s">
        <v>15</v>
      </c>
      <c r="F97" s="6" t="s">
        <v>402</v>
      </c>
      <c r="G97" s="158" t="s">
        <v>403</v>
      </c>
      <c r="H97" s="6"/>
      <c r="I97" s="3" t="s">
        <v>95</v>
      </c>
      <c r="J97" s="6" t="s">
        <v>402</v>
      </c>
      <c r="K97" s="6">
        <v>1</v>
      </c>
      <c r="L97" s="6"/>
      <c r="M97" s="6">
        <v>1</v>
      </c>
      <c r="N97" s="6"/>
      <c r="O97" s="6"/>
      <c r="P97" s="6"/>
      <c r="Q97" s="6"/>
      <c r="R97" s="6"/>
      <c r="S97" s="6"/>
      <c r="T97" s="6"/>
      <c r="U97" s="6"/>
      <c r="V97" s="6">
        <v>5</v>
      </c>
      <c r="W97" s="6"/>
      <c r="X97" s="6">
        <v>180</v>
      </c>
      <c r="Y97" s="6">
        <v>1</v>
      </c>
      <c r="Z97" s="6">
        <v>2</v>
      </c>
      <c r="AA97" s="22"/>
      <c r="AB97" s="172">
        <v>97454</v>
      </c>
      <c r="AC97" s="6">
        <v>3</v>
      </c>
      <c r="AD97" s="6">
        <v>2</v>
      </c>
      <c r="AE97" s="6">
        <v>1</v>
      </c>
      <c r="AF97" s="6"/>
      <c r="AG97" s="6"/>
      <c r="AH97" s="6"/>
      <c r="AI97" s="6">
        <v>3</v>
      </c>
      <c r="AJ97" s="6"/>
      <c r="AK97" s="6"/>
      <c r="AL97" s="29"/>
      <c r="AM97" s="155"/>
      <c r="AN97" s="6"/>
      <c r="AO97" s="6"/>
      <c r="AP97" s="6"/>
      <c r="AQ97" s="6"/>
      <c r="AR97" s="6"/>
      <c r="AS97" s="6">
        <v>3</v>
      </c>
      <c r="AT97" s="6"/>
      <c r="AU97" s="6">
        <v>3</v>
      </c>
      <c r="AV97" s="6"/>
      <c r="AW97" s="6"/>
      <c r="AX97" s="6"/>
      <c r="AY97" s="6">
        <v>3</v>
      </c>
      <c r="AZ97" s="6"/>
      <c r="BA97" s="156"/>
    </row>
    <row r="98" spans="1:53">
      <c r="A98" s="8" t="s">
        <v>404</v>
      </c>
      <c r="B98" s="157">
        <v>42599</v>
      </c>
      <c r="C98" s="6">
        <v>1120172</v>
      </c>
      <c r="D98" s="6">
        <v>947594</v>
      </c>
      <c r="E98" s="6" t="s">
        <v>15</v>
      </c>
      <c r="F98" s="6" t="s">
        <v>405</v>
      </c>
      <c r="G98" s="158" t="s">
        <v>406</v>
      </c>
      <c r="H98" s="6"/>
      <c r="I98" s="3" t="s">
        <v>95</v>
      </c>
      <c r="J98" s="6" t="s">
        <v>405</v>
      </c>
      <c r="K98" s="6">
        <v>1</v>
      </c>
      <c r="L98" s="6"/>
      <c r="M98" s="6">
        <v>1</v>
      </c>
      <c r="N98" s="6"/>
      <c r="O98" s="6"/>
      <c r="P98" s="6"/>
      <c r="Q98" s="6"/>
      <c r="R98" s="6"/>
      <c r="S98" s="6"/>
      <c r="T98" s="6"/>
      <c r="U98" s="6"/>
      <c r="V98" s="6">
        <v>5</v>
      </c>
      <c r="W98" s="6"/>
      <c r="X98" s="6">
        <v>180</v>
      </c>
      <c r="Y98" s="6">
        <v>1</v>
      </c>
      <c r="Z98" s="6">
        <v>2</v>
      </c>
      <c r="AA98" s="22"/>
      <c r="AB98" s="172">
        <v>66562</v>
      </c>
      <c r="AC98" s="6">
        <v>3</v>
      </c>
      <c r="AD98" s="6">
        <v>2</v>
      </c>
      <c r="AE98" s="6">
        <v>1</v>
      </c>
      <c r="AF98" s="6"/>
      <c r="AG98" s="6"/>
      <c r="AH98" s="6"/>
      <c r="AI98" s="6">
        <v>3</v>
      </c>
      <c r="AJ98" s="6"/>
      <c r="AK98" s="6"/>
      <c r="AL98" s="29"/>
      <c r="AM98" s="155"/>
      <c r="AN98" s="6"/>
      <c r="AO98" s="6"/>
      <c r="AP98" s="6"/>
      <c r="AQ98" s="6"/>
      <c r="AR98" s="6"/>
      <c r="AS98" s="6">
        <v>3</v>
      </c>
      <c r="AT98" s="6"/>
      <c r="AU98" s="6">
        <v>2</v>
      </c>
      <c r="AV98" s="6"/>
      <c r="AW98" s="6"/>
      <c r="AX98" s="6"/>
      <c r="AY98" s="6">
        <v>3</v>
      </c>
      <c r="AZ98" s="6"/>
      <c r="BA98" s="156"/>
    </row>
    <row r="99" spans="1:53">
      <c r="A99" s="8" t="s">
        <v>407</v>
      </c>
      <c r="B99" s="157">
        <v>42599</v>
      </c>
      <c r="C99" s="6">
        <v>1120592</v>
      </c>
      <c r="D99" s="6">
        <v>949039</v>
      </c>
      <c r="E99" s="6" t="s">
        <v>408</v>
      </c>
      <c r="F99" s="6" t="s">
        <v>409</v>
      </c>
      <c r="G99" s="158" t="s">
        <v>410</v>
      </c>
      <c r="H99" s="6"/>
      <c r="I99" s="3" t="s">
        <v>95</v>
      </c>
      <c r="J99" s="6" t="s">
        <v>409</v>
      </c>
      <c r="K99" s="6">
        <v>1</v>
      </c>
      <c r="L99" s="6"/>
      <c r="M99" s="6">
        <v>1</v>
      </c>
      <c r="N99" s="6"/>
      <c r="O99" s="6"/>
      <c r="P99" s="6"/>
      <c r="Q99" s="6"/>
      <c r="R99" s="6"/>
      <c r="S99" s="6"/>
      <c r="T99" s="6"/>
      <c r="U99" s="6"/>
      <c r="V99" s="6">
        <v>5</v>
      </c>
      <c r="W99" s="6"/>
      <c r="X99" s="6">
        <v>180</v>
      </c>
      <c r="Y99" s="6">
        <v>1</v>
      </c>
      <c r="Z99" s="6">
        <v>2</v>
      </c>
      <c r="AA99" s="22"/>
      <c r="AB99" s="172">
        <v>153547</v>
      </c>
      <c r="AC99" s="6">
        <v>3</v>
      </c>
      <c r="AD99" s="6">
        <v>2</v>
      </c>
      <c r="AE99" s="6">
        <v>1</v>
      </c>
      <c r="AF99" s="6"/>
      <c r="AG99" s="6"/>
      <c r="AH99" s="6"/>
      <c r="AI99" s="6">
        <v>3</v>
      </c>
      <c r="AJ99" s="6"/>
      <c r="AK99" s="6"/>
      <c r="AL99" s="29"/>
      <c r="AM99" s="155"/>
      <c r="AN99" s="6"/>
      <c r="AO99" s="6"/>
      <c r="AP99" s="6"/>
      <c r="AQ99" s="6"/>
      <c r="AR99" s="6"/>
      <c r="AS99" s="6">
        <v>3</v>
      </c>
      <c r="AT99" s="6"/>
      <c r="AU99" s="6">
        <v>2</v>
      </c>
      <c r="AV99" s="6">
        <v>1</v>
      </c>
      <c r="AW99" s="6"/>
      <c r="AX99" s="6"/>
      <c r="AY99" s="6">
        <v>3</v>
      </c>
      <c r="AZ99" s="6"/>
      <c r="BA99" s="156"/>
    </row>
    <row r="100" spans="1:53">
      <c r="A100" s="8" t="s">
        <v>411</v>
      </c>
      <c r="B100" s="157">
        <v>42619</v>
      </c>
      <c r="C100" s="6">
        <v>1122528</v>
      </c>
      <c r="D100" s="6">
        <v>934289</v>
      </c>
      <c r="E100" s="6" t="s">
        <v>251</v>
      </c>
      <c r="F100" s="6" t="s">
        <v>412</v>
      </c>
      <c r="G100" s="158" t="s">
        <v>413</v>
      </c>
      <c r="H100" s="6"/>
      <c r="I100" s="3" t="s">
        <v>95</v>
      </c>
      <c r="J100" s="6" t="s">
        <v>412</v>
      </c>
      <c r="K100" s="6">
        <v>1</v>
      </c>
      <c r="L100" s="6"/>
      <c r="M100" s="6">
        <v>1</v>
      </c>
      <c r="N100" s="6"/>
      <c r="O100" s="6"/>
      <c r="P100" s="6"/>
      <c r="Q100" s="6"/>
      <c r="R100" s="6"/>
      <c r="S100" s="6"/>
      <c r="T100" s="6">
        <v>3</v>
      </c>
      <c r="U100" s="6"/>
      <c r="V100" s="6"/>
      <c r="W100" s="6"/>
      <c r="X100" s="6">
        <v>180</v>
      </c>
      <c r="Y100" s="6">
        <v>1</v>
      </c>
      <c r="Z100" s="6">
        <v>2</v>
      </c>
      <c r="AA100" s="22"/>
      <c r="AB100" s="172">
        <v>299437</v>
      </c>
      <c r="AC100" s="6">
        <v>3</v>
      </c>
      <c r="AD100" s="6">
        <v>2</v>
      </c>
      <c r="AE100" s="6">
        <v>1</v>
      </c>
      <c r="AF100" s="6"/>
      <c r="AG100" s="6"/>
      <c r="AH100" s="6">
        <v>3</v>
      </c>
      <c r="AI100" s="6">
        <v>2</v>
      </c>
      <c r="AJ100" s="6"/>
      <c r="AK100" s="6"/>
      <c r="AL100" s="29"/>
      <c r="AM100" s="155"/>
      <c r="AN100" s="6"/>
      <c r="AO100" s="6"/>
      <c r="AP100" s="6"/>
      <c r="AQ100" s="6">
        <v>3</v>
      </c>
      <c r="AR100" s="6"/>
      <c r="AS100" s="6">
        <v>2</v>
      </c>
      <c r="AT100" s="6"/>
      <c r="AU100" s="6">
        <v>3</v>
      </c>
      <c r="AV100" s="6"/>
      <c r="AW100" s="6"/>
      <c r="AX100" s="6"/>
      <c r="AY100" s="6">
        <v>3</v>
      </c>
      <c r="AZ100" s="6">
        <v>2</v>
      </c>
      <c r="BA100" s="156"/>
    </row>
    <row r="101" spans="1:53">
      <c r="A101" s="8" t="s">
        <v>414</v>
      </c>
      <c r="B101" s="157">
        <v>42599</v>
      </c>
      <c r="C101" s="6">
        <v>1126296</v>
      </c>
      <c r="D101" s="6">
        <v>948846</v>
      </c>
      <c r="E101" s="6" t="s">
        <v>408</v>
      </c>
      <c r="F101" s="6" t="s">
        <v>415</v>
      </c>
      <c r="G101" s="158" t="s">
        <v>416</v>
      </c>
      <c r="H101" s="6"/>
      <c r="I101" s="3" t="s">
        <v>95</v>
      </c>
      <c r="J101" s="6" t="s">
        <v>415</v>
      </c>
      <c r="K101" s="6">
        <v>1</v>
      </c>
      <c r="L101" s="6"/>
      <c r="M101" s="6">
        <v>1</v>
      </c>
      <c r="N101" s="6"/>
      <c r="O101" s="6"/>
      <c r="P101" s="6"/>
      <c r="Q101" s="6"/>
      <c r="R101" s="6"/>
      <c r="S101" s="6"/>
      <c r="T101" s="6"/>
      <c r="U101" s="6"/>
      <c r="V101" s="6">
        <v>5</v>
      </c>
      <c r="W101" s="6"/>
      <c r="X101" s="6">
        <v>180</v>
      </c>
      <c r="Y101" s="6">
        <v>1</v>
      </c>
      <c r="Z101" s="6">
        <v>2</v>
      </c>
      <c r="AA101" s="22"/>
      <c r="AB101" s="172">
        <v>87051</v>
      </c>
      <c r="AC101" s="6">
        <v>3</v>
      </c>
      <c r="AD101" s="6">
        <v>2</v>
      </c>
      <c r="AE101" s="6">
        <v>1</v>
      </c>
      <c r="AF101" s="6"/>
      <c r="AG101" s="6"/>
      <c r="AH101" s="6"/>
      <c r="AI101" s="6">
        <v>3</v>
      </c>
      <c r="AJ101" s="6"/>
      <c r="AK101" s="6"/>
      <c r="AL101" s="29"/>
      <c r="AM101" s="155"/>
      <c r="AN101" s="6"/>
      <c r="AO101" s="6"/>
      <c r="AP101" s="6"/>
      <c r="AQ101" s="6"/>
      <c r="AR101" s="6"/>
      <c r="AS101" s="6">
        <v>3</v>
      </c>
      <c r="AT101" s="6"/>
      <c r="AU101" s="6">
        <v>3</v>
      </c>
      <c r="AV101" s="6"/>
      <c r="AW101" s="6"/>
      <c r="AX101" s="6"/>
      <c r="AY101" s="6">
        <v>3</v>
      </c>
      <c r="AZ101" s="6"/>
      <c r="BA101" s="156"/>
    </row>
    <row r="102" spans="1:53">
      <c r="A102" s="8" t="s">
        <v>417</v>
      </c>
      <c r="B102" s="157">
        <v>42697</v>
      </c>
      <c r="C102" s="6">
        <v>1126170</v>
      </c>
      <c r="D102" s="6">
        <v>945047</v>
      </c>
      <c r="E102" s="6" t="s">
        <v>408</v>
      </c>
      <c r="F102" s="6" t="s">
        <v>418</v>
      </c>
      <c r="G102" s="158" t="s">
        <v>419</v>
      </c>
      <c r="H102" s="6"/>
      <c r="I102" s="3" t="s">
        <v>95</v>
      </c>
      <c r="J102" s="6" t="s">
        <v>420</v>
      </c>
      <c r="K102" s="6">
        <v>1</v>
      </c>
      <c r="L102" s="6"/>
      <c r="M102" s="6">
        <v>1</v>
      </c>
      <c r="N102" s="6"/>
      <c r="O102" s="6"/>
      <c r="P102" s="6"/>
      <c r="Q102" s="6"/>
      <c r="R102" s="6"/>
      <c r="S102" s="6"/>
      <c r="T102" s="6">
        <v>3</v>
      </c>
      <c r="U102" s="6"/>
      <c r="V102" s="6"/>
      <c r="W102" s="6"/>
      <c r="X102" s="6">
        <v>191</v>
      </c>
      <c r="Y102" s="6">
        <v>1</v>
      </c>
      <c r="Z102" s="6">
        <v>2</v>
      </c>
      <c r="AA102" s="22"/>
      <c r="AB102" s="172">
        <v>36466</v>
      </c>
      <c r="AC102" s="6">
        <v>1</v>
      </c>
      <c r="AD102" s="6">
        <v>1</v>
      </c>
      <c r="AE102" s="6">
        <v>1</v>
      </c>
      <c r="AF102" s="6"/>
      <c r="AG102" s="6"/>
      <c r="AH102" s="6">
        <v>3</v>
      </c>
      <c r="AI102" s="6"/>
      <c r="AJ102" s="6"/>
      <c r="AK102" s="6"/>
      <c r="AL102" s="29"/>
      <c r="AM102" s="155"/>
      <c r="AN102" s="6"/>
      <c r="AO102" s="6"/>
      <c r="AP102" s="6"/>
      <c r="AQ102" s="6">
        <v>3</v>
      </c>
      <c r="AR102" s="6"/>
      <c r="AS102" s="6"/>
      <c r="AT102" s="6"/>
      <c r="AU102" s="6">
        <v>3</v>
      </c>
      <c r="AV102" s="6"/>
      <c r="AW102" s="6"/>
      <c r="AX102" s="6"/>
      <c r="AY102" s="6">
        <v>2</v>
      </c>
      <c r="AZ102" s="6"/>
      <c r="BA102" s="156"/>
    </row>
    <row r="103" spans="1:53">
      <c r="A103" s="8" t="s">
        <v>421</v>
      </c>
      <c r="B103" s="157">
        <v>42697</v>
      </c>
      <c r="C103" s="6">
        <v>1126333</v>
      </c>
      <c r="D103" s="6">
        <v>945140</v>
      </c>
      <c r="E103" s="6" t="s">
        <v>408</v>
      </c>
      <c r="F103" s="6" t="s">
        <v>418</v>
      </c>
      <c r="G103" s="158" t="s">
        <v>419</v>
      </c>
      <c r="H103" s="6"/>
      <c r="I103" s="3" t="s">
        <v>95</v>
      </c>
      <c r="J103" s="6" t="s">
        <v>422</v>
      </c>
      <c r="K103" s="6">
        <v>1</v>
      </c>
      <c r="L103" s="6"/>
      <c r="M103" s="6">
        <v>1</v>
      </c>
      <c r="N103" s="6"/>
      <c r="O103" s="6"/>
      <c r="P103" s="6"/>
      <c r="Q103" s="6"/>
      <c r="R103" s="6"/>
      <c r="S103" s="6"/>
      <c r="T103" s="6">
        <v>3</v>
      </c>
      <c r="U103" s="6"/>
      <c r="V103" s="6"/>
      <c r="W103" s="6"/>
      <c r="X103" s="6">
        <v>178</v>
      </c>
      <c r="Y103" s="6">
        <v>1</v>
      </c>
      <c r="Z103" s="6">
        <v>2</v>
      </c>
      <c r="AA103" s="22"/>
      <c r="AB103" s="172">
        <v>36466</v>
      </c>
      <c r="AC103" s="6">
        <v>1</v>
      </c>
      <c r="AD103" s="6">
        <v>1</v>
      </c>
      <c r="AE103" s="6">
        <v>1</v>
      </c>
      <c r="AF103" s="6"/>
      <c r="AG103" s="6"/>
      <c r="AH103" s="6">
        <v>3</v>
      </c>
      <c r="AI103" s="6"/>
      <c r="AJ103" s="6"/>
      <c r="AK103" s="6"/>
      <c r="AL103" s="29"/>
      <c r="AM103" s="155"/>
      <c r="AN103" s="6"/>
      <c r="AO103" s="6"/>
      <c r="AP103" s="6"/>
      <c r="AQ103" s="6">
        <v>3</v>
      </c>
      <c r="AR103" s="6"/>
      <c r="AS103" s="6"/>
      <c r="AT103" s="6"/>
      <c r="AU103" s="6">
        <v>3</v>
      </c>
      <c r="AV103" s="6"/>
      <c r="AW103" s="6"/>
      <c r="AX103" s="6"/>
      <c r="AY103" s="6">
        <v>2</v>
      </c>
      <c r="AZ103" s="6"/>
      <c r="BA103" s="156"/>
    </row>
    <row r="104" spans="1:53">
      <c r="A104" s="8" t="s">
        <v>423</v>
      </c>
      <c r="B104" s="157">
        <v>42697</v>
      </c>
      <c r="C104" s="6">
        <v>1126431</v>
      </c>
      <c r="D104" s="6">
        <v>945223</v>
      </c>
      <c r="E104" s="6" t="s">
        <v>408</v>
      </c>
      <c r="F104" s="6" t="s">
        <v>418</v>
      </c>
      <c r="G104" s="158" t="s">
        <v>419</v>
      </c>
      <c r="H104" s="6"/>
      <c r="I104" s="3" t="s">
        <v>95</v>
      </c>
      <c r="J104" s="6" t="s">
        <v>424</v>
      </c>
      <c r="K104" s="6">
        <v>1</v>
      </c>
      <c r="L104" s="6"/>
      <c r="M104" s="6">
        <v>1</v>
      </c>
      <c r="N104" s="6"/>
      <c r="O104" s="6"/>
      <c r="P104" s="6"/>
      <c r="Q104" s="6"/>
      <c r="R104" s="6"/>
      <c r="S104" s="6"/>
      <c r="T104" s="6">
        <v>3</v>
      </c>
      <c r="U104" s="6"/>
      <c r="V104" s="6"/>
      <c r="W104" s="6"/>
      <c r="X104" s="6">
        <v>180</v>
      </c>
      <c r="Y104" s="6">
        <v>1</v>
      </c>
      <c r="Z104" s="6">
        <v>2</v>
      </c>
      <c r="AA104" s="22"/>
      <c r="AB104" s="172">
        <v>36466</v>
      </c>
      <c r="AC104" s="6">
        <v>1</v>
      </c>
      <c r="AD104" s="6">
        <v>1</v>
      </c>
      <c r="AE104" s="6">
        <v>1</v>
      </c>
      <c r="AF104" s="6"/>
      <c r="AG104" s="6"/>
      <c r="AH104" s="6">
        <v>3</v>
      </c>
      <c r="AI104" s="6"/>
      <c r="AJ104" s="6"/>
      <c r="AK104" s="6"/>
      <c r="AL104" s="29"/>
      <c r="AM104" s="155"/>
      <c r="AN104" s="6"/>
      <c r="AO104" s="6"/>
      <c r="AP104" s="6"/>
      <c r="AQ104" s="6">
        <v>3</v>
      </c>
      <c r="AR104" s="6"/>
      <c r="AS104" s="6"/>
      <c r="AT104" s="6"/>
      <c r="AU104" s="6">
        <v>3</v>
      </c>
      <c r="AV104" s="6"/>
      <c r="AW104" s="6"/>
      <c r="AX104" s="6"/>
      <c r="AY104" s="6">
        <v>2</v>
      </c>
      <c r="AZ104" s="6"/>
      <c r="BA104" s="156"/>
    </row>
    <row r="105" spans="1:53">
      <c r="A105" s="8" t="s">
        <v>425</v>
      </c>
      <c r="B105" s="157">
        <v>42697</v>
      </c>
      <c r="C105" s="6">
        <v>1127192</v>
      </c>
      <c r="D105" s="6">
        <v>945742</v>
      </c>
      <c r="E105" s="6" t="s">
        <v>408</v>
      </c>
      <c r="F105" s="6" t="s">
        <v>426</v>
      </c>
      <c r="G105" s="158" t="s">
        <v>427</v>
      </c>
      <c r="H105" s="6"/>
      <c r="I105" s="3" t="s">
        <v>95</v>
      </c>
      <c r="J105" s="6" t="s">
        <v>428</v>
      </c>
      <c r="K105" s="6">
        <v>1</v>
      </c>
      <c r="L105" s="6"/>
      <c r="M105" s="6">
        <v>1</v>
      </c>
      <c r="N105" s="6"/>
      <c r="O105" s="6"/>
      <c r="P105" s="6"/>
      <c r="Q105" s="6"/>
      <c r="R105" s="6"/>
      <c r="S105" s="6"/>
      <c r="T105" s="6">
        <v>3</v>
      </c>
      <c r="U105" s="6"/>
      <c r="V105" s="6"/>
      <c r="W105" s="6"/>
      <c r="X105" s="6">
        <v>183</v>
      </c>
      <c r="Y105" s="6">
        <v>1</v>
      </c>
      <c r="Z105" s="6">
        <v>2</v>
      </c>
      <c r="AA105" s="22"/>
      <c r="AB105" s="172">
        <v>27544</v>
      </c>
      <c r="AC105" s="6">
        <v>1</v>
      </c>
      <c r="AD105" s="6">
        <v>1</v>
      </c>
      <c r="AE105" s="6">
        <v>1</v>
      </c>
      <c r="AF105" s="6"/>
      <c r="AG105" s="6"/>
      <c r="AH105" s="6"/>
      <c r="AI105" s="6">
        <v>3</v>
      </c>
      <c r="AJ105" s="6"/>
      <c r="AK105" s="6"/>
      <c r="AL105" s="29"/>
      <c r="AM105" s="155"/>
      <c r="AN105" s="6"/>
      <c r="AO105" s="6"/>
      <c r="AP105" s="6"/>
      <c r="AQ105" s="6"/>
      <c r="AR105" s="6"/>
      <c r="AS105" s="6">
        <v>3</v>
      </c>
      <c r="AT105" s="6"/>
      <c r="AU105" s="6">
        <v>3</v>
      </c>
      <c r="AV105" s="6"/>
      <c r="AW105" s="6"/>
      <c r="AX105" s="6"/>
      <c r="AY105" s="6">
        <v>2</v>
      </c>
      <c r="AZ105" s="6"/>
      <c r="BA105" s="156"/>
    </row>
    <row r="106" spans="1:53">
      <c r="A106" s="8" t="s">
        <v>429</v>
      </c>
      <c r="B106" s="157">
        <v>42697</v>
      </c>
      <c r="C106" s="6">
        <v>1127673</v>
      </c>
      <c r="D106" s="6">
        <v>945681</v>
      </c>
      <c r="E106" s="6" t="s">
        <v>408</v>
      </c>
      <c r="F106" s="6" t="s">
        <v>430</v>
      </c>
      <c r="G106" s="158" t="s">
        <v>431</v>
      </c>
      <c r="H106" s="6"/>
      <c r="I106" s="3" t="s">
        <v>95</v>
      </c>
      <c r="J106" s="6" t="s">
        <v>432</v>
      </c>
      <c r="K106" s="6">
        <v>1</v>
      </c>
      <c r="L106" s="6"/>
      <c r="M106" s="6">
        <v>1</v>
      </c>
      <c r="N106" s="6"/>
      <c r="O106" s="6"/>
      <c r="P106" s="6"/>
      <c r="Q106" s="6"/>
      <c r="R106" s="6"/>
      <c r="S106" s="6"/>
      <c r="T106" s="6">
        <v>3</v>
      </c>
      <c r="U106" s="6"/>
      <c r="V106" s="6"/>
      <c r="W106" s="6"/>
      <c r="X106" s="6">
        <v>184</v>
      </c>
      <c r="Y106" s="6">
        <v>1</v>
      </c>
      <c r="Z106" s="6">
        <v>2</v>
      </c>
      <c r="AA106" s="22"/>
      <c r="AB106" s="154">
        <v>40.782404</v>
      </c>
      <c r="AC106" s="6">
        <v>3</v>
      </c>
      <c r="AD106" s="6">
        <v>2</v>
      </c>
      <c r="AE106" s="6">
        <v>1</v>
      </c>
      <c r="AF106" s="6"/>
      <c r="AG106" s="6"/>
      <c r="AH106" s="6"/>
      <c r="AI106" s="6">
        <v>3</v>
      </c>
      <c r="AJ106" s="6"/>
      <c r="AK106" s="6"/>
      <c r="AL106" s="29"/>
      <c r="AM106" s="155"/>
      <c r="AN106" s="6"/>
      <c r="AO106" s="6"/>
      <c r="AP106" s="6"/>
      <c r="AQ106" s="6"/>
      <c r="AR106" s="6"/>
      <c r="AS106" s="6">
        <v>3</v>
      </c>
      <c r="AT106" s="6"/>
      <c r="AU106" s="6">
        <v>2</v>
      </c>
      <c r="AV106" s="6"/>
      <c r="AW106" s="6"/>
      <c r="AX106" s="6"/>
      <c r="AY106" s="6">
        <v>2</v>
      </c>
      <c r="AZ106" s="6"/>
      <c r="BA106" s="156"/>
    </row>
    <row r="107" spans="1:53">
      <c r="A107" s="8" t="s">
        <v>433</v>
      </c>
      <c r="B107" s="157">
        <v>42697</v>
      </c>
      <c r="C107" s="6">
        <v>1128288</v>
      </c>
      <c r="D107" s="6">
        <v>945599</v>
      </c>
      <c r="E107" s="6" t="s">
        <v>408</v>
      </c>
      <c r="F107" s="6" t="s">
        <v>434</v>
      </c>
      <c r="G107" s="158" t="s">
        <v>435</v>
      </c>
      <c r="H107" s="6"/>
      <c r="I107" s="3" t="s">
        <v>95</v>
      </c>
      <c r="J107" s="6" t="s">
        <v>436</v>
      </c>
      <c r="K107" s="6">
        <v>1</v>
      </c>
      <c r="L107" s="6"/>
      <c r="M107" s="6">
        <v>1</v>
      </c>
      <c r="N107" s="6"/>
      <c r="O107" s="6"/>
      <c r="P107" s="6"/>
      <c r="Q107" s="6"/>
      <c r="R107" s="6"/>
      <c r="S107" s="6"/>
      <c r="T107" s="6">
        <v>3</v>
      </c>
      <c r="U107" s="6"/>
      <c r="V107" s="6"/>
      <c r="W107" s="6"/>
      <c r="X107" s="6">
        <v>187</v>
      </c>
      <c r="Y107" s="6">
        <v>1</v>
      </c>
      <c r="Z107" s="6">
        <v>2</v>
      </c>
      <c r="AA107" s="22"/>
      <c r="AB107" s="154">
        <v>64.323753999999994</v>
      </c>
      <c r="AC107" s="6"/>
      <c r="AD107" s="6">
        <v>2</v>
      </c>
      <c r="AE107" s="6">
        <v>1</v>
      </c>
      <c r="AF107" s="6"/>
      <c r="AG107" s="6"/>
      <c r="AH107" s="6"/>
      <c r="AI107" s="6">
        <v>3</v>
      </c>
      <c r="AJ107" s="6"/>
      <c r="AK107" s="6"/>
      <c r="AL107" s="29"/>
      <c r="AM107" s="155"/>
      <c r="AN107" s="6"/>
      <c r="AO107" s="6"/>
      <c r="AP107" s="6"/>
      <c r="AQ107" s="6"/>
      <c r="AR107" s="6"/>
      <c r="AS107" s="6">
        <v>3</v>
      </c>
      <c r="AT107" s="6"/>
      <c r="AU107" s="6">
        <v>3</v>
      </c>
      <c r="AV107" s="6"/>
      <c r="AW107" s="6"/>
      <c r="AX107" s="6"/>
      <c r="AY107" s="6">
        <v>2</v>
      </c>
      <c r="AZ107" s="6"/>
      <c r="BA107" s="156"/>
    </row>
    <row r="108" spans="1:53">
      <c r="A108" s="8" t="s">
        <v>437</v>
      </c>
      <c r="B108" s="157">
        <v>42697</v>
      </c>
      <c r="C108" s="6">
        <v>1146823</v>
      </c>
      <c r="D108" s="6">
        <v>949824</v>
      </c>
      <c r="E108" s="6" t="s">
        <v>438</v>
      </c>
      <c r="F108" s="6" t="s">
        <v>439</v>
      </c>
      <c r="G108" s="158" t="s">
        <v>440</v>
      </c>
      <c r="H108" s="6"/>
      <c r="I108" s="3" t="s">
        <v>95</v>
      </c>
      <c r="J108" s="6" t="s">
        <v>441</v>
      </c>
      <c r="K108" s="6">
        <v>1</v>
      </c>
      <c r="L108" s="6"/>
      <c r="M108" s="6">
        <v>1</v>
      </c>
      <c r="N108" s="6"/>
      <c r="O108" s="6"/>
      <c r="P108" s="6"/>
      <c r="Q108" s="6"/>
      <c r="R108" s="6"/>
      <c r="S108" s="6"/>
      <c r="T108" s="6">
        <v>3</v>
      </c>
      <c r="U108" s="6"/>
      <c r="V108" s="6"/>
      <c r="W108" s="6"/>
      <c r="X108" s="6">
        <v>229</v>
      </c>
      <c r="Y108" s="6">
        <v>1</v>
      </c>
      <c r="Z108" s="6">
        <v>2</v>
      </c>
      <c r="AA108" s="22"/>
      <c r="AB108" s="154">
        <v>35.264000000000003</v>
      </c>
      <c r="AC108" s="6"/>
      <c r="AD108" s="6">
        <v>2</v>
      </c>
      <c r="AE108" s="6">
        <v>1</v>
      </c>
      <c r="AF108" s="6"/>
      <c r="AG108" s="6"/>
      <c r="AH108" s="6"/>
      <c r="AI108" s="6">
        <v>3</v>
      </c>
      <c r="AJ108" s="6"/>
      <c r="AK108" s="6"/>
      <c r="AL108" s="29"/>
      <c r="AM108" s="155"/>
      <c r="AN108" s="6"/>
      <c r="AO108" s="6"/>
      <c r="AP108" s="6">
        <v>1</v>
      </c>
      <c r="AQ108" s="6"/>
      <c r="AR108" s="6"/>
      <c r="AS108" s="6">
        <v>1</v>
      </c>
      <c r="AT108" s="6"/>
      <c r="AU108" s="6">
        <v>2</v>
      </c>
      <c r="AV108" s="6"/>
      <c r="AW108" s="6"/>
      <c r="AX108" s="6"/>
      <c r="AY108" s="6">
        <v>2</v>
      </c>
      <c r="AZ108" s="6"/>
      <c r="BA108" s="156"/>
    </row>
    <row r="109" spans="1:53">
      <c r="A109" s="8" t="s">
        <v>442</v>
      </c>
      <c r="B109" s="157">
        <v>42697</v>
      </c>
      <c r="C109" s="6">
        <v>1147461</v>
      </c>
      <c r="D109" s="6">
        <v>949481</v>
      </c>
      <c r="E109" s="6" t="s">
        <v>443</v>
      </c>
      <c r="F109" s="6" t="s">
        <v>215</v>
      </c>
      <c r="G109" s="158" t="s">
        <v>216</v>
      </c>
      <c r="H109" s="6"/>
      <c r="I109" s="3" t="s">
        <v>95</v>
      </c>
      <c r="J109" s="6" t="s">
        <v>444</v>
      </c>
      <c r="K109" s="6">
        <v>1</v>
      </c>
      <c r="L109" s="6"/>
      <c r="M109" s="6">
        <v>1</v>
      </c>
      <c r="N109" s="6"/>
      <c r="O109" s="6"/>
      <c r="P109" s="6"/>
      <c r="Q109" s="6"/>
      <c r="R109" s="6"/>
      <c r="S109" s="6"/>
      <c r="T109" s="6">
        <v>3</v>
      </c>
      <c r="U109" s="6"/>
      <c r="V109" s="6"/>
      <c r="W109" s="6"/>
      <c r="X109" s="6">
        <v>229</v>
      </c>
      <c r="Y109" s="6">
        <v>1</v>
      </c>
      <c r="Z109" s="6">
        <v>2</v>
      </c>
      <c r="AA109" s="22"/>
      <c r="AB109" s="172">
        <v>351770</v>
      </c>
      <c r="AC109" s="6">
        <v>1</v>
      </c>
      <c r="AD109" s="6">
        <v>1</v>
      </c>
      <c r="AE109" s="6">
        <v>1</v>
      </c>
      <c r="AF109" s="6"/>
      <c r="AG109" s="6"/>
      <c r="AH109" s="6">
        <v>3</v>
      </c>
      <c r="AI109" s="6"/>
      <c r="AJ109" s="6"/>
      <c r="AK109" s="6"/>
      <c r="AL109" s="29"/>
      <c r="AM109" s="155"/>
      <c r="AN109" s="6"/>
      <c r="AO109" s="6"/>
      <c r="AP109" s="6"/>
      <c r="AQ109" s="6">
        <v>3</v>
      </c>
      <c r="AR109" s="6"/>
      <c r="AS109" s="6"/>
      <c r="AT109" s="6"/>
      <c r="AU109" s="6">
        <v>3</v>
      </c>
      <c r="AV109" s="6"/>
      <c r="AW109" s="6"/>
      <c r="AX109" s="6"/>
      <c r="AY109" s="6">
        <v>2</v>
      </c>
      <c r="AZ109" s="6"/>
      <c r="BA109" s="156"/>
    </row>
    <row r="110" spans="1:53">
      <c r="A110" s="8" t="s">
        <v>445</v>
      </c>
      <c r="B110" s="157">
        <v>42697</v>
      </c>
      <c r="C110" s="6">
        <v>1147602</v>
      </c>
      <c r="D110" s="6">
        <v>949516</v>
      </c>
      <c r="E110" s="6" t="s">
        <v>443</v>
      </c>
      <c r="F110" s="6" t="s">
        <v>446</v>
      </c>
      <c r="G110" s="158" t="s">
        <v>447</v>
      </c>
      <c r="H110" s="6"/>
      <c r="I110" s="3" t="s">
        <v>95</v>
      </c>
      <c r="J110" s="6" t="s">
        <v>448</v>
      </c>
      <c r="K110" s="6">
        <v>1</v>
      </c>
      <c r="L110" s="6"/>
      <c r="M110" s="6">
        <v>1</v>
      </c>
      <c r="N110" s="6"/>
      <c r="O110" s="6"/>
      <c r="P110" s="6"/>
      <c r="Q110" s="6"/>
      <c r="R110" s="6"/>
      <c r="S110" s="6"/>
      <c r="T110" s="6">
        <v>3</v>
      </c>
      <c r="U110" s="6"/>
      <c r="V110" s="6"/>
      <c r="W110" s="6"/>
      <c r="X110" s="6">
        <v>228</v>
      </c>
      <c r="Y110" s="6">
        <v>1</v>
      </c>
      <c r="Z110" s="6">
        <v>2</v>
      </c>
      <c r="AA110" s="22"/>
      <c r="AB110" s="154">
        <v>421.2516</v>
      </c>
      <c r="AC110" s="6">
        <v>1</v>
      </c>
      <c r="AD110" s="6">
        <v>1</v>
      </c>
      <c r="AE110" s="6">
        <v>1</v>
      </c>
      <c r="AF110" s="6"/>
      <c r="AG110" s="6"/>
      <c r="AH110" s="6">
        <v>3</v>
      </c>
      <c r="AI110" s="6"/>
      <c r="AJ110" s="6"/>
      <c r="AK110" s="6"/>
      <c r="AL110" s="29"/>
      <c r="AM110" s="155"/>
      <c r="AN110" s="6">
        <v>3</v>
      </c>
      <c r="AO110" s="6"/>
      <c r="AP110" s="6"/>
      <c r="AQ110" s="6">
        <v>3</v>
      </c>
      <c r="AR110" s="6"/>
      <c r="AS110" s="6"/>
      <c r="AT110" s="6"/>
      <c r="AU110" s="6">
        <v>3</v>
      </c>
      <c r="AV110" s="6"/>
      <c r="AW110" s="6"/>
      <c r="AX110" s="6"/>
      <c r="AY110" s="6">
        <v>2</v>
      </c>
      <c r="AZ110" s="6"/>
      <c r="BA110" s="156"/>
    </row>
    <row r="111" spans="1:53">
      <c r="A111" s="8" t="s">
        <v>449</v>
      </c>
      <c r="B111" s="157">
        <v>42697</v>
      </c>
      <c r="C111" s="6">
        <v>1152502</v>
      </c>
      <c r="D111" s="6">
        <v>951422</v>
      </c>
      <c r="E111" s="6" t="s">
        <v>443</v>
      </c>
      <c r="F111" s="6" t="s">
        <v>450</v>
      </c>
      <c r="G111" s="158" t="s">
        <v>451</v>
      </c>
      <c r="H111" s="6"/>
      <c r="I111" s="3" t="s">
        <v>95</v>
      </c>
      <c r="J111" s="6" t="s">
        <v>452</v>
      </c>
      <c r="K111" s="6">
        <v>1</v>
      </c>
      <c r="L111" s="6"/>
      <c r="M111" s="6">
        <v>1</v>
      </c>
      <c r="N111" s="6"/>
      <c r="O111" s="6"/>
      <c r="P111" s="6"/>
      <c r="Q111" s="6"/>
      <c r="R111" s="6"/>
      <c r="S111" s="6"/>
      <c r="T111" s="6">
        <v>3</v>
      </c>
      <c r="U111" s="6"/>
      <c r="V111" s="6"/>
      <c r="W111" s="6"/>
      <c r="X111" s="6">
        <v>227</v>
      </c>
      <c r="Y111" s="6">
        <v>1</v>
      </c>
      <c r="Z111" s="6">
        <v>2</v>
      </c>
      <c r="AA111" s="22"/>
      <c r="AB111" s="172">
        <v>186116</v>
      </c>
      <c r="AC111" s="6">
        <v>1</v>
      </c>
      <c r="AD111" s="6">
        <v>1</v>
      </c>
      <c r="AE111" s="6">
        <v>1</v>
      </c>
      <c r="AF111" s="6"/>
      <c r="AG111" s="6"/>
      <c r="AH111" s="6">
        <v>3</v>
      </c>
      <c r="AI111" s="6"/>
      <c r="AJ111" s="6"/>
      <c r="AK111" s="6"/>
      <c r="AL111" s="29"/>
      <c r="AM111" s="155"/>
      <c r="AN111" s="6"/>
      <c r="AO111" s="6"/>
      <c r="AP111" s="6"/>
      <c r="AQ111" s="6">
        <v>3</v>
      </c>
      <c r="AR111" s="6"/>
      <c r="AS111" s="6"/>
      <c r="AT111" s="6"/>
      <c r="AU111" s="6">
        <v>3</v>
      </c>
      <c r="AV111" s="6"/>
      <c r="AW111" s="6"/>
      <c r="AX111" s="6"/>
      <c r="AY111" s="6">
        <v>2</v>
      </c>
      <c r="AZ111" s="6"/>
      <c r="BA111" s="156"/>
    </row>
    <row r="112" spans="1:53">
      <c r="A112" s="8" t="s">
        <v>453</v>
      </c>
      <c r="B112" s="157">
        <v>42697</v>
      </c>
      <c r="C112" s="6">
        <v>1168024</v>
      </c>
      <c r="D112" s="6">
        <v>953571</v>
      </c>
      <c r="E112" s="6" t="s">
        <v>454</v>
      </c>
      <c r="F112" s="6" t="s">
        <v>455</v>
      </c>
      <c r="G112" s="158" t="s">
        <v>456</v>
      </c>
      <c r="H112" s="6"/>
      <c r="I112" s="3" t="s">
        <v>95</v>
      </c>
      <c r="J112" s="6" t="s">
        <v>457</v>
      </c>
      <c r="K112" s="6">
        <v>1</v>
      </c>
      <c r="L112" s="6"/>
      <c r="M112" s="6">
        <v>1</v>
      </c>
      <c r="N112" s="6"/>
      <c r="O112" s="6"/>
      <c r="P112" s="6"/>
      <c r="Q112" s="6"/>
      <c r="R112" s="6"/>
      <c r="S112" s="6"/>
      <c r="T112" s="6">
        <v>3</v>
      </c>
      <c r="U112" s="6"/>
      <c r="V112" s="6"/>
      <c r="W112" s="6"/>
      <c r="X112" s="6">
        <v>209</v>
      </c>
      <c r="Y112" s="6">
        <v>1</v>
      </c>
      <c r="Z112" s="6">
        <v>2</v>
      </c>
      <c r="AA112" s="22"/>
      <c r="AB112" s="172">
        <v>914200</v>
      </c>
      <c r="AC112" s="6"/>
      <c r="AD112" s="6">
        <v>1</v>
      </c>
      <c r="AE112" s="6">
        <v>1</v>
      </c>
      <c r="AF112" s="6"/>
      <c r="AG112" s="6"/>
      <c r="AH112" s="6"/>
      <c r="AI112" s="6">
        <v>3</v>
      </c>
      <c r="AJ112" s="6"/>
      <c r="AK112" s="6"/>
      <c r="AL112" s="29"/>
      <c r="AM112" s="155"/>
      <c r="AN112" s="6"/>
      <c r="AO112" s="6"/>
      <c r="AP112" s="6"/>
      <c r="AQ112" s="6"/>
      <c r="AR112" s="6"/>
      <c r="AS112" s="6">
        <v>3</v>
      </c>
      <c r="AT112" s="6"/>
      <c r="AU112" s="6">
        <v>3</v>
      </c>
      <c r="AV112" s="6"/>
      <c r="AW112" s="6"/>
      <c r="AX112" s="6"/>
      <c r="AY112" s="6">
        <v>3</v>
      </c>
      <c r="AZ112" s="6"/>
      <c r="BA112" s="156"/>
    </row>
    <row r="113" spans="1:136">
      <c r="A113" s="8" t="s">
        <v>458</v>
      </c>
      <c r="B113" s="157">
        <v>42697</v>
      </c>
      <c r="C113" s="6">
        <v>1122300</v>
      </c>
      <c r="D113" s="6">
        <v>938487</v>
      </c>
      <c r="E113" s="6" t="s">
        <v>459</v>
      </c>
      <c r="F113" s="6" t="s">
        <v>460</v>
      </c>
      <c r="G113" s="158" t="s">
        <v>461</v>
      </c>
      <c r="H113" s="6"/>
      <c r="I113" s="3" t="s">
        <v>95</v>
      </c>
      <c r="J113" s="6" t="s">
        <v>462</v>
      </c>
      <c r="K113" s="6">
        <v>1</v>
      </c>
      <c r="L113" s="6"/>
      <c r="M113" s="6">
        <v>1</v>
      </c>
      <c r="N113" s="6"/>
      <c r="O113" s="6"/>
      <c r="P113" s="6"/>
      <c r="Q113" s="6"/>
      <c r="R113" s="6"/>
      <c r="S113" s="6"/>
      <c r="T113" s="6">
        <v>3</v>
      </c>
      <c r="U113" s="6"/>
      <c r="V113" s="6"/>
      <c r="W113" s="6"/>
      <c r="X113" s="6">
        <v>184</v>
      </c>
      <c r="Y113" s="6">
        <v>1</v>
      </c>
      <c r="Z113" s="6">
        <v>2</v>
      </c>
      <c r="AA113" s="22"/>
      <c r="AB113" s="172">
        <v>3620</v>
      </c>
      <c r="AC113" s="6">
        <v>1</v>
      </c>
      <c r="AD113" s="6">
        <v>1</v>
      </c>
      <c r="AE113" s="6">
        <v>1</v>
      </c>
      <c r="AF113" s="6"/>
      <c r="AG113" s="6"/>
      <c r="AH113" s="6">
        <v>3</v>
      </c>
      <c r="AI113" s="6"/>
      <c r="AJ113" s="6"/>
      <c r="AK113" s="6"/>
      <c r="AL113" s="29"/>
      <c r="AM113" s="155"/>
      <c r="AN113" s="6"/>
      <c r="AO113" s="6"/>
      <c r="AP113" s="6"/>
      <c r="AQ113" s="6">
        <v>3</v>
      </c>
      <c r="AR113" s="6"/>
      <c r="AS113" s="6"/>
      <c r="AT113" s="6"/>
      <c r="AU113" s="6">
        <v>3</v>
      </c>
      <c r="AV113" s="6"/>
      <c r="AW113" s="6"/>
      <c r="AX113" s="6"/>
      <c r="AY113" s="6">
        <v>3</v>
      </c>
      <c r="AZ113" s="6"/>
      <c r="BA113" s="156"/>
    </row>
    <row r="114" spans="1:136">
      <c r="A114" s="8" t="s">
        <v>463</v>
      </c>
      <c r="B114" s="157">
        <v>42697</v>
      </c>
      <c r="C114" s="6">
        <v>1121506</v>
      </c>
      <c r="D114" s="6">
        <v>937517</v>
      </c>
      <c r="E114" s="6" t="s">
        <v>459</v>
      </c>
      <c r="F114" s="6" t="s">
        <v>464</v>
      </c>
      <c r="G114" s="158" t="s">
        <v>465</v>
      </c>
      <c r="H114" s="6"/>
      <c r="I114" s="3" t="s">
        <v>95</v>
      </c>
      <c r="J114" s="6" t="s">
        <v>466</v>
      </c>
      <c r="K114" s="6">
        <v>1</v>
      </c>
      <c r="L114" s="6"/>
      <c r="M114" s="6">
        <v>1</v>
      </c>
      <c r="N114" s="6"/>
      <c r="O114" s="6"/>
      <c r="P114" s="6"/>
      <c r="Q114" s="6"/>
      <c r="R114" s="6"/>
      <c r="S114" s="6"/>
      <c r="T114" s="6">
        <v>3</v>
      </c>
      <c r="U114" s="6"/>
      <c r="V114" s="6"/>
      <c r="W114" s="6"/>
      <c r="X114" s="6">
        <v>189</v>
      </c>
      <c r="Y114" s="6">
        <v>1</v>
      </c>
      <c r="Z114" s="6">
        <v>2</v>
      </c>
      <c r="AA114" s="22"/>
      <c r="AB114" s="172">
        <v>7034</v>
      </c>
      <c r="AC114" s="6">
        <v>1</v>
      </c>
      <c r="AD114" s="6">
        <v>1</v>
      </c>
      <c r="AE114" s="6">
        <v>1</v>
      </c>
      <c r="AF114" s="6"/>
      <c r="AG114" s="6"/>
      <c r="AH114" s="6">
        <v>3</v>
      </c>
      <c r="AI114" s="6"/>
      <c r="AJ114" s="6"/>
      <c r="AK114" s="6"/>
      <c r="AL114" s="29"/>
      <c r="AM114" s="155"/>
      <c r="AN114" s="6"/>
      <c r="AO114" s="6"/>
      <c r="AP114" s="6"/>
      <c r="AQ114" s="6">
        <v>3</v>
      </c>
      <c r="AR114" s="6"/>
      <c r="AS114" s="6"/>
      <c r="AT114" s="6"/>
      <c r="AU114" s="6">
        <v>3</v>
      </c>
      <c r="AV114" s="6"/>
      <c r="AW114" s="6"/>
      <c r="AX114" s="6"/>
      <c r="AY114" s="6">
        <v>3</v>
      </c>
      <c r="AZ114" s="6"/>
      <c r="BA114" s="156"/>
    </row>
    <row r="115" spans="1:136">
      <c r="A115" s="8" t="s">
        <v>467</v>
      </c>
      <c r="B115" s="157">
        <v>42697</v>
      </c>
      <c r="C115" s="6">
        <v>1120255</v>
      </c>
      <c r="D115" s="6">
        <v>936822</v>
      </c>
      <c r="E115" s="6" t="s">
        <v>459</v>
      </c>
      <c r="F115" s="6" t="s">
        <v>468</v>
      </c>
      <c r="G115" s="158" t="s">
        <v>469</v>
      </c>
      <c r="H115" s="6"/>
      <c r="I115" s="3" t="s">
        <v>95</v>
      </c>
      <c r="J115" s="6" t="s">
        <v>470</v>
      </c>
      <c r="K115" s="6">
        <v>1</v>
      </c>
      <c r="L115" s="6"/>
      <c r="M115" s="6">
        <v>1</v>
      </c>
      <c r="N115" s="6"/>
      <c r="O115" s="6"/>
      <c r="P115" s="6"/>
      <c r="Q115" s="6"/>
      <c r="R115" s="6"/>
      <c r="S115" s="6"/>
      <c r="T115" s="6">
        <v>3</v>
      </c>
      <c r="U115" s="6"/>
      <c r="V115" s="6"/>
      <c r="W115" s="6"/>
      <c r="X115" s="6">
        <v>193</v>
      </c>
      <c r="Y115" s="6">
        <v>1</v>
      </c>
      <c r="Z115" s="6">
        <v>2</v>
      </c>
      <c r="AA115" s="26"/>
      <c r="AB115" s="173">
        <v>121.276059</v>
      </c>
      <c r="AC115" s="7">
        <v>1</v>
      </c>
      <c r="AD115" s="7">
        <v>1</v>
      </c>
      <c r="AE115" s="7">
        <v>1</v>
      </c>
      <c r="AF115" s="7"/>
      <c r="AG115" s="7"/>
      <c r="AH115" s="7">
        <v>3</v>
      </c>
      <c r="AI115" s="7"/>
      <c r="AJ115" s="7"/>
      <c r="AK115" s="7"/>
      <c r="AL115" s="30"/>
      <c r="AM115" s="164"/>
      <c r="AN115" s="7"/>
      <c r="AO115" s="7"/>
      <c r="AP115" s="7"/>
      <c r="AQ115" s="7">
        <v>3</v>
      </c>
      <c r="AR115" s="7"/>
      <c r="AS115" s="7"/>
      <c r="AT115" s="7"/>
      <c r="AU115" s="7">
        <v>3</v>
      </c>
      <c r="AV115" s="7"/>
      <c r="AW115" s="7"/>
      <c r="AX115" s="7"/>
      <c r="AY115" s="7">
        <v>3</v>
      </c>
      <c r="AZ115" s="7"/>
      <c r="BA115" s="165"/>
    </row>
    <row r="116" spans="1:136" s="6" customFormat="1">
      <c r="A116" s="8" t="s">
        <v>471</v>
      </c>
      <c r="B116" s="157">
        <v>42608</v>
      </c>
      <c r="C116" s="6">
        <v>1109101</v>
      </c>
      <c r="D116" s="6">
        <v>927235</v>
      </c>
      <c r="E116" s="6" t="s">
        <v>472</v>
      </c>
      <c r="F116" s="6" t="s">
        <v>473</v>
      </c>
      <c r="G116" s="158" t="s">
        <v>474</v>
      </c>
      <c r="I116" s="3" t="s">
        <v>95</v>
      </c>
      <c r="J116" s="6" t="s">
        <v>475</v>
      </c>
      <c r="L116" s="6">
        <v>2</v>
      </c>
      <c r="M116" s="6">
        <v>1</v>
      </c>
      <c r="P116" s="6">
        <v>1</v>
      </c>
      <c r="S116" s="6">
        <v>2</v>
      </c>
      <c r="X116" s="6">
        <v>195</v>
      </c>
      <c r="Y116" s="6">
        <v>1</v>
      </c>
      <c r="Z116" s="6">
        <v>2</v>
      </c>
      <c r="AA116" s="22"/>
      <c r="AB116" s="172">
        <v>55234</v>
      </c>
      <c r="AC116" s="6">
        <v>4</v>
      </c>
      <c r="AD116" s="6">
        <v>1</v>
      </c>
      <c r="AE116" s="6">
        <v>1</v>
      </c>
      <c r="AG116" s="6">
        <v>3</v>
      </c>
      <c r="AH116" s="6">
        <v>3</v>
      </c>
      <c r="AL116" s="29"/>
      <c r="AM116" s="155">
        <v>3</v>
      </c>
      <c r="AP116" s="6">
        <v>3</v>
      </c>
      <c r="AQ116" s="6">
        <v>3</v>
      </c>
      <c r="AR116" s="6">
        <v>3</v>
      </c>
      <c r="AU116" s="6">
        <v>3</v>
      </c>
      <c r="AV116" s="6">
        <v>3</v>
      </c>
      <c r="AY116" s="6">
        <v>3</v>
      </c>
      <c r="BA116" s="156"/>
      <c r="BB116" s="151"/>
      <c r="BC116" s="151"/>
      <c r="BD116" s="151"/>
      <c r="BE116" s="151"/>
      <c r="BF116" s="151"/>
      <c r="BG116" s="151"/>
      <c r="BH116" s="151"/>
      <c r="BI116" s="151"/>
      <c r="BJ116" s="151"/>
      <c r="BK116" s="151"/>
      <c r="BL116" s="151"/>
      <c r="BM116" s="151"/>
      <c r="BN116" s="151"/>
      <c r="BO116" s="151"/>
      <c r="BP116" s="151"/>
      <c r="BQ116" s="151"/>
      <c r="BR116" s="151"/>
      <c r="BS116" s="151"/>
      <c r="BT116" s="151"/>
      <c r="BU116" s="151"/>
      <c r="BV116" s="151"/>
      <c r="BW116" s="151"/>
      <c r="BX116" s="151"/>
      <c r="BY116" s="151"/>
      <c r="BZ116" s="151"/>
      <c r="CA116" s="151"/>
      <c r="CB116" s="151"/>
      <c r="CC116" s="151"/>
      <c r="CD116" s="151"/>
      <c r="CE116" s="151"/>
      <c r="CF116" s="151"/>
      <c r="CG116" s="151"/>
      <c r="CH116" s="151"/>
      <c r="CI116" s="151"/>
      <c r="CJ116" s="151"/>
      <c r="CK116" s="151"/>
      <c r="CL116" s="151"/>
      <c r="CM116" s="151"/>
      <c r="CN116" s="151"/>
      <c r="CO116" s="151"/>
      <c r="CP116" s="151"/>
      <c r="CQ116" s="151"/>
      <c r="CR116" s="151"/>
      <c r="CS116" s="151"/>
      <c r="CT116" s="151"/>
      <c r="CU116" s="151"/>
      <c r="CV116" s="151"/>
      <c r="CW116" s="151"/>
      <c r="CX116" s="151"/>
      <c r="CY116" s="151"/>
      <c r="CZ116" s="151"/>
      <c r="DA116" s="151"/>
      <c r="DB116" s="151"/>
      <c r="DC116" s="151"/>
      <c r="DD116" s="151"/>
      <c r="DE116" s="151"/>
      <c r="DF116" s="151"/>
      <c r="DG116" s="151"/>
      <c r="DH116" s="151"/>
      <c r="DI116" s="151"/>
      <c r="DJ116" s="151"/>
      <c r="DK116" s="151"/>
      <c r="DL116" s="151"/>
      <c r="DM116" s="151"/>
      <c r="DN116" s="151"/>
      <c r="DO116" s="151"/>
      <c r="DP116" s="151"/>
      <c r="DQ116" s="151"/>
      <c r="DR116" s="151"/>
      <c r="DS116" s="151"/>
      <c r="DT116" s="151"/>
      <c r="DU116" s="151"/>
      <c r="DV116" s="151"/>
      <c r="DW116" s="151"/>
      <c r="DX116" s="151"/>
      <c r="DY116" s="151"/>
      <c r="DZ116" s="151"/>
      <c r="EA116" s="151"/>
      <c r="EB116" s="151"/>
      <c r="EC116" s="151"/>
      <c r="ED116" s="151"/>
      <c r="EE116" s="151"/>
      <c r="EF116" s="151"/>
    </row>
    <row r="117" spans="1:136" s="6" customFormat="1">
      <c r="A117" s="8" t="s">
        <v>476</v>
      </c>
      <c r="B117" s="157">
        <v>42613</v>
      </c>
      <c r="C117" s="6">
        <v>1104134</v>
      </c>
      <c r="D117" s="6">
        <v>942901</v>
      </c>
      <c r="E117" s="6" t="s">
        <v>477</v>
      </c>
      <c r="F117" s="6" t="s">
        <v>478</v>
      </c>
      <c r="G117" s="158" t="s">
        <v>479</v>
      </c>
      <c r="I117" s="3" t="s">
        <v>95</v>
      </c>
      <c r="J117" s="6" t="s">
        <v>478</v>
      </c>
      <c r="L117" s="6">
        <v>2</v>
      </c>
      <c r="M117" s="6">
        <v>1</v>
      </c>
      <c r="P117" s="6">
        <v>1</v>
      </c>
      <c r="V117" s="6">
        <v>5</v>
      </c>
      <c r="X117" s="6">
        <v>200</v>
      </c>
      <c r="Y117" s="6">
        <v>1</v>
      </c>
      <c r="Z117" s="6">
        <v>2</v>
      </c>
      <c r="AA117" s="22"/>
      <c r="AB117" s="172">
        <v>277720</v>
      </c>
      <c r="AC117" s="6">
        <v>3</v>
      </c>
      <c r="AD117" s="6">
        <v>2</v>
      </c>
      <c r="AE117" s="6">
        <v>1</v>
      </c>
      <c r="AH117" s="6">
        <v>1</v>
      </c>
      <c r="AI117" s="6">
        <v>3</v>
      </c>
      <c r="AL117" s="29"/>
      <c r="AM117" s="155"/>
      <c r="AP117" s="6">
        <v>3</v>
      </c>
      <c r="AQ117" s="6">
        <v>1</v>
      </c>
      <c r="AS117" s="6">
        <v>3</v>
      </c>
      <c r="AU117" s="6">
        <v>3</v>
      </c>
      <c r="AY117" s="6">
        <v>3</v>
      </c>
      <c r="BA117" s="156"/>
      <c r="BB117" s="151"/>
      <c r="BC117" s="151"/>
      <c r="BD117" s="151"/>
      <c r="BE117" s="151"/>
      <c r="BF117" s="151"/>
      <c r="BG117" s="151"/>
      <c r="BH117" s="151"/>
      <c r="BI117" s="151"/>
      <c r="BJ117" s="151"/>
      <c r="BK117" s="151"/>
      <c r="BL117" s="151"/>
      <c r="BM117" s="151"/>
      <c r="BN117" s="151"/>
      <c r="BO117" s="151"/>
      <c r="BP117" s="151"/>
      <c r="BQ117" s="151"/>
      <c r="BR117" s="151"/>
      <c r="BS117" s="151"/>
      <c r="BT117" s="151"/>
      <c r="BU117" s="151"/>
      <c r="BV117" s="151"/>
      <c r="BW117" s="151"/>
      <c r="BX117" s="151"/>
      <c r="BY117" s="151"/>
      <c r="BZ117" s="151"/>
      <c r="CA117" s="151"/>
      <c r="CB117" s="151"/>
      <c r="CC117" s="151"/>
      <c r="CD117" s="151"/>
      <c r="CE117" s="151"/>
      <c r="CF117" s="151"/>
      <c r="CG117" s="151"/>
      <c r="CH117" s="151"/>
      <c r="CI117" s="151"/>
      <c r="CJ117" s="151"/>
      <c r="CK117" s="151"/>
      <c r="CL117" s="151"/>
      <c r="CM117" s="151"/>
      <c r="CN117" s="151"/>
      <c r="CO117" s="151"/>
      <c r="CP117" s="151"/>
      <c r="CQ117" s="151"/>
      <c r="CR117" s="151"/>
      <c r="CS117" s="151"/>
      <c r="CT117" s="151"/>
      <c r="CU117" s="151"/>
      <c r="CV117" s="151"/>
      <c r="CW117" s="151"/>
      <c r="CX117" s="151"/>
      <c r="CY117" s="151"/>
      <c r="CZ117" s="151"/>
      <c r="DA117" s="151"/>
      <c r="DB117" s="151"/>
      <c r="DC117" s="151"/>
      <c r="DD117" s="151"/>
      <c r="DE117" s="151"/>
      <c r="DF117" s="151"/>
      <c r="DG117" s="151"/>
      <c r="DH117" s="151"/>
      <c r="DI117" s="151"/>
      <c r="DJ117" s="151"/>
      <c r="DK117" s="151"/>
      <c r="DL117" s="151"/>
      <c r="DM117" s="151"/>
      <c r="DN117" s="151"/>
      <c r="DO117" s="151"/>
      <c r="DP117" s="151"/>
      <c r="DQ117" s="151"/>
      <c r="DR117" s="151"/>
      <c r="DS117" s="151"/>
      <c r="DT117" s="151"/>
      <c r="DU117" s="151"/>
      <c r="DV117" s="151"/>
      <c r="DW117" s="151"/>
      <c r="DX117" s="151"/>
      <c r="DY117" s="151"/>
      <c r="DZ117" s="151"/>
      <c r="EA117" s="151"/>
      <c r="EB117" s="151"/>
      <c r="EC117" s="151"/>
      <c r="ED117" s="151"/>
      <c r="EE117" s="151"/>
      <c r="EF117" s="151"/>
    </row>
    <row r="118" spans="1:136">
      <c r="A118" s="174" t="s">
        <v>480</v>
      </c>
      <c r="B118" s="157">
        <v>42613</v>
      </c>
      <c r="C118" s="6">
        <v>1102763</v>
      </c>
      <c r="D118" s="6">
        <v>945216</v>
      </c>
      <c r="E118" s="6" t="s">
        <v>477</v>
      </c>
      <c r="F118" s="6" t="s">
        <v>478</v>
      </c>
      <c r="G118" s="158" t="s">
        <v>481</v>
      </c>
      <c r="H118" s="6"/>
      <c r="I118" s="3" t="s">
        <v>95</v>
      </c>
      <c r="J118" s="6" t="s">
        <v>482</v>
      </c>
      <c r="K118" s="6">
        <v>1</v>
      </c>
      <c r="L118" s="6"/>
      <c r="M118" s="6">
        <v>1</v>
      </c>
      <c r="N118" s="6"/>
      <c r="O118" s="6"/>
      <c r="P118" s="6">
        <v>1</v>
      </c>
      <c r="Q118" s="6"/>
      <c r="R118" s="6"/>
      <c r="S118" s="6"/>
      <c r="T118" s="6"/>
      <c r="U118" s="6"/>
      <c r="V118" s="6">
        <v>5</v>
      </c>
      <c r="W118" s="6"/>
      <c r="X118" s="6">
        <v>202</v>
      </c>
      <c r="Y118" s="6">
        <v>1</v>
      </c>
      <c r="Z118" s="6">
        <v>2</v>
      </c>
      <c r="AA118" s="22"/>
      <c r="AB118" s="172">
        <v>540183</v>
      </c>
      <c r="AC118" s="6">
        <v>3</v>
      </c>
      <c r="AD118" s="6">
        <v>2</v>
      </c>
      <c r="AE118" s="6">
        <v>1</v>
      </c>
      <c r="AF118" s="6"/>
      <c r="AG118" s="6"/>
      <c r="AH118" s="6"/>
      <c r="AI118" s="6">
        <v>3</v>
      </c>
      <c r="AJ118" s="6"/>
      <c r="AK118" s="6"/>
      <c r="AL118" s="29">
        <v>3</v>
      </c>
      <c r="AM118" s="155"/>
      <c r="AN118" s="6">
        <v>3</v>
      </c>
      <c r="AO118" s="6"/>
      <c r="AP118" s="6"/>
      <c r="AQ118" s="6"/>
      <c r="AR118" s="6">
        <v>3</v>
      </c>
      <c r="AS118" s="6">
        <v>3</v>
      </c>
      <c r="AT118" s="6"/>
      <c r="AU118" s="6">
        <v>3</v>
      </c>
      <c r="AV118" s="6"/>
      <c r="AW118" s="6"/>
      <c r="AX118" s="6"/>
      <c r="AY118" s="6">
        <v>3</v>
      </c>
      <c r="AZ118" s="6"/>
      <c r="BA118" s="156"/>
    </row>
    <row r="119" spans="1:136">
      <c r="A119" s="8" t="s">
        <v>483</v>
      </c>
      <c r="B119" s="157">
        <v>42613</v>
      </c>
      <c r="C119" s="6">
        <v>1103501</v>
      </c>
      <c r="D119" s="6">
        <v>941898</v>
      </c>
      <c r="E119" s="6" t="s">
        <v>477</v>
      </c>
      <c r="F119" s="6" t="s">
        <v>484</v>
      </c>
      <c r="G119" s="158" t="s">
        <v>479</v>
      </c>
      <c r="H119" s="6"/>
      <c r="I119" s="3" t="s">
        <v>95</v>
      </c>
      <c r="J119" s="6" t="s">
        <v>484</v>
      </c>
      <c r="K119" s="6"/>
      <c r="L119" s="6">
        <v>2</v>
      </c>
      <c r="M119" s="6">
        <v>1</v>
      </c>
      <c r="N119" s="6"/>
      <c r="O119" s="6"/>
      <c r="P119" s="6">
        <v>1</v>
      </c>
      <c r="Q119" s="6"/>
      <c r="R119" s="6"/>
      <c r="S119" s="6"/>
      <c r="T119" s="6"/>
      <c r="U119" s="6"/>
      <c r="V119" s="6">
        <v>5</v>
      </c>
      <c r="W119" s="6"/>
      <c r="X119" s="6">
        <v>204</v>
      </c>
      <c r="Y119" s="6">
        <v>1</v>
      </c>
      <c r="Z119" s="6"/>
      <c r="AA119" s="22"/>
      <c r="AB119" s="172">
        <v>277720</v>
      </c>
      <c r="AC119" s="6">
        <v>1</v>
      </c>
      <c r="AD119" s="6">
        <v>1</v>
      </c>
      <c r="AE119" s="6">
        <v>1</v>
      </c>
      <c r="AF119" s="6"/>
      <c r="AG119" s="6"/>
      <c r="AH119" s="6">
        <v>3</v>
      </c>
      <c r="AI119" s="6"/>
      <c r="AJ119" s="6"/>
      <c r="AK119" s="6"/>
      <c r="AL119" s="29"/>
      <c r="AM119" s="155"/>
      <c r="AN119" s="6"/>
      <c r="AO119" s="6"/>
      <c r="AP119" s="6"/>
      <c r="AQ119" s="6">
        <v>3</v>
      </c>
      <c r="AR119" s="6"/>
      <c r="AS119" s="6"/>
      <c r="AT119" s="6"/>
      <c r="AU119" s="6">
        <v>3</v>
      </c>
      <c r="AV119" s="6"/>
      <c r="AW119" s="6"/>
      <c r="AX119" s="6"/>
      <c r="AY119" s="6">
        <v>3</v>
      </c>
      <c r="AZ119" s="6"/>
      <c r="BA119" s="156">
        <v>3</v>
      </c>
    </row>
    <row r="120" spans="1:136">
      <c r="A120" s="8" t="s">
        <v>485</v>
      </c>
      <c r="B120" s="157">
        <v>42614</v>
      </c>
      <c r="C120" s="6">
        <v>1105740</v>
      </c>
      <c r="D120" s="6">
        <v>940458</v>
      </c>
      <c r="E120" s="6" t="s">
        <v>477</v>
      </c>
      <c r="F120" s="6" t="s">
        <v>366</v>
      </c>
      <c r="G120" s="158" t="s">
        <v>367</v>
      </c>
      <c r="H120" s="6"/>
      <c r="I120" s="3" t="s">
        <v>95</v>
      </c>
      <c r="J120" s="6" t="s">
        <v>366</v>
      </c>
      <c r="K120" s="6"/>
      <c r="L120" s="6">
        <v>2</v>
      </c>
      <c r="M120" s="6">
        <v>1</v>
      </c>
      <c r="N120" s="6"/>
      <c r="O120" s="6"/>
      <c r="P120" s="6">
        <v>1</v>
      </c>
      <c r="Q120" s="6"/>
      <c r="R120" s="6"/>
      <c r="S120" s="6"/>
      <c r="T120" s="6"/>
      <c r="U120" s="6"/>
      <c r="V120" s="6">
        <v>5</v>
      </c>
      <c r="W120" s="6"/>
      <c r="X120" s="6">
        <v>192</v>
      </c>
      <c r="Y120" s="6">
        <v>1</v>
      </c>
      <c r="Z120" s="6"/>
      <c r="AA120" s="22"/>
      <c r="AB120" s="172">
        <v>525168</v>
      </c>
      <c r="AC120" s="6">
        <v>1</v>
      </c>
      <c r="AD120" s="6">
        <v>1</v>
      </c>
      <c r="AE120" s="6">
        <v>1</v>
      </c>
      <c r="AF120" s="6"/>
      <c r="AG120" s="6"/>
      <c r="AH120" s="6">
        <v>3</v>
      </c>
      <c r="AI120" s="6"/>
      <c r="AJ120" s="6"/>
      <c r="AK120" s="6"/>
      <c r="AL120" s="29"/>
      <c r="AM120" s="155"/>
      <c r="AN120" s="6"/>
      <c r="AO120" s="6"/>
      <c r="AP120" s="6"/>
      <c r="AQ120" s="6">
        <v>3</v>
      </c>
      <c r="AR120" s="6"/>
      <c r="AS120" s="6"/>
      <c r="AT120" s="6"/>
      <c r="AU120" s="6">
        <v>3</v>
      </c>
      <c r="AV120" s="6"/>
      <c r="AW120" s="6"/>
      <c r="AX120" s="6"/>
      <c r="AY120" s="6">
        <v>3</v>
      </c>
      <c r="AZ120" s="6"/>
      <c r="BA120" s="156"/>
    </row>
    <row r="121" spans="1:136">
      <c r="A121" s="8" t="s">
        <v>486</v>
      </c>
      <c r="B121" s="157">
        <v>42614</v>
      </c>
      <c r="C121" s="6">
        <v>1101068</v>
      </c>
      <c r="D121" s="6">
        <v>942538</v>
      </c>
      <c r="E121" s="6" t="s">
        <v>477</v>
      </c>
      <c r="F121" s="6" t="s">
        <v>487</v>
      </c>
      <c r="G121" s="158" t="s">
        <v>488</v>
      </c>
      <c r="H121" s="6"/>
      <c r="I121" s="3" t="s">
        <v>95</v>
      </c>
      <c r="J121" s="6" t="s">
        <v>489</v>
      </c>
      <c r="K121" s="6"/>
      <c r="L121" s="6">
        <v>2</v>
      </c>
      <c r="M121" s="6">
        <v>1</v>
      </c>
      <c r="N121" s="6"/>
      <c r="O121" s="6"/>
      <c r="P121" s="6">
        <v>1</v>
      </c>
      <c r="Q121" s="6"/>
      <c r="R121" s="6"/>
      <c r="S121" s="6"/>
      <c r="T121" s="6"/>
      <c r="U121" s="6"/>
      <c r="V121" s="6">
        <v>5</v>
      </c>
      <c r="W121" s="6"/>
      <c r="X121" s="6">
        <v>185</v>
      </c>
      <c r="Y121" s="6">
        <v>1</v>
      </c>
      <c r="Z121" s="6">
        <v>2</v>
      </c>
      <c r="AA121" s="22"/>
      <c r="AB121" s="172">
        <v>160989</v>
      </c>
      <c r="AC121" s="6"/>
      <c r="AD121" s="6">
        <v>2</v>
      </c>
      <c r="AE121" s="6">
        <v>1</v>
      </c>
      <c r="AF121" s="6"/>
      <c r="AG121" s="6">
        <v>3</v>
      </c>
      <c r="AH121" s="6"/>
      <c r="AI121" s="6">
        <v>3</v>
      </c>
      <c r="AJ121" s="6"/>
      <c r="AK121" s="6"/>
      <c r="AL121" s="29">
        <v>3</v>
      </c>
      <c r="AM121" s="155"/>
      <c r="AN121" s="6">
        <v>3</v>
      </c>
      <c r="AO121" s="6"/>
      <c r="AP121" s="6"/>
      <c r="AQ121" s="6"/>
      <c r="AR121" s="6"/>
      <c r="AS121" s="6">
        <v>3</v>
      </c>
      <c r="AT121" s="6"/>
      <c r="AU121" s="6">
        <v>3</v>
      </c>
      <c r="AV121" s="6"/>
      <c r="AW121" s="6"/>
      <c r="AX121" s="6"/>
      <c r="AY121" s="6">
        <v>3</v>
      </c>
      <c r="AZ121" s="6"/>
      <c r="BA121" s="156"/>
    </row>
    <row r="122" spans="1:136">
      <c r="A122" s="8" t="s">
        <v>490</v>
      </c>
      <c r="B122" s="157">
        <v>42614</v>
      </c>
      <c r="C122" s="6">
        <v>1101084</v>
      </c>
      <c r="D122" s="6">
        <v>942548</v>
      </c>
      <c r="E122" s="6" t="s">
        <v>477</v>
      </c>
      <c r="F122" s="6" t="s">
        <v>487</v>
      </c>
      <c r="G122" s="158" t="s">
        <v>488</v>
      </c>
      <c r="H122" s="6"/>
      <c r="I122" s="3" t="s">
        <v>95</v>
      </c>
      <c r="J122" s="6" t="s">
        <v>491</v>
      </c>
      <c r="K122" s="6"/>
      <c r="L122" s="6">
        <v>2</v>
      </c>
      <c r="M122" s="6">
        <v>1</v>
      </c>
      <c r="N122" s="6"/>
      <c r="O122" s="6"/>
      <c r="P122" s="6">
        <v>1</v>
      </c>
      <c r="Q122" s="6"/>
      <c r="R122" s="6"/>
      <c r="S122" s="6"/>
      <c r="T122" s="6"/>
      <c r="U122" s="6"/>
      <c r="V122" s="6">
        <v>5</v>
      </c>
      <c r="W122" s="6"/>
      <c r="X122" s="6">
        <v>187</v>
      </c>
      <c r="Y122" s="6">
        <v>1</v>
      </c>
      <c r="Z122" s="6">
        <v>2</v>
      </c>
      <c r="AA122" s="22"/>
      <c r="AB122" s="172">
        <v>160989</v>
      </c>
      <c r="AC122" s="6"/>
      <c r="AD122" s="6">
        <v>2</v>
      </c>
      <c r="AE122" s="6">
        <v>1</v>
      </c>
      <c r="AF122" s="6"/>
      <c r="AG122" s="6"/>
      <c r="AH122" s="6">
        <v>3</v>
      </c>
      <c r="AI122" s="6"/>
      <c r="AJ122" s="6"/>
      <c r="AK122" s="6"/>
      <c r="AL122" s="29"/>
      <c r="AM122" s="155"/>
      <c r="AN122" s="6"/>
      <c r="AO122" s="6"/>
      <c r="AP122" s="6"/>
      <c r="AQ122" s="6">
        <v>3</v>
      </c>
      <c r="AR122" s="6"/>
      <c r="AS122" s="6"/>
      <c r="AT122" s="6"/>
      <c r="AU122" s="6">
        <v>3</v>
      </c>
      <c r="AV122" s="6"/>
      <c r="AW122" s="6"/>
      <c r="AX122" s="6"/>
      <c r="AY122" s="6">
        <v>3</v>
      </c>
      <c r="AZ122" s="6"/>
      <c r="BA122" s="156"/>
    </row>
    <row r="123" spans="1:136">
      <c r="A123" s="8" t="s">
        <v>492</v>
      </c>
      <c r="B123" s="157">
        <v>42614</v>
      </c>
      <c r="C123" s="6">
        <v>1101972</v>
      </c>
      <c r="D123" s="6">
        <v>948517</v>
      </c>
      <c r="E123" s="6" t="s">
        <v>473</v>
      </c>
      <c r="F123" s="6" t="s">
        <v>493</v>
      </c>
      <c r="G123" s="158" t="s">
        <v>494</v>
      </c>
      <c r="H123" s="6"/>
      <c r="I123" s="3" t="s">
        <v>95</v>
      </c>
      <c r="J123" s="6" t="s">
        <v>493</v>
      </c>
      <c r="K123" s="6"/>
      <c r="L123" s="6">
        <v>2</v>
      </c>
      <c r="M123" s="6">
        <v>1</v>
      </c>
      <c r="N123" s="6"/>
      <c r="O123" s="6"/>
      <c r="P123" s="6">
        <v>1</v>
      </c>
      <c r="Q123" s="6"/>
      <c r="R123" s="6">
        <v>1</v>
      </c>
      <c r="S123" s="6"/>
      <c r="T123" s="6"/>
      <c r="U123" s="6"/>
      <c r="V123" s="6"/>
      <c r="W123" s="6"/>
      <c r="X123" s="6">
        <v>211</v>
      </c>
      <c r="Y123" s="6">
        <v>1</v>
      </c>
      <c r="Z123" s="6">
        <v>2</v>
      </c>
      <c r="AA123" s="22"/>
      <c r="AB123" s="172">
        <v>466801</v>
      </c>
      <c r="AC123" s="6">
        <v>4</v>
      </c>
      <c r="AD123" s="6">
        <v>3</v>
      </c>
      <c r="AE123" s="6">
        <v>1</v>
      </c>
      <c r="AF123" s="6"/>
      <c r="AG123" s="6">
        <v>1</v>
      </c>
      <c r="AH123" s="6"/>
      <c r="AI123" s="6"/>
      <c r="AJ123" s="6"/>
      <c r="AK123" s="6"/>
      <c r="AL123" s="29"/>
      <c r="AM123" s="155"/>
      <c r="AN123" s="6"/>
      <c r="AO123" s="6"/>
      <c r="AP123" s="6">
        <v>1</v>
      </c>
      <c r="AQ123" s="6"/>
      <c r="AR123" s="6"/>
      <c r="AS123" s="6"/>
      <c r="AT123" s="6"/>
      <c r="AU123" s="6">
        <v>1</v>
      </c>
      <c r="AV123" s="6"/>
      <c r="AW123" s="6"/>
      <c r="AX123" s="6"/>
      <c r="AY123" s="6">
        <v>1</v>
      </c>
      <c r="AZ123" s="6"/>
      <c r="BA123" s="156"/>
    </row>
    <row r="124" spans="1:136">
      <c r="A124" s="8" t="s">
        <v>495</v>
      </c>
      <c r="B124" s="157">
        <v>42615</v>
      </c>
      <c r="C124" s="6">
        <v>1093557</v>
      </c>
      <c r="D124" s="6">
        <v>948035</v>
      </c>
      <c r="E124" s="6" t="s">
        <v>473</v>
      </c>
      <c r="F124" s="6" t="s">
        <v>446</v>
      </c>
      <c r="G124" s="158" t="s">
        <v>496</v>
      </c>
      <c r="H124" s="6"/>
      <c r="I124" s="3" t="s">
        <v>95</v>
      </c>
      <c r="J124" s="6" t="s">
        <v>497</v>
      </c>
      <c r="K124" s="6"/>
      <c r="L124" s="6">
        <v>2</v>
      </c>
      <c r="M124" s="6">
        <v>1</v>
      </c>
      <c r="N124" s="6"/>
      <c r="O124" s="6"/>
      <c r="P124" s="6">
        <v>1</v>
      </c>
      <c r="Q124" s="6"/>
      <c r="R124" s="6">
        <v>1</v>
      </c>
      <c r="S124" s="6"/>
      <c r="T124" s="6"/>
      <c r="U124" s="6"/>
      <c r="V124" s="6"/>
      <c r="W124" s="6"/>
      <c r="X124" s="6">
        <v>222</v>
      </c>
      <c r="Y124" s="6">
        <v>1</v>
      </c>
      <c r="Z124" s="6"/>
      <c r="AA124" s="22"/>
      <c r="AB124" s="172">
        <v>200075</v>
      </c>
      <c r="AC124" s="6">
        <v>1</v>
      </c>
      <c r="AD124" s="6">
        <v>1</v>
      </c>
      <c r="AE124" s="6">
        <v>1</v>
      </c>
      <c r="AF124" s="6"/>
      <c r="AG124" s="6"/>
      <c r="AH124" s="6">
        <v>3</v>
      </c>
      <c r="AI124" s="6"/>
      <c r="AJ124" s="6"/>
      <c r="AK124" s="6"/>
      <c r="AL124" s="29"/>
      <c r="AM124" s="155"/>
      <c r="AN124" s="6"/>
      <c r="AO124" s="6"/>
      <c r="AP124" s="6"/>
      <c r="AQ124" s="6">
        <v>3</v>
      </c>
      <c r="AR124" s="6"/>
      <c r="AS124" s="6"/>
      <c r="AT124" s="6"/>
      <c r="AU124" s="6">
        <v>3</v>
      </c>
      <c r="AV124" s="6">
        <v>1</v>
      </c>
      <c r="AW124" s="6"/>
      <c r="AX124" s="6"/>
      <c r="AY124" s="6">
        <v>3</v>
      </c>
      <c r="AZ124" s="6"/>
      <c r="BA124" s="156"/>
    </row>
    <row r="125" spans="1:136">
      <c r="A125" s="8" t="s">
        <v>498</v>
      </c>
      <c r="B125" s="157">
        <v>42615</v>
      </c>
      <c r="C125" s="6">
        <v>1094095</v>
      </c>
      <c r="D125" s="6">
        <v>946823</v>
      </c>
      <c r="E125" s="6" t="s">
        <v>473</v>
      </c>
      <c r="F125" s="6" t="s">
        <v>446</v>
      </c>
      <c r="G125" s="158" t="s">
        <v>496</v>
      </c>
      <c r="H125" s="6"/>
      <c r="I125" s="3" t="s">
        <v>95</v>
      </c>
      <c r="J125" s="6" t="s">
        <v>446</v>
      </c>
      <c r="K125" s="6"/>
      <c r="L125" s="6">
        <v>2</v>
      </c>
      <c r="M125" s="6">
        <v>1</v>
      </c>
      <c r="N125" s="6"/>
      <c r="O125" s="6"/>
      <c r="P125" s="6">
        <v>1</v>
      </c>
      <c r="Q125" s="6"/>
      <c r="R125" s="6">
        <v>1</v>
      </c>
      <c r="S125" s="6"/>
      <c r="T125" s="6"/>
      <c r="U125" s="6"/>
      <c r="V125" s="6"/>
      <c r="W125" s="6"/>
      <c r="X125" s="6">
        <v>222</v>
      </c>
      <c r="Y125" s="6">
        <v>1</v>
      </c>
      <c r="Z125" s="6"/>
      <c r="AA125" s="22"/>
      <c r="AB125" s="172">
        <v>200075</v>
      </c>
      <c r="AC125" s="6">
        <v>1</v>
      </c>
      <c r="AD125" s="6">
        <v>1</v>
      </c>
      <c r="AE125" s="6">
        <v>1</v>
      </c>
      <c r="AF125" s="6"/>
      <c r="AG125" s="6"/>
      <c r="AH125" s="6">
        <v>3</v>
      </c>
      <c r="AI125" s="6"/>
      <c r="AJ125" s="6"/>
      <c r="AK125" s="6"/>
      <c r="AL125" s="29"/>
      <c r="AM125" s="155"/>
      <c r="AN125" s="6"/>
      <c r="AO125" s="6"/>
      <c r="AP125" s="6"/>
      <c r="AQ125" s="6">
        <v>3</v>
      </c>
      <c r="AR125" s="6"/>
      <c r="AS125" s="6"/>
      <c r="AT125" s="6"/>
      <c r="AU125" s="6">
        <v>3</v>
      </c>
      <c r="AV125" s="6"/>
      <c r="AW125" s="6"/>
      <c r="AX125" s="6"/>
      <c r="AY125" s="6">
        <v>3</v>
      </c>
      <c r="AZ125" s="6"/>
      <c r="BA125" s="156"/>
    </row>
    <row r="126" spans="1:136">
      <c r="A126" s="8" t="s">
        <v>499</v>
      </c>
      <c r="B126" s="157">
        <v>42615</v>
      </c>
      <c r="C126" s="6">
        <v>1094067</v>
      </c>
      <c r="D126" s="6">
        <v>946809</v>
      </c>
      <c r="E126" s="6" t="s">
        <v>473</v>
      </c>
      <c r="F126" s="6" t="s">
        <v>446</v>
      </c>
      <c r="G126" s="158" t="s">
        <v>496</v>
      </c>
      <c r="H126" s="6"/>
      <c r="I126" s="3" t="s">
        <v>95</v>
      </c>
      <c r="J126" s="6" t="s">
        <v>500</v>
      </c>
      <c r="K126" s="6"/>
      <c r="L126" s="6">
        <v>2</v>
      </c>
      <c r="M126" s="6">
        <v>1</v>
      </c>
      <c r="N126" s="6"/>
      <c r="O126" s="6"/>
      <c r="P126" s="6">
        <v>1</v>
      </c>
      <c r="Q126" s="6"/>
      <c r="R126" s="6">
        <v>1</v>
      </c>
      <c r="S126" s="6"/>
      <c r="T126" s="6"/>
      <c r="U126" s="6"/>
      <c r="V126" s="6"/>
      <c r="W126" s="6"/>
      <c r="X126" s="6">
        <v>225</v>
      </c>
      <c r="Y126" s="6">
        <v>1</v>
      </c>
      <c r="Z126" s="6"/>
      <c r="AA126" s="22"/>
      <c r="AB126" s="172">
        <v>200075</v>
      </c>
      <c r="AC126" s="6">
        <v>1</v>
      </c>
      <c r="AD126" s="6">
        <v>1</v>
      </c>
      <c r="AE126" s="6">
        <v>1</v>
      </c>
      <c r="AF126" s="6"/>
      <c r="AG126" s="6"/>
      <c r="AH126" s="6">
        <v>3</v>
      </c>
      <c r="AI126" s="6"/>
      <c r="AJ126" s="6"/>
      <c r="AK126" s="6"/>
      <c r="AL126" s="29"/>
      <c r="AM126" s="155"/>
      <c r="AN126" s="6"/>
      <c r="AO126" s="6"/>
      <c r="AP126" s="6"/>
      <c r="AQ126" s="6">
        <v>3</v>
      </c>
      <c r="AR126" s="6"/>
      <c r="AS126" s="6"/>
      <c r="AT126" s="6"/>
      <c r="AU126" s="6">
        <v>3</v>
      </c>
      <c r="AV126" s="6"/>
      <c r="AW126" s="6"/>
      <c r="AX126" s="6"/>
      <c r="AY126" s="6">
        <v>3</v>
      </c>
      <c r="AZ126" s="6"/>
      <c r="BA126" s="156"/>
    </row>
    <row r="127" spans="1:136">
      <c r="A127" s="8" t="s">
        <v>501</v>
      </c>
      <c r="B127" s="157">
        <v>42615</v>
      </c>
      <c r="C127" s="6">
        <v>1093797</v>
      </c>
      <c r="D127" s="6">
        <v>946800</v>
      </c>
      <c r="E127" s="6" t="s">
        <v>473</v>
      </c>
      <c r="F127" s="6" t="s">
        <v>446</v>
      </c>
      <c r="G127" s="158" t="s">
        <v>496</v>
      </c>
      <c r="H127" s="6"/>
      <c r="I127" s="3" t="s">
        <v>95</v>
      </c>
      <c r="J127" s="6" t="s">
        <v>502</v>
      </c>
      <c r="K127" s="6"/>
      <c r="L127" s="6">
        <v>2</v>
      </c>
      <c r="M127" s="6">
        <v>1</v>
      </c>
      <c r="N127" s="6"/>
      <c r="O127" s="6"/>
      <c r="P127" s="6">
        <v>1</v>
      </c>
      <c r="Q127" s="6"/>
      <c r="R127" s="6">
        <v>1</v>
      </c>
      <c r="S127" s="6"/>
      <c r="T127" s="6"/>
      <c r="U127" s="6"/>
      <c r="V127" s="6"/>
      <c r="W127" s="6"/>
      <c r="X127" s="6">
        <v>226</v>
      </c>
      <c r="Y127" s="6">
        <v>1</v>
      </c>
      <c r="Z127" s="6"/>
      <c r="AA127" s="22"/>
      <c r="AB127" s="172">
        <v>200075</v>
      </c>
      <c r="AC127" s="6">
        <v>1</v>
      </c>
      <c r="AD127" s="6">
        <v>1</v>
      </c>
      <c r="AE127" s="6">
        <v>1</v>
      </c>
      <c r="AF127" s="6"/>
      <c r="AG127" s="6"/>
      <c r="AH127" s="6">
        <v>3</v>
      </c>
      <c r="AI127" s="6"/>
      <c r="AJ127" s="6"/>
      <c r="AK127" s="6"/>
      <c r="AL127" s="29"/>
      <c r="AM127" s="155"/>
      <c r="AN127" s="6"/>
      <c r="AO127" s="6"/>
      <c r="AP127" s="6"/>
      <c r="AQ127" s="6">
        <v>3</v>
      </c>
      <c r="AR127" s="6"/>
      <c r="AS127" s="6"/>
      <c r="AT127" s="6"/>
      <c r="AU127" s="6">
        <v>3</v>
      </c>
      <c r="AV127" s="6">
        <v>1</v>
      </c>
      <c r="AW127" s="6"/>
      <c r="AX127" s="6"/>
      <c r="AY127" s="6">
        <v>3</v>
      </c>
      <c r="AZ127" s="6"/>
      <c r="BA127" s="156"/>
    </row>
    <row r="128" spans="1:136">
      <c r="A128" s="8" t="s">
        <v>503</v>
      </c>
      <c r="B128" s="157">
        <v>42619</v>
      </c>
      <c r="C128" s="6">
        <v>1099012</v>
      </c>
      <c r="D128" s="6">
        <v>945519</v>
      </c>
      <c r="E128" s="6" t="s">
        <v>473</v>
      </c>
      <c r="F128" s="6" t="s">
        <v>504</v>
      </c>
      <c r="G128" s="158" t="s">
        <v>94</v>
      </c>
      <c r="H128" s="6"/>
      <c r="I128" s="3" t="s">
        <v>95</v>
      </c>
      <c r="J128" s="6" t="s">
        <v>502</v>
      </c>
      <c r="K128" s="6"/>
      <c r="L128" s="6">
        <v>2</v>
      </c>
      <c r="M128" s="6">
        <v>1</v>
      </c>
      <c r="N128" s="6"/>
      <c r="O128" s="6"/>
      <c r="P128" s="6">
        <v>1</v>
      </c>
      <c r="Q128" s="6"/>
      <c r="R128" s="6">
        <v>1</v>
      </c>
      <c r="S128" s="6"/>
      <c r="T128" s="6"/>
      <c r="U128" s="6"/>
      <c r="V128" s="6"/>
      <c r="W128" s="6"/>
      <c r="X128" s="6">
        <v>225</v>
      </c>
      <c r="Y128" s="6">
        <v>1</v>
      </c>
      <c r="Z128" s="6"/>
      <c r="AA128" s="22"/>
      <c r="AB128" s="172">
        <v>227862</v>
      </c>
      <c r="AC128" s="6">
        <v>1</v>
      </c>
      <c r="AD128" s="6">
        <v>1</v>
      </c>
      <c r="AE128" s="6">
        <v>1</v>
      </c>
      <c r="AF128" s="6"/>
      <c r="AG128" s="6">
        <v>1</v>
      </c>
      <c r="AH128" s="6">
        <v>3</v>
      </c>
      <c r="AI128" s="6"/>
      <c r="AJ128" s="6"/>
      <c r="AK128" s="6"/>
      <c r="AL128" s="29"/>
      <c r="AM128" s="155"/>
      <c r="AN128" s="6"/>
      <c r="AO128" s="6"/>
      <c r="AP128" s="6"/>
      <c r="AQ128" s="6">
        <v>3</v>
      </c>
      <c r="AR128" s="6"/>
      <c r="AS128" s="6"/>
      <c r="AT128" s="6"/>
      <c r="AU128" s="6">
        <v>2</v>
      </c>
      <c r="AV128" s="6">
        <v>3</v>
      </c>
      <c r="AW128" s="6"/>
      <c r="AX128" s="6"/>
      <c r="AY128" s="6">
        <v>3</v>
      </c>
      <c r="AZ128" s="6"/>
      <c r="BA128" s="156"/>
    </row>
    <row r="129" spans="1:53">
      <c r="A129" s="8" t="s">
        <v>505</v>
      </c>
      <c r="B129" s="157">
        <v>42621</v>
      </c>
      <c r="C129" s="6">
        <v>1107892</v>
      </c>
      <c r="D129" s="6">
        <v>934562</v>
      </c>
      <c r="E129" s="6" t="s">
        <v>205</v>
      </c>
      <c r="F129" s="6" t="s">
        <v>506</v>
      </c>
      <c r="G129" s="158" t="s">
        <v>507</v>
      </c>
      <c r="H129" s="6"/>
      <c r="I129" s="3" t="s">
        <v>95</v>
      </c>
      <c r="J129" s="6" t="s">
        <v>508</v>
      </c>
      <c r="K129" s="6"/>
      <c r="L129" s="6">
        <v>2</v>
      </c>
      <c r="M129" s="6">
        <v>1</v>
      </c>
      <c r="N129" s="6"/>
      <c r="O129" s="6"/>
      <c r="P129" s="6">
        <v>1</v>
      </c>
      <c r="Q129" s="6"/>
      <c r="R129" s="6"/>
      <c r="S129" s="6"/>
      <c r="T129" s="6"/>
      <c r="U129" s="6"/>
      <c r="V129" s="6">
        <v>5</v>
      </c>
      <c r="W129" s="6"/>
      <c r="X129" s="6">
        <v>192</v>
      </c>
      <c r="Y129" s="6">
        <v>1</v>
      </c>
      <c r="Z129" s="6"/>
      <c r="AA129" s="22"/>
      <c r="AB129" s="172">
        <v>528127</v>
      </c>
      <c r="AC129" s="6">
        <v>1</v>
      </c>
      <c r="AD129" s="6">
        <v>1</v>
      </c>
      <c r="AE129" s="6">
        <v>1</v>
      </c>
      <c r="AF129" s="6"/>
      <c r="AG129" s="6"/>
      <c r="AH129" s="6">
        <v>3</v>
      </c>
      <c r="AI129" s="6"/>
      <c r="AJ129" s="6"/>
      <c r="AK129" s="6"/>
      <c r="AL129" s="29"/>
      <c r="AM129" s="155"/>
      <c r="AN129" s="6"/>
      <c r="AO129" s="6"/>
      <c r="AP129" s="6"/>
      <c r="AQ129" s="6">
        <v>3</v>
      </c>
      <c r="AR129" s="6"/>
      <c r="AS129" s="6"/>
      <c r="AT129" s="6"/>
      <c r="AU129" s="6">
        <v>3</v>
      </c>
      <c r="AV129" s="6"/>
      <c r="AW129" s="6"/>
      <c r="AX129" s="6"/>
      <c r="AY129" s="6">
        <v>3</v>
      </c>
      <c r="AZ129" s="6"/>
      <c r="BA129" s="156"/>
    </row>
    <row r="130" spans="1:53">
      <c r="A130" s="8" t="s">
        <v>509</v>
      </c>
      <c r="B130" s="157">
        <v>42621</v>
      </c>
      <c r="C130" s="6">
        <v>1107942</v>
      </c>
      <c r="D130" s="6">
        <v>934535</v>
      </c>
      <c r="E130" s="6" t="s">
        <v>205</v>
      </c>
      <c r="F130" s="6" t="s">
        <v>506</v>
      </c>
      <c r="G130" s="158" t="s">
        <v>507</v>
      </c>
      <c r="H130" s="6"/>
      <c r="I130" s="3" t="s">
        <v>95</v>
      </c>
      <c r="J130" s="6" t="s">
        <v>510</v>
      </c>
      <c r="K130" s="6"/>
      <c r="L130" s="6">
        <v>2</v>
      </c>
      <c r="M130" s="6">
        <v>1</v>
      </c>
      <c r="N130" s="6"/>
      <c r="O130" s="6"/>
      <c r="P130" s="6">
        <v>1</v>
      </c>
      <c r="Q130" s="6"/>
      <c r="R130" s="6"/>
      <c r="S130" s="6"/>
      <c r="T130" s="6"/>
      <c r="U130" s="6"/>
      <c r="V130" s="6">
        <v>5</v>
      </c>
      <c r="W130" s="6"/>
      <c r="X130" s="6">
        <v>191</v>
      </c>
      <c r="Y130" s="6">
        <v>1</v>
      </c>
      <c r="Z130" s="6"/>
      <c r="AA130" s="22"/>
      <c r="AB130" s="172">
        <v>528127</v>
      </c>
      <c r="AC130" s="6">
        <v>1</v>
      </c>
      <c r="AD130" s="6">
        <v>1</v>
      </c>
      <c r="AE130" s="6">
        <v>1</v>
      </c>
      <c r="AF130" s="6"/>
      <c r="AG130" s="6"/>
      <c r="AH130" s="6">
        <v>3</v>
      </c>
      <c r="AI130" s="6"/>
      <c r="AJ130" s="6"/>
      <c r="AK130" s="6"/>
      <c r="AL130" s="29"/>
      <c r="AM130" s="155"/>
      <c r="AN130" s="6"/>
      <c r="AO130" s="6"/>
      <c r="AP130" s="6"/>
      <c r="AQ130" s="6">
        <v>3</v>
      </c>
      <c r="AR130" s="6"/>
      <c r="AS130" s="6"/>
      <c r="AT130" s="6"/>
      <c r="AU130" s="6">
        <v>3</v>
      </c>
      <c r="AV130" s="6"/>
      <c r="AW130" s="6"/>
      <c r="AX130" s="6"/>
      <c r="AY130" s="6">
        <v>3</v>
      </c>
      <c r="AZ130" s="6"/>
      <c r="BA130" s="156"/>
    </row>
    <row r="131" spans="1:53">
      <c r="A131" s="8" t="s">
        <v>511</v>
      </c>
      <c r="B131" s="157">
        <v>42621</v>
      </c>
      <c r="C131" s="6">
        <v>1107613</v>
      </c>
      <c r="D131" s="6">
        <v>934207</v>
      </c>
      <c r="E131" s="6" t="s">
        <v>205</v>
      </c>
      <c r="F131" s="6" t="s">
        <v>506</v>
      </c>
      <c r="G131" s="158" t="s">
        <v>507</v>
      </c>
      <c r="H131" s="6"/>
      <c r="I131" s="3" t="s">
        <v>95</v>
      </c>
      <c r="J131" s="6" t="s">
        <v>506</v>
      </c>
      <c r="K131" s="6"/>
      <c r="L131" s="6">
        <v>2</v>
      </c>
      <c r="M131" s="6">
        <v>1</v>
      </c>
      <c r="N131" s="6"/>
      <c r="O131" s="6"/>
      <c r="P131" s="6">
        <v>1</v>
      </c>
      <c r="Q131" s="6"/>
      <c r="R131" s="6"/>
      <c r="S131" s="6"/>
      <c r="T131" s="6"/>
      <c r="U131" s="6"/>
      <c r="V131" s="6">
        <v>5</v>
      </c>
      <c r="W131" s="6"/>
      <c r="X131" s="6">
        <v>193</v>
      </c>
      <c r="Y131" s="6">
        <v>1</v>
      </c>
      <c r="Z131" s="6"/>
      <c r="AA131" s="22"/>
      <c r="AB131" s="172">
        <v>528127</v>
      </c>
      <c r="AC131" s="6">
        <v>1</v>
      </c>
      <c r="AD131" s="6">
        <v>1</v>
      </c>
      <c r="AE131" s="6">
        <v>1</v>
      </c>
      <c r="AF131" s="6"/>
      <c r="AG131" s="6"/>
      <c r="AH131" s="6">
        <v>3</v>
      </c>
      <c r="AI131" s="6"/>
      <c r="AJ131" s="6"/>
      <c r="AK131" s="6"/>
      <c r="AL131" s="29"/>
      <c r="AM131" s="155"/>
      <c r="AN131" s="6"/>
      <c r="AO131" s="6"/>
      <c r="AP131" s="6"/>
      <c r="AQ131" s="6">
        <v>3</v>
      </c>
      <c r="AR131" s="6"/>
      <c r="AS131" s="6"/>
      <c r="AT131" s="6"/>
      <c r="AU131" s="6">
        <v>3</v>
      </c>
      <c r="AV131" s="6"/>
      <c r="AW131" s="6"/>
      <c r="AX131" s="6"/>
      <c r="AY131" s="6">
        <v>3</v>
      </c>
      <c r="AZ131" s="6"/>
      <c r="BA131" s="156"/>
    </row>
    <row r="132" spans="1:53">
      <c r="A132" s="8" t="s">
        <v>512</v>
      </c>
      <c r="B132" s="157">
        <v>42621</v>
      </c>
      <c r="C132" s="6">
        <v>1106850</v>
      </c>
      <c r="D132" s="6">
        <v>933757</v>
      </c>
      <c r="E132" s="6" t="s">
        <v>205</v>
      </c>
      <c r="F132" s="6" t="s">
        <v>506</v>
      </c>
      <c r="G132" s="158" t="s">
        <v>507</v>
      </c>
      <c r="H132" s="6"/>
      <c r="I132" s="3" t="s">
        <v>95</v>
      </c>
      <c r="J132" s="6" t="s">
        <v>513</v>
      </c>
      <c r="K132" s="6"/>
      <c r="L132" s="6">
        <v>2</v>
      </c>
      <c r="M132" s="6">
        <v>1</v>
      </c>
      <c r="N132" s="6"/>
      <c r="O132" s="6"/>
      <c r="P132" s="6">
        <v>1</v>
      </c>
      <c r="Q132" s="6"/>
      <c r="R132" s="6"/>
      <c r="S132" s="6"/>
      <c r="T132" s="6"/>
      <c r="U132" s="6"/>
      <c r="V132" s="6">
        <v>5</v>
      </c>
      <c r="W132" s="6"/>
      <c r="X132" s="6">
        <v>195</v>
      </c>
      <c r="Y132" s="6">
        <v>1</v>
      </c>
      <c r="Z132" s="6"/>
      <c r="AA132" s="22"/>
      <c r="AB132" s="172">
        <v>528127</v>
      </c>
      <c r="AC132" s="6">
        <v>1</v>
      </c>
      <c r="AD132" s="6">
        <v>1</v>
      </c>
      <c r="AE132" s="6">
        <v>1</v>
      </c>
      <c r="AF132" s="6"/>
      <c r="AG132" s="6"/>
      <c r="AH132" s="6">
        <v>3</v>
      </c>
      <c r="AI132" s="6"/>
      <c r="AJ132" s="6"/>
      <c r="AK132" s="6"/>
      <c r="AL132" s="29"/>
      <c r="AM132" s="155"/>
      <c r="AN132" s="6"/>
      <c r="AO132" s="6"/>
      <c r="AP132" s="6"/>
      <c r="AQ132" s="6">
        <v>3</v>
      </c>
      <c r="AR132" s="6"/>
      <c r="AS132" s="6"/>
      <c r="AT132" s="6"/>
      <c r="AU132" s="6">
        <v>3</v>
      </c>
      <c r="AV132" s="6"/>
      <c r="AW132" s="6"/>
      <c r="AX132" s="6"/>
      <c r="AY132" s="6">
        <v>3</v>
      </c>
      <c r="AZ132" s="6"/>
      <c r="BA132" s="156"/>
    </row>
    <row r="133" spans="1:53">
      <c r="A133" s="8" t="s">
        <v>514</v>
      </c>
      <c r="B133" s="157">
        <v>42621</v>
      </c>
      <c r="C133" s="6">
        <v>1108627</v>
      </c>
      <c r="D133" s="6">
        <v>934336</v>
      </c>
      <c r="E133" s="6" t="s">
        <v>205</v>
      </c>
      <c r="F133" s="6" t="s">
        <v>515</v>
      </c>
      <c r="G133" s="158" t="s">
        <v>516</v>
      </c>
      <c r="H133" s="6"/>
      <c r="I133" s="3" t="s">
        <v>95</v>
      </c>
      <c r="J133" s="6" t="s">
        <v>515</v>
      </c>
      <c r="K133" s="6"/>
      <c r="L133" s="6">
        <v>2</v>
      </c>
      <c r="M133" s="6">
        <v>1</v>
      </c>
      <c r="N133" s="6"/>
      <c r="O133" s="6"/>
      <c r="P133" s="6">
        <v>1</v>
      </c>
      <c r="Q133" s="6"/>
      <c r="R133" s="6"/>
      <c r="S133" s="6"/>
      <c r="T133" s="6"/>
      <c r="U133" s="6"/>
      <c r="V133" s="6">
        <v>5</v>
      </c>
      <c r="W133" s="6"/>
      <c r="X133" s="6">
        <v>207</v>
      </c>
      <c r="Y133" s="6">
        <v>1</v>
      </c>
      <c r="Z133" s="6">
        <v>2</v>
      </c>
      <c r="AA133" s="22"/>
      <c r="AB133" s="172">
        <v>325376</v>
      </c>
      <c r="AC133" s="6">
        <v>1</v>
      </c>
      <c r="AD133" s="6">
        <v>1</v>
      </c>
      <c r="AE133" s="6">
        <v>1</v>
      </c>
      <c r="AF133" s="6"/>
      <c r="AG133" s="6"/>
      <c r="AH133" s="6">
        <v>3</v>
      </c>
      <c r="AI133" s="6"/>
      <c r="AJ133" s="6"/>
      <c r="AK133" s="6"/>
      <c r="AL133" s="29"/>
      <c r="AM133" s="155"/>
      <c r="AN133" s="6"/>
      <c r="AO133" s="6"/>
      <c r="AP133" s="6"/>
      <c r="AQ133" s="6">
        <v>3</v>
      </c>
      <c r="AR133" s="6"/>
      <c r="AS133" s="6"/>
      <c r="AT133" s="6"/>
      <c r="AU133" s="6">
        <v>3</v>
      </c>
      <c r="AV133" s="6">
        <v>3</v>
      </c>
      <c r="AW133" s="6"/>
      <c r="AX133" s="6"/>
      <c r="AY133" s="6">
        <v>3</v>
      </c>
      <c r="AZ133" s="6"/>
      <c r="BA133" s="156"/>
    </row>
    <row r="134" spans="1:53" ht="23">
      <c r="A134" s="11" t="s">
        <v>517</v>
      </c>
      <c r="B134" s="175">
        <v>42621</v>
      </c>
      <c r="C134" s="10">
        <v>1109933</v>
      </c>
      <c r="D134" s="10">
        <v>926825</v>
      </c>
      <c r="E134" s="10" t="s">
        <v>472</v>
      </c>
      <c r="F134" s="10" t="s">
        <v>518</v>
      </c>
      <c r="G134" s="153" t="s">
        <v>519</v>
      </c>
      <c r="H134" s="10"/>
      <c r="I134" s="10" t="s">
        <v>95</v>
      </c>
      <c r="J134" s="10" t="s">
        <v>520</v>
      </c>
      <c r="K134" s="10"/>
      <c r="L134" s="11">
        <v>2</v>
      </c>
      <c r="M134" s="11">
        <v>1</v>
      </c>
      <c r="N134" s="11"/>
      <c r="O134" s="11"/>
      <c r="P134" s="11">
        <v>1</v>
      </c>
      <c r="Q134" s="11"/>
      <c r="R134" s="11"/>
      <c r="S134" s="11">
        <v>2</v>
      </c>
      <c r="T134" s="11"/>
      <c r="U134" s="11"/>
      <c r="V134" s="11"/>
      <c r="W134" s="11"/>
      <c r="X134" s="11">
        <v>217</v>
      </c>
      <c r="Y134" s="11">
        <v>1</v>
      </c>
      <c r="Z134" s="11">
        <v>2</v>
      </c>
      <c r="AA134" s="27"/>
      <c r="AB134" s="3">
        <v>108.205</v>
      </c>
      <c r="AC134" s="11">
        <v>2</v>
      </c>
      <c r="AD134" s="11">
        <v>2</v>
      </c>
      <c r="AE134" s="10">
        <v>1</v>
      </c>
      <c r="AF134" s="10"/>
      <c r="AG134" s="10"/>
      <c r="AH134" s="10"/>
      <c r="AI134" s="10">
        <v>3</v>
      </c>
      <c r="AJ134" s="10"/>
      <c r="AK134" s="10"/>
      <c r="AL134" s="32"/>
      <c r="AM134" s="40"/>
      <c r="AN134" s="10"/>
      <c r="AO134" s="10"/>
      <c r="AP134" s="10"/>
      <c r="AQ134" s="10"/>
      <c r="AR134" s="10"/>
      <c r="AS134" s="10">
        <v>3</v>
      </c>
      <c r="AT134" s="10"/>
      <c r="AU134" s="10">
        <v>3</v>
      </c>
      <c r="AV134" s="10"/>
      <c r="AW134" s="10"/>
      <c r="AX134" s="10"/>
      <c r="AY134" s="10">
        <v>3</v>
      </c>
      <c r="AZ134" s="10"/>
      <c r="BA134" s="42"/>
    </row>
    <row r="135" spans="1:53" ht="23">
      <c r="A135" s="8" t="s">
        <v>521</v>
      </c>
      <c r="B135" s="157">
        <v>42622</v>
      </c>
      <c r="C135" s="6">
        <v>1104825</v>
      </c>
      <c r="D135" s="6">
        <v>929140</v>
      </c>
      <c r="E135" s="10" t="s">
        <v>472</v>
      </c>
      <c r="F135" s="10" t="s">
        <v>522</v>
      </c>
      <c r="G135" s="158" t="s">
        <v>523</v>
      </c>
      <c r="H135" s="6"/>
      <c r="I135" s="3" t="s">
        <v>95</v>
      </c>
      <c r="J135" s="14" t="s">
        <v>524</v>
      </c>
      <c r="K135" s="6"/>
      <c r="L135" s="6">
        <v>2</v>
      </c>
      <c r="M135" s="6">
        <v>1</v>
      </c>
      <c r="N135" s="6"/>
      <c r="O135" s="6"/>
      <c r="P135" s="6">
        <v>1</v>
      </c>
      <c r="Q135" s="6"/>
      <c r="R135" s="6"/>
      <c r="S135" s="6">
        <v>2</v>
      </c>
      <c r="T135" s="6"/>
      <c r="U135" s="6"/>
      <c r="V135" s="6"/>
      <c r="W135" s="6"/>
      <c r="X135" s="6">
        <v>201</v>
      </c>
      <c r="Y135" s="6">
        <v>1</v>
      </c>
      <c r="Z135" s="6">
        <v>2</v>
      </c>
      <c r="AA135" s="22"/>
      <c r="AB135" s="172">
        <v>350067</v>
      </c>
      <c r="AC135" s="6">
        <v>4</v>
      </c>
      <c r="AD135" s="6">
        <v>2</v>
      </c>
      <c r="AE135" s="6">
        <v>1</v>
      </c>
      <c r="AF135" s="6"/>
      <c r="AG135" s="6"/>
      <c r="AH135" s="6"/>
      <c r="AI135" s="6">
        <v>2</v>
      </c>
      <c r="AJ135" s="6"/>
      <c r="AK135" s="6"/>
      <c r="AL135" s="29"/>
      <c r="AM135" s="155"/>
      <c r="AN135" s="6"/>
      <c r="AO135" s="6"/>
      <c r="AP135" s="6"/>
      <c r="AQ135" s="6"/>
      <c r="AR135" s="6"/>
      <c r="AS135" s="6">
        <v>2</v>
      </c>
      <c r="AT135" s="6"/>
      <c r="AU135" s="6">
        <v>2</v>
      </c>
      <c r="AV135" s="6"/>
      <c r="AW135" s="6"/>
      <c r="AX135" s="6"/>
      <c r="AY135" s="6">
        <v>2</v>
      </c>
      <c r="AZ135" s="6"/>
      <c r="BA135" s="156"/>
    </row>
    <row r="136" spans="1:53" ht="23">
      <c r="A136" s="8" t="s">
        <v>525</v>
      </c>
      <c r="B136" s="157">
        <v>42622</v>
      </c>
      <c r="C136" s="6">
        <v>1104878</v>
      </c>
      <c r="D136" s="6">
        <v>929293</v>
      </c>
      <c r="E136" s="10" t="s">
        <v>472</v>
      </c>
      <c r="F136" s="10" t="s">
        <v>522</v>
      </c>
      <c r="G136" s="158" t="s">
        <v>523</v>
      </c>
      <c r="H136" s="6"/>
      <c r="I136" s="3" t="s">
        <v>95</v>
      </c>
      <c r="J136" s="6" t="s">
        <v>526</v>
      </c>
      <c r="K136" s="6"/>
      <c r="L136" s="6">
        <v>2</v>
      </c>
      <c r="M136" s="6">
        <v>1</v>
      </c>
      <c r="N136" s="6"/>
      <c r="O136" s="6"/>
      <c r="P136" s="6">
        <v>1</v>
      </c>
      <c r="Q136" s="6"/>
      <c r="R136" s="6"/>
      <c r="S136" s="6">
        <v>2</v>
      </c>
      <c r="T136" s="6"/>
      <c r="U136" s="6"/>
      <c r="V136" s="6"/>
      <c r="W136" s="6"/>
      <c r="X136" s="6">
        <v>203</v>
      </c>
      <c r="Y136" s="6">
        <v>1</v>
      </c>
      <c r="Z136" s="6">
        <v>2</v>
      </c>
      <c r="AA136" s="22"/>
      <c r="AB136" s="172">
        <v>350067</v>
      </c>
      <c r="AC136" s="6">
        <v>4</v>
      </c>
      <c r="AD136" s="6">
        <v>2</v>
      </c>
      <c r="AE136" s="6">
        <v>1</v>
      </c>
      <c r="AF136" s="6"/>
      <c r="AG136" s="6"/>
      <c r="AH136" s="6"/>
      <c r="AI136" s="6">
        <v>2</v>
      </c>
      <c r="AJ136" s="6"/>
      <c r="AK136" s="6"/>
      <c r="AL136" s="29"/>
      <c r="AM136" s="155"/>
      <c r="AN136" s="6">
        <v>3</v>
      </c>
      <c r="AO136" s="6"/>
      <c r="AP136" s="6"/>
      <c r="AQ136" s="6"/>
      <c r="AR136" s="6"/>
      <c r="AS136" s="6">
        <v>1</v>
      </c>
      <c r="AT136" s="6"/>
      <c r="AU136" s="6">
        <v>1</v>
      </c>
      <c r="AV136" s="6"/>
      <c r="AW136" s="6"/>
      <c r="AX136" s="6"/>
      <c r="AY136" s="6">
        <v>1</v>
      </c>
      <c r="AZ136" s="6"/>
      <c r="BA136" s="156"/>
    </row>
    <row r="137" spans="1:53" ht="23">
      <c r="A137" s="8" t="s">
        <v>527</v>
      </c>
      <c r="B137" s="157">
        <v>42623</v>
      </c>
      <c r="C137" s="6">
        <v>1101213</v>
      </c>
      <c r="D137" s="6">
        <v>929535</v>
      </c>
      <c r="E137" s="10" t="s">
        <v>472</v>
      </c>
      <c r="F137" s="6" t="s">
        <v>528</v>
      </c>
      <c r="G137" s="158" t="s">
        <v>529</v>
      </c>
      <c r="H137" s="6"/>
      <c r="I137" s="3" t="s">
        <v>95</v>
      </c>
      <c r="J137" s="6" t="s">
        <v>530</v>
      </c>
      <c r="K137" s="6"/>
      <c r="L137" s="6">
        <v>2</v>
      </c>
      <c r="M137" s="6">
        <v>1</v>
      </c>
      <c r="N137" s="6"/>
      <c r="O137" s="6"/>
      <c r="P137" s="6">
        <v>1</v>
      </c>
      <c r="Q137" s="6"/>
      <c r="R137" s="6"/>
      <c r="S137" s="6">
        <v>2</v>
      </c>
      <c r="T137" s="6"/>
      <c r="U137" s="6"/>
      <c r="V137" s="6"/>
      <c r="W137" s="6"/>
      <c r="X137" s="6">
        <v>206</v>
      </c>
      <c r="Y137" s="6">
        <v>1</v>
      </c>
      <c r="Z137" s="6">
        <v>2</v>
      </c>
      <c r="AA137" s="22"/>
      <c r="AB137" s="172">
        <v>156841</v>
      </c>
      <c r="AC137" s="6">
        <v>1</v>
      </c>
      <c r="AD137" s="6">
        <v>1</v>
      </c>
      <c r="AE137" s="6">
        <v>1</v>
      </c>
      <c r="AF137" s="6"/>
      <c r="AG137" s="6"/>
      <c r="AH137" s="6">
        <v>3</v>
      </c>
      <c r="AI137" s="6"/>
      <c r="AJ137" s="6"/>
      <c r="AK137" s="6"/>
      <c r="AL137" s="29"/>
      <c r="AM137" s="155"/>
      <c r="AN137" s="6"/>
      <c r="AO137" s="6"/>
      <c r="AP137" s="6"/>
      <c r="AQ137" s="6">
        <v>3</v>
      </c>
      <c r="AR137" s="6"/>
      <c r="AS137" s="6"/>
      <c r="AT137" s="6"/>
      <c r="AU137" s="6">
        <v>3</v>
      </c>
      <c r="AV137" s="6"/>
      <c r="AW137" s="6"/>
      <c r="AX137" s="6"/>
      <c r="AY137" s="6">
        <v>3</v>
      </c>
      <c r="AZ137" s="6">
        <v>3</v>
      </c>
      <c r="BA137" s="156"/>
    </row>
    <row r="138" spans="1:53">
      <c r="A138" s="8" t="s">
        <v>531</v>
      </c>
      <c r="B138" s="157">
        <v>42634</v>
      </c>
      <c r="C138" s="6">
        <v>1110884</v>
      </c>
      <c r="D138" s="6">
        <v>946423</v>
      </c>
      <c r="E138" s="6" t="s">
        <v>263</v>
      </c>
      <c r="F138" s="6" t="s">
        <v>439</v>
      </c>
      <c r="G138" s="158" t="s">
        <v>440</v>
      </c>
      <c r="H138" s="6"/>
      <c r="I138" s="3" t="s">
        <v>95</v>
      </c>
      <c r="J138" s="6" t="s">
        <v>532</v>
      </c>
      <c r="K138" s="6"/>
      <c r="L138" s="6">
        <v>2</v>
      </c>
      <c r="M138" s="6">
        <v>1</v>
      </c>
      <c r="N138" s="6"/>
      <c r="O138" s="6"/>
      <c r="P138" s="6">
        <v>1</v>
      </c>
      <c r="Q138" s="6"/>
      <c r="R138" s="6">
        <v>1</v>
      </c>
      <c r="S138" s="6"/>
      <c r="T138" s="6"/>
      <c r="U138" s="6"/>
      <c r="V138" s="6"/>
      <c r="W138" s="6"/>
      <c r="X138" s="6">
        <v>183</v>
      </c>
      <c r="Y138" s="6">
        <v>1</v>
      </c>
      <c r="Z138" s="6">
        <v>2</v>
      </c>
      <c r="AA138" s="22"/>
      <c r="AB138" s="172">
        <v>35264</v>
      </c>
      <c r="AC138" s="6">
        <v>1</v>
      </c>
      <c r="AD138" s="6">
        <v>1</v>
      </c>
      <c r="AE138" s="6">
        <v>1</v>
      </c>
      <c r="AF138" s="6"/>
      <c r="AG138" s="6"/>
      <c r="AH138" s="6">
        <v>3</v>
      </c>
      <c r="AI138" s="6"/>
      <c r="AJ138" s="6"/>
      <c r="AK138" s="6"/>
      <c r="AL138" s="29"/>
      <c r="AM138" s="155"/>
      <c r="AN138" s="6"/>
      <c r="AO138" s="6"/>
      <c r="AP138" s="6"/>
      <c r="AQ138" s="6">
        <v>3</v>
      </c>
      <c r="AR138" s="6"/>
      <c r="AS138" s="6"/>
      <c r="AT138" s="6"/>
      <c r="AU138" s="6">
        <v>1</v>
      </c>
      <c r="AV138" s="6">
        <v>1</v>
      </c>
      <c r="AW138" s="6"/>
      <c r="AX138" s="6"/>
      <c r="AY138" s="6">
        <v>3</v>
      </c>
      <c r="AZ138" s="6"/>
      <c r="BA138" s="156"/>
    </row>
    <row r="139" spans="1:53">
      <c r="A139" s="8" t="s">
        <v>533</v>
      </c>
      <c r="B139" s="157">
        <v>42634</v>
      </c>
      <c r="C139" s="6">
        <v>1110900</v>
      </c>
      <c r="D139" s="6">
        <v>946515</v>
      </c>
      <c r="E139" s="6" t="s">
        <v>263</v>
      </c>
      <c r="F139" s="6" t="s">
        <v>439</v>
      </c>
      <c r="G139" s="158" t="s">
        <v>440</v>
      </c>
      <c r="H139" s="6"/>
      <c r="I139" s="3" t="s">
        <v>95</v>
      </c>
      <c r="J139" s="6" t="s">
        <v>534</v>
      </c>
      <c r="K139" s="6"/>
      <c r="L139" s="6">
        <v>2</v>
      </c>
      <c r="M139" s="6">
        <v>1</v>
      </c>
      <c r="N139" s="6"/>
      <c r="O139" s="6"/>
      <c r="P139" s="6">
        <v>1</v>
      </c>
      <c r="Q139" s="6"/>
      <c r="R139" s="6">
        <v>1</v>
      </c>
      <c r="S139" s="6"/>
      <c r="T139" s="6"/>
      <c r="U139" s="6"/>
      <c r="V139" s="6"/>
      <c r="W139" s="6"/>
      <c r="X139" s="6">
        <v>183</v>
      </c>
      <c r="Y139" s="6">
        <v>1</v>
      </c>
      <c r="Z139" s="6">
        <v>2</v>
      </c>
      <c r="AA139" s="22"/>
      <c r="AB139" s="172">
        <v>35264</v>
      </c>
      <c r="AC139" s="6">
        <v>1</v>
      </c>
      <c r="AD139" s="6">
        <v>1</v>
      </c>
      <c r="AE139" s="6">
        <v>1</v>
      </c>
      <c r="AF139" s="6"/>
      <c r="AG139" s="6"/>
      <c r="AH139" s="6">
        <v>3</v>
      </c>
      <c r="AI139" s="6"/>
      <c r="AJ139" s="6"/>
      <c r="AK139" s="6"/>
      <c r="AL139" s="29"/>
      <c r="AM139" s="155"/>
      <c r="AN139" s="6"/>
      <c r="AO139" s="6"/>
      <c r="AP139" s="6"/>
      <c r="AQ139" s="6">
        <v>3</v>
      </c>
      <c r="AR139" s="6"/>
      <c r="AS139" s="6"/>
      <c r="AT139" s="6"/>
      <c r="AU139" s="6">
        <v>3</v>
      </c>
      <c r="AV139" s="6"/>
      <c r="AW139" s="6"/>
      <c r="AX139" s="6"/>
      <c r="AY139" s="6">
        <v>3</v>
      </c>
      <c r="AZ139" s="6">
        <v>3</v>
      </c>
      <c r="BA139" s="156"/>
    </row>
    <row r="140" spans="1:53">
      <c r="A140" s="8" t="s">
        <v>535</v>
      </c>
      <c r="B140" s="157">
        <v>42634</v>
      </c>
      <c r="C140" s="6">
        <v>1110887</v>
      </c>
      <c r="D140" s="6">
        <v>946446</v>
      </c>
      <c r="E140" s="6" t="s">
        <v>263</v>
      </c>
      <c r="F140" s="6" t="s">
        <v>439</v>
      </c>
      <c r="G140" s="158" t="s">
        <v>440</v>
      </c>
      <c r="H140" s="6"/>
      <c r="I140" s="3" t="s">
        <v>95</v>
      </c>
      <c r="J140" s="6" t="s">
        <v>536</v>
      </c>
      <c r="K140" s="6"/>
      <c r="L140" s="6">
        <v>2</v>
      </c>
      <c r="M140" s="6">
        <v>1</v>
      </c>
      <c r="N140" s="6"/>
      <c r="O140" s="6"/>
      <c r="P140" s="6">
        <v>1</v>
      </c>
      <c r="Q140" s="6"/>
      <c r="R140" s="6">
        <v>1</v>
      </c>
      <c r="S140" s="6"/>
      <c r="T140" s="6"/>
      <c r="U140" s="6"/>
      <c r="V140" s="6"/>
      <c r="W140" s="6"/>
      <c r="X140" s="6">
        <v>182</v>
      </c>
      <c r="Y140" s="6">
        <v>1</v>
      </c>
      <c r="Z140" s="6">
        <v>2</v>
      </c>
      <c r="AA140" s="22"/>
      <c r="AB140" s="172">
        <v>35264</v>
      </c>
      <c r="AC140" s="6">
        <v>1</v>
      </c>
      <c r="AD140" s="6">
        <v>1</v>
      </c>
      <c r="AE140" s="6">
        <v>1</v>
      </c>
      <c r="AF140" s="6"/>
      <c r="AG140" s="6"/>
      <c r="AH140" s="6">
        <v>3</v>
      </c>
      <c r="AI140" s="6"/>
      <c r="AJ140" s="6"/>
      <c r="AK140" s="6"/>
      <c r="AL140" s="29"/>
      <c r="AM140" s="155"/>
      <c r="AN140" s="6"/>
      <c r="AO140" s="6"/>
      <c r="AP140" s="6"/>
      <c r="AQ140" s="6">
        <v>3</v>
      </c>
      <c r="AR140" s="6"/>
      <c r="AS140" s="6"/>
      <c r="AT140" s="6"/>
      <c r="AU140" s="6">
        <v>3</v>
      </c>
      <c r="AV140" s="6"/>
      <c r="AW140" s="6"/>
      <c r="AX140" s="6"/>
      <c r="AY140" s="6">
        <v>3</v>
      </c>
      <c r="AZ140" s="6"/>
      <c r="BA140" s="156"/>
    </row>
    <row r="141" spans="1:53">
      <c r="A141" s="8" t="s">
        <v>537</v>
      </c>
      <c r="B141" s="157">
        <v>42635</v>
      </c>
      <c r="C141" s="6">
        <v>1111156</v>
      </c>
      <c r="D141" s="6">
        <v>949124</v>
      </c>
      <c r="E141" s="6" t="s">
        <v>263</v>
      </c>
      <c r="F141" s="6" t="s">
        <v>538</v>
      </c>
      <c r="G141" s="158" t="s">
        <v>539</v>
      </c>
      <c r="H141" s="6"/>
      <c r="I141" s="3" t="s">
        <v>95</v>
      </c>
      <c r="J141" s="6" t="s">
        <v>540</v>
      </c>
      <c r="K141" s="6"/>
      <c r="L141" s="6">
        <v>2</v>
      </c>
      <c r="M141" s="6">
        <v>1</v>
      </c>
      <c r="N141" s="6"/>
      <c r="O141" s="6"/>
      <c r="P141" s="6">
        <v>1</v>
      </c>
      <c r="Q141" s="6"/>
      <c r="R141" s="6">
        <v>1</v>
      </c>
      <c r="S141" s="6"/>
      <c r="T141" s="6"/>
      <c r="U141" s="6"/>
      <c r="V141" s="6"/>
      <c r="W141" s="6"/>
      <c r="X141" s="6">
        <v>190</v>
      </c>
      <c r="Y141" s="6">
        <v>1</v>
      </c>
      <c r="Z141" s="6">
        <v>2</v>
      </c>
      <c r="AA141" s="22"/>
      <c r="AB141" s="176">
        <v>80879</v>
      </c>
      <c r="AC141" s="6">
        <v>1</v>
      </c>
      <c r="AD141" s="6">
        <v>1</v>
      </c>
      <c r="AE141" s="6">
        <v>1</v>
      </c>
      <c r="AF141" s="6"/>
      <c r="AG141" s="6"/>
      <c r="AH141" s="6">
        <v>3</v>
      </c>
      <c r="AI141" s="6"/>
      <c r="AJ141" s="6"/>
      <c r="AK141" s="6"/>
      <c r="AL141" s="29"/>
      <c r="AM141" s="155"/>
      <c r="AN141" s="6"/>
      <c r="AO141" s="6"/>
      <c r="AP141" s="6"/>
      <c r="AQ141" s="6">
        <v>3</v>
      </c>
      <c r="AR141" s="6"/>
      <c r="AS141" s="6"/>
      <c r="AT141" s="6"/>
      <c r="AU141" s="6">
        <v>3</v>
      </c>
      <c r="AV141" s="6">
        <v>1</v>
      </c>
      <c r="AW141" s="6"/>
      <c r="AX141" s="6"/>
      <c r="AY141" s="6">
        <v>3</v>
      </c>
      <c r="AZ141" s="6"/>
      <c r="BA141" s="156"/>
    </row>
    <row r="142" spans="1:53">
      <c r="A142" s="8" t="s">
        <v>541</v>
      </c>
      <c r="B142" s="157">
        <v>42635</v>
      </c>
      <c r="C142" s="6">
        <v>1112937</v>
      </c>
      <c r="D142" s="6">
        <v>949170</v>
      </c>
      <c r="E142" s="6" t="s">
        <v>263</v>
      </c>
      <c r="F142" s="6" t="s">
        <v>542</v>
      </c>
      <c r="G142" s="158" t="s">
        <v>543</v>
      </c>
      <c r="H142" s="6"/>
      <c r="I142" s="3" t="s">
        <v>95</v>
      </c>
      <c r="J142" s="6" t="s">
        <v>544</v>
      </c>
      <c r="K142" s="6"/>
      <c r="L142" s="6">
        <v>2</v>
      </c>
      <c r="M142" s="6">
        <v>1</v>
      </c>
      <c r="N142" s="6"/>
      <c r="O142" s="6"/>
      <c r="P142" s="6">
        <v>1</v>
      </c>
      <c r="Q142" s="6"/>
      <c r="R142" s="6">
        <v>1</v>
      </c>
      <c r="S142" s="6"/>
      <c r="T142" s="6"/>
      <c r="U142" s="6"/>
      <c r="V142" s="6"/>
      <c r="W142" s="6"/>
      <c r="X142" s="6">
        <v>200</v>
      </c>
      <c r="Y142" s="6">
        <v>1</v>
      </c>
      <c r="Z142" s="6">
        <v>2</v>
      </c>
      <c r="AA142" s="22"/>
      <c r="AB142" s="172">
        <v>233776</v>
      </c>
      <c r="AC142" s="6">
        <v>1</v>
      </c>
      <c r="AD142" s="6">
        <v>1</v>
      </c>
      <c r="AE142" s="6">
        <v>1</v>
      </c>
      <c r="AF142" s="6"/>
      <c r="AG142" s="6"/>
      <c r="AH142" s="6">
        <v>3</v>
      </c>
      <c r="AI142" s="6"/>
      <c r="AJ142" s="6"/>
      <c r="AK142" s="6"/>
      <c r="AL142" s="29"/>
      <c r="AM142" s="155"/>
      <c r="AN142" s="6"/>
      <c r="AO142" s="6"/>
      <c r="AP142" s="6"/>
      <c r="AQ142" s="6">
        <v>3</v>
      </c>
      <c r="AR142" s="6"/>
      <c r="AS142" s="6"/>
      <c r="AT142" s="6"/>
      <c r="AU142" s="6">
        <v>3</v>
      </c>
      <c r="AV142" s="6">
        <v>2</v>
      </c>
      <c r="AW142" s="6"/>
      <c r="AX142" s="6"/>
      <c r="AY142" s="6">
        <v>3</v>
      </c>
      <c r="AZ142" s="6"/>
      <c r="BA142" s="156"/>
    </row>
    <row r="143" spans="1:53">
      <c r="A143" s="8" t="s">
        <v>545</v>
      </c>
      <c r="B143" s="157">
        <v>42637</v>
      </c>
      <c r="C143" s="6">
        <v>1114216</v>
      </c>
      <c r="D143" s="6">
        <v>949138</v>
      </c>
      <c r="E143" s="6" t="s">
        <v>263</v>
      </c>
      <c r="F143" s="6" t="s">
        <v>294</v>
      </c>
      <c r="G143" s="158" t="s">
        <v>100</v>
      </c>
      <c r="H143" s="6"/>
      <c r="I143" s="3" t="s">
        <v>95</v>
      </c>
      <c r="J143" s="6" t="s">
        <v>546</v>
      </c>
      <c r="K143" s="6"/>
      <c r="L143" s="6">
        <v>2</v>
      </c>
      <c r="M143" s="6">
        <v>1</v>
      </c>
      <c r="N143" s="6"/>
      <c r="O143" s="6"/>
      <c r="P143" s="6">
        <v>1</v>
      </c>
      <c r="Q143" s="6"/>
      <c r="R143" s="6">
        <v>1</v>
      </c>
      <c r="S143" s="6"/>
      <c r="T143" s="6"/>
      <c r="U143" s="6"/>
      <c r="V143" s="6"/>
      <c r="W143" s="6"/>
      <c r="X143" s="6">
        <v>187</v>
      </c>
      <c r="Y143" s="6">
        <v>1</v>
      </c>
      <c r="Z143" s="6">
        <v>2</v>
      </c>
      <c r="AA143" s="22"/>
      <c r="AB143" s="172">
        <v>295446</v>
      </c>
      <c r="AC143" s="6">
        <v>1</v>
      </c>
      <c r="AD143" s="6">
        <v>1</v>
      </c>
      <c r="AE143" s="6">
        <v>1</v>
      </c>
      <c r="AF143" s="6"/>
      <c r="AG143" s="6"/>
      <c r="AH143" s="6">
        <v>3</v>
      </c>
      <c r="AI143" s="6"/>
      <c r="AJ143" s="6"/>
      <c r="AK143" s="6"/>
      <c r="AL143" s="29"/>
      <c r="AM143" s="155"/>
      <c r="AN143" s="6"/>
      <c r="AO143" s="6"/>
      <c r="AP143" s="6"/>
      <c r="AQ143" s="6">
        <v>3</v>
      </c>
      <c r="AR143" s="6"/>
      <c r="AS143" s="6"/>
      <c r="AT143" s="6"/>
      <c r="AU143" s="6">
        <v>3</v>
      </c>
      <c r="AV143" s="6"/>
      <c r="AW143" s="6"/>
      <c r="AX143" s="6"/>
      <c r="AY143" s="6">
        <v>3</v>
      </c>
      <c r="AZ143" s="6"/>
      <c r="BA143" s="156"/>
    </row>
    <row r="144" spans="1:53">
      <c r="A144" s="8" t="s">
        <v>547</v>
      </c>
      <c r="B144" s="157">
        <v>42600</v>
      </c>
      <c r="C144" s="6">
        <v>1116811</v>
      </c>
      <c r="D144" s="6">
        <v>932748</v>
      </c>
      <c r="E144" s="6" t="s">
        <v>548</v>
      </c>
      <c r="F144" s="6" t="s">
        <v>549</v>
      </c>
      <c r="G144" s="158" t="s">
        <v>550</v>
      </c>
      <c r="H144" s="6"/>
      <c r="I144" s="3" t="s">
        <v>95</v>
      </c>
      <c r="J144" s="6" t="s">
        <v>549</v>
      </c>
      <c r="K144" s="6"/>
      <c r="L144" s="6">
        <v>2</v>
      </c>
      <c r="M144" s="6">
        <v>1</v>
      </c>
      <c r="N144" s="6"/>
      <c r="O144" s="6"/>
      <c r="P144" s="6">
        <v>1</v>
      </c>
      <c r="Q144" s="6"/>
      <c r="R144" s="6"/>
      <c r="S144" s="6"/>
      <c r="T144" s="6">
        <v>3</v>
      </c>
      <c r="U144" s="6"/>
      <c r="V144" s="6"/>
      <c r="W144" s="6"/>
      <c r="X144" s="6">
        <v>192</v>
      </c>
      <c r="Y144" s="6">
        <v>1</v>
      </c>
      <c r="Z144" s="6">
        <v>2</v>
      </c>
      <c r="AA144" s="22"/>
      <c r="AB144" s="172">
        <v>294230</v>
      </c>
      <c r="AC144" s="6">
        <v>1</v>
      </c>
      <c r="AD144" s="6">
        <v>1</v>
      </c>
      <c r="AE144" s="6">
        <v>1</v>
      </c>
      <c r="AF144" s="6"/>
      <c r="AG144" s="6"/>
      <c r="AH144" s="6">
        <v>3</v>
      </c>
      <c r="AI144" s="6"/>
      <c r="AJ144" s="6"/>
      <c r="AK144" s="6"/>
      <c r="AL144" s="29"/>
      <c r="AM144" s="155"/>
      <c r="AN144" s="6"/>
      <c r="AO144" s="6"/>
      <c r="AP144" s="6"/>
      <c r="AQ144" s="6">
        <v>3</v>
      </c>
      <c r="AR144" s="6"/>
      <c r="AS144" s="6"/>
      <c r="AT144" s="6"/>
      <c r="AU144" s="6">
        <v>3</v>
      </c>
      <c r="AV144" s="6"/>
      <c r="AW144" s="6"/>
      <c r="AX144" s="6"/>
      <c r="AY144" s="6"/>
      <c r="AZ144" s="6"/>
      <c r="BA144" s="156"/>
    </row>
    <row r="145" spans="1:53">
      <c r="A145" s="8" t="s">
        <v>551</v>
      </c>
      <c r="B145" s="157">
        <v>42601</v>
      </c>
      <c r="C145" s="6">
        <v>1109264</v>
      </c>
      <c r="D145" s="6">
        <v>931874</v>
      </c>
      <c r="E145" s="6" t="s">
        <v>205</v>
      </c>
      <c r="F145" s="6" t="s">
        <v>552</v>
      </c>
      <c r="G145" s="158" t="s">
        <v>550</v>
      </c>
      <c r="H145" s="6"/>
      <c r="I145" s="3" t="s">
        <v>95</v>
      </c>
      <c r="J145" s="6" t="s">
        <v>553</v>
      </c>
      <c r="K145" s="6"/>
      <c r="L145" s="6">
        <v>2</v>
      </c>
      <c r="M145" s="6">
        <v>1</v>
      </c>
      <c r="N145" s="6"/>
      <c r="O145" s="6"/>
      <c r="P145" s="6">
        <v>1</v>
      </c>
      <c r="Q145" s="6"/>
      <c r="R145" s="6"/>
      <c r="S145" s="6"/>
      <c r="T145" s="6">
        <v>3</v>
      </c>
      <c r="U145" s="6"/>
      <c r="V145" s="6"/>
      <c r="W145" s="6"/>
      <c r="X145" s="6">
        <v>205</v>
      </c>
      <c r="Y145" s="6">
        <v>1</v>
      </c>
      <c r="Z145" s="6">
        <v>2</v>
      </c>
      <c r="AA145" s="22"/>
      <c r="AB145" s="172">
        <v>294230</v>
      </c>
      <c r="AC145" s="6">
        <v>1</v>
      </c>
      <c r="AD145" s="6">
        <v>1</v>
      </c>
      <c r="AE145" s="6">
        <v>1</v>
      </c>
      <c r="AF145" s="6"/>
      <c r="AG145" s="6"/>
      <c r="AH145" s="6">
        <v>3</v>
      </c>
      <c r="AI145" s="6"/>
      <c r="AJ145" s="6"/>
      <c r="AK145" s="6"/>
      <c r="AL145" s="29"/>
      <c r="AM145" s="155"/>
      <c r="AN145" s="6"/>
      <c r="AO145" s="6"/>
      <c r="AP145" s="6"/>
      <c r="AQ145" s="6">
        <v>3</v>
      </c>
      <c r="AR145" s="6"/>
      <c r="AS145" s="6"/>
      <c r="AT145" s="6"/>
      <c r="AU145" s="6">
        <v>3</v>
      </c>
      <c r="AV145" s="6"/>
      <c r="AW145" s="6"/>
      <c r="AX145" s="6"/>
      <c r="AY145" s="6">
        <v>3</v>
      </c>
      <c r="AZ145" s="6"/>
      <c r="BA145" s="156"/>
    </row>
    <row r="146" spans="1:53">
      <c r="A146" s="8" t="s">
        <v>554</v>
      </c>
      <c r="B146" s="157">
        <v>42615</v>
      </c>
      <c r="C146" s="6">
        <v>1093176</v>
      </c>
      <c r="D146" s="6">
        <v>947930</v>
      </c>
      <c r="E146" s="6" t="s">
        <v>473</v>
      </c>
      <c r="F146" s="6" t="s">
        <v>446</v>
      </c>
      <c r="G146" s="158" t="s">
        <v>496</v>
      </c>
      <c r="H146" s="6"/>
      <c r="I146" s="3" t="s">
        <v>95</v>
      </c>
      <c r="J146" s="6" t="s">
        <v>555</v>
      </c>
      <c r="K146" s="6"/>
      <c r="L146" s="6">
        <v>2</v>
      </c>
      <c r="M146" s="6">
        <v>1</v>
      </c>
      <c r="N146" s="6"/>
      <c r="O146" s="6"/>
      <c r="P146" s="6">
        <v>1</v>
      </c>
      <c r="Q146" s="6"/>
      <c r="R146" s="6">
        <v>1</v>
      </c>
      <c r="S146" s="6"/>
      <c r="T146" s="6"/>
      <c r="U146" s="6"/>
      <c r="V146" s="6"/>
      <c r="W146" s="6"/>
      <c r="X146" s="6">
        <v>223</v>
      </c>
      <c r="Y146" s="6">
        <v>1</v>
      </c>
      <c r="Z146" s="6"/>
      <c r="AA146" s="22"/>
      <c r="AB146" s="172">
        <v>200075</v>
      </c>
      <c r="AC146" s="6">
        <v>1</v>
      </c>
      <c r="AD146" s="6">
        <v>1</v>
      </c>
      <c r="AE146" s="6">
        <v>1</v>
      </c>
      <c r="AF146" s="6"/>
      <c r="AG146" s="6"/>
      <c r="AH146" s="6">
        <v>3</v>
      </c>
      <c r="AI146" s="6"/>
      <c r="AJ146" s="6"/>
      <c r="AK146" s="6"/>
      <c r="AL146" s="29"/>
      <c r="AM146" s="155"/>
      <c r="AN146" s="6"/>
      <c r="AO146" s="6"/>
      <c r="AP146" s="6"/>
      <c r="AQ146" s="6">
        <v>3</v>
      </c>
      <c r="AR146" s="6"/>
      <c r="AS146" s="6"/>
      <c r="AT146" s="6"/>
      <c r="AU146" s="6">
        <v>3</v>
      </c>
      <c r="AV146" s="6"/>
      <c r="AW146" s="6"/>
      <c r="AX146" s="6"/>
      <c r="AY146" s="6">
        <v>3</v>
      </c>
      <c r="AZ146" s="6"/>
      <c r="BA146" s="156"/>
    </row>
    <row r="147" spans="1:53">
      <c r="A147" s="8" t="s">
        <v>556</v>
      </c>
      <c r="B147" s="157">
        <v>42615</v>
      </c>
      <c r="C147" s="6">
        <v>1094168</v>
      </c>
      <c r="D147" s="6">
        <v>946866</v>
      </c>
      <c r="E147" s="6" t="s">
        <v>473</v>
      </c>
      <c r="F147" s="6" t="s">
        <v>446</v>
      </c>
      <c r="G147" s="158" t="s">
        <v>496</v>
      </c>
      <c r="H147" s="6"/>
      <c r="I147" s="3" t="s">
        <v>95</v>
      </c>
      <c r="J147" s="6" t="s">
        <v>557</v>
      </c>
      <c r="K147" s="6"/>
      <c r="L147" s="6">
        <v>2</v>
      </c>
      <c r="M147" s="6">
        <v>1</v>
      </c>
      <c r="N147" s="6"/>
      <c r="O147" s="6"/>
      <c r="P147" s="6">
        <v>1</v>
      </c>
      <c r="Q147" s="6"/>
      <c r="R147" s="6">
        <v>1</v>
      </c>
      <c r="S147" s="6"/>
      <c r="T147" s="6"/>
      <c r="U147" s="6"/>
      <c r="V147" s="6"/>
      <c r="W147" s="6"/>
      <c r="X147" s="6">
        <v>224</v>
      </c>
      <c r="Y147" s="6">
        <v>1</v>
      </c>
      <c r="Z147" s="6"/>
      <c r="AA147" s="22"/>
      <c r="AB147" s="172">
        <v>200075</v>
      </c>
      <c r="AC147" s="6">
        <v>1</v>
      </c>
      <c r="AD147" s="6">
        <v>1</v>
      </c>
      <c r="AE147" s="6">
        <v>1</v>
      </c>
      <c r="AF147" s="6"/>
      <c r="AG147" s="6"/>
      <c r="AH147" s="6">
        <v>3</v>
      </c>
      <c r="AI147" s="6"/>
      <c r="AJ147" s="6"/>
      <c r="AK147" s="6"/>
      <c r="AL147" s="29"/>
      <c r="AM147" s="155"/>
      <c r="AN147" s="6"/>
      <c r="AO147" s="6"/>
      <c r="AP147" s="6"/>
      <c r="AQ147" s="6">
        <v>3</v>
      </c>
      <c r="AR147" s="6"/>
      <c r="AS147" s="6"/>
      <c r="AT147" s="6"/>
      <c r="AU147" s="6">
        <v>3</v>
      </c>
      <c r="AV147" s="6"/>
      <c r="AW147" s="6"/>
      <c r="AX147" s="6"/>
      <c r="AY147" s="6">
        <v>3</v>
      </c>
      <c r="AZ147" s="6"/>
      <c r="BA147" s="156"/>
    </row>
    <row r="148" spans="1:53">
      <c r="A148" s="8" t="s">
        <v>558</v>
      </c>
      <c r="B148" s="157">
        <v>42634</v>
      </c>
      <c r="C148" s="6">
        <v>1110872</v>
      </c>
      <c r="D148" s="6">
        <v>946411</v>
      </c>
      <c r="E148" s="6" t="s">
        <v>263</v>
      </c>
      <c r="F148" s="6" t="s">
        <v>439</v>
      </c>
      <c r="G148" s="158" t="s">
        <v>440</v>
      </c>
      <c r="H148" s="6"/>
      <c r="I148" s="3" t="s">
        <v>95</v>
      </c>
      <c r="J148" s="6" t="s">
        <v>426</v>
      </c>
      <c r="K148" s="6"/>
      <c r="L148" s="6">
        <v>2</v>
      </c>
      <c r="M148" s="6">
        <v>1</v>
      </c>
      <c r="N148" s="6"/>
      <c r="O148" s="6"/>
      <c r="P148" s="6">
        <v>1</v>
      </c>
      <c r="Q148" s="6"/>
      <c r="R148" s="6">
        <v>1</v>
      </c>
      <c r="S148" s="6"/>
      <c r="T148" s="6"/>
      <c r="U148" s="6"/>
      <c r="V148" s="6"/>
      <c r="W148" s="6"/>
      <c r="X148" s="6">
        <v>183</v>
      </c>
      <c r="Y148" s="6">
        <v>1</v>
      </c>
      <c r="Z148" s="6">
        <v>2</v>
      </c>
      <c r="AA148" s="22"/>
      <c r="AB148" s="172">
        <v>35264</v>
      </c>
      <c r="AC148" s="6">
        <v>1</v>
      </c>
      <c r="AD148" s="6">
        <v>1</v>
      </c>
      <c r="AE148" s="6">
        <v>1</v>
      </c>
      <c r="AF148" s="6"/>
      <c r="AG148" s="6"/>
      <c r="AH148" s="6">
        <v>3</v>
      </c>
      <c r="AI148" s="6"/>
      <c r="AJ148" s="6"/>
      <c r="AK148" s="6"/>
      <c r="AL148" s="29"/>
      <c r="AM148" s="155"/>
      <c r="AN148" s="6"/>
      <c r="AO148" s="6"/>
      <c r="AP148" s="6"/>
      <c r="AQ148" s="6">
        <v>3</v>
      </c>
      <c r="AR148" s="6"/>
      <c r="AS148" s="6"/>
      <c r="AT148" s="6"/>
      <c r="AU148" s="6">
        <v>3</v>
      </c>
      <c r="AV148" s="6">
        <v>2</v>
      </c>
      <c r="AW148" s="6"/>
      <c r="AX148" s="6"/>
      <c r="AY148" s="6">
        <v>3</v>
      </c>
      <c r="AZ148" s="6"/>
      <c r="BA148" s="156"/>
    </row>
    <row r="149" spans="1:53">
      <c r="A149" s="8" t="s">
        <v>559</v>
      </c>
      <c r="B149" s="157">
        <v>42634</v>
      </c>
      <c r="C149" s="6">
        <v>1110860</v>
      </c>
      <c r="D149" s="6">
        <v>946356</v>
      </c>
      <c r="E149" s="6" t="s">
        <v>263</v>
      </c>
      <c r="F149" s="6" t="s">
        <v>439</v>
      </c>
      <c r="G149" s="158" t="s">
        <v>440</v>
      </c>
      <c r="H149" s="6"/>
      <c r="I149" s="3" t="s">
        <v>95</v>
      </c>
      <c r="J149" s="6" t="s">
        <v>560</v>
      </c>
      <c r="K149" s="6"/>
      <c r="L149" s="6">
        <v>2</v>
      </c>
      <c r="M149" s="6">
        <v>1</v>
      </c>
      <c r="N149" s="6"/>
      <c r="O149" s="6"/>
      <c r="P149" s="6">
        <v>1</v>
      </c>
      <c r="Q149" s="6"/>
      <c r="R149" s="6">
        <v>1</v>
      </c>
      <c r="S149" s="6"/>
      <c r="T149" s="6"/>
      <c r="U149" s="6"/>
      <c r="V149" s="6"/>
      <c r="W149" s="6"/>
      <c r="X149" s="6">
        <v>183</v>
      </c>
      <c r="Y149" s="6">
        <v>1</v>
      </c>
      <c r="Z149" s="6">
        <v>2</v>
      </c>
      <c r="AA149" s="22"/>
      <c r="AB149" s="172">
        <v>35264</v>
      </c>
      <c r="AC149" s="6">
        <v>1</v>
      </c>
      <c r="AD149" s="6">
        <v>1</v>
      </c>
      <c r="AE149" s="6">
        <v>1</v>
      </c>
      <c r="AF149" s="6"/>
      <c r="AG149" s="6"/>
      <c r="AH149" s="6">
        <v>3</v>
      </c>
      <c r="AI149" s="6"/>
      <c r="AJ149" s="6"/>
      <c r="AK149" s="6"/>
      <c r="AL149" s="29"/>
      <c r="AM149" s="155"/>
      <c r="AN149" s="6"/>
      <c r="AO149" s="6"/>
      <c r="AP149" s="6"/>
      <c r="AQ149" s="6">
        <v>3</v>
      </c>
      <c r="AR149" s="6"/>
      <c r="AS149" s="6"/>
      <c r="AT149" s="6"/>
      <c r="AU149" s="6">
        <v>3</v>
      </c>
      <c r="AV149" s="6">
        <v>3</v>
      </c>
      <c r="AW149" s="6"/>
      <c r="AX149" s="6"/>
      <c r="AY149" s="6">
        <v>3</v>
      </c>
      <c r="AZ149" s="6"/>
      <c r="BA149" s="156"/>
    </row>
    <row r="150" spans="1:53">
      <c r="A150" s="8" t="s">
        <v>561</v>
      </c>
      <c r="B150" s="157">
        <v>42634</v>
      </c>
      <c r="C150" s="6">
        <v>1101367</v>
      </c>
      <c r="D150" s="6">
        <v>946806</v>
      </c>
      <c r="E150" s="6" t="s">
        <v>473</v>
      </c>
      <c r="F150" s="6" t="s">
        <v>562</v>
      </c>
      <c r="G150" s="158" t="s">
        <v>563</v>
      </c>
      <c r="H150" s="6"/>
      <c r="I150" s="3" t="s">
        <v>95</v>
      </c>
      <c r="J150" s="6" t="s">
        <v>564</v>
      </c>
      <c r="K150" s="6"/>
      <c r="L150" s="6">
        <v>2</v>
      </c>
      <c r="M150" s="6">
        <v>1</v>
      </c>
      <c r="N150" s="6"/>
      <c r="O150" s="6"/>
      <c r="P150" s="6">
        <v>1</v>
      </c>
      <c r="Q150" s="6"/>
      <c r="R150" s="6">
        <v>1</v>
      </c>
      <c r="S150" s="6"/>
      <c r="T150" s="6"/>
      <c r="U150" s="6"/>
      <c r="V150" s="6"/>
      <c r="W150" s="6"/>
      <c r="X150" s="6">
        <v>214</v>
      </c>
      <c r="Y150" s="6">
        <v>1</v>
      </c>
      <c r="Z150" s="6">
        <v>2</v>
      </c>
      <c r="AA150" s="22"/>
      <c r="AB150" s="172">
        <v>282266</v>
      </c>
      <c r="AC150" s="6">
        <v>1</v>
      </c>
      <c r="AD150" s="6">
        <v>1</v>
      </c>
      <c r="AE150" s="6">
        <v>1</v>
      </c>
      <c r="AF150" s="6"/>
      <c r="AG150" s="6"/>
      <c r="AH150" s="6">
        <v>3</v>
      </c>
      <c r="AI150" s="6"/>
      <c r="AJ150" s="6"/>
      <c r="AK150" s="6"/>
      <c r="AL150" s="29"/>
      <c r="AM150" s="155"/>
      <c r="AN150" s="6"/>
      <c r="AO150" s="6"/>
      <c r="AP150" s="6"/>
      <c r="AQ150" s="6">
        <v>3</v>
      </c>
      <c r="AR150" s="6"/>
      <c r="AS150" s="6"/>
      <c r="AT150" s="6"/>
      <c r="AU150" s="6">
        <v>3</v>
      </c>
      <c r="AV150" s="6"/>
      <c r="AW150" s="6"/>
      <c r="AX150" s="6"/>
      <c r="AY150" s="6">
        <v>3</v>
      </c>
      <c r="AZ150" s="6"/>
      <c r="BA150" s="156"/>
    </row>
    <row r="151" spans="1:53">
      <c r="A151" s="8" t="s">
        <v>565</v>
      </c>
      <c r="B151" s="157">
        <v>42697</v>
      </c>
      <c r="C151" s="6">
        <v>1097801</v>
      </c>
      <c r="D151" s="6">
        <v>947501</v>
      </c>
      <c r="E151" s="6" t="s">
        <v>473</v>
      </c>
      <c r="F151" s="6" t="s">
        <v>566</v>
      </c>
      <c r="G151" s="158" t="s">
        <v>567</v>
      </c>
      <c r="H151" s="6"/>
      <c r="I151" s="3" t="s">
        <v>95</v>
      </c>
      <c r="J151" s="6" t="s">
        <v>568</v>
      </c>
      <c r="K151" s="6"/>
      <c r="L151" s="6">
        <v>2</v>
      </c>
      <c r="M151" s="6">
        <v>1</v>
      </c>
      <c r="N151" s="6"/>
      <c r="O151" s="6"/>
      <c r="P151" s="6">
        <v>1</v>
      </c>
      <c r="Q151" s="6"/>
      <c r="R151" s="6">
        <v>1</v>
      </c>
      <c r="S151" s="6"/>
      <c r="T151" s="6"/>
      <c r="U151" s="6"/>
      <c r="V151" s="6"/>
      <c r="W151" s="6"/>
      <c r="X151" s="6">
        <v>224</v>
      </c>
      <c r="Y151" s="6">
        <v>1</v>
      </c>
      <c r="Z151" s="6">
        <v>2</v>
      </c>
      <c r="AA151" s="22"/>
      <c r="AB151" s="177" t="s">
        <v>569</v>
      </c>
      <c r="AC151" s="6"/>
      <c r="AD151" s="6">
        <v>2</v>
      </c>
      <c r="AE151" s="6">
        <v>1</v>
      </c>
      <c r="AF151" s="6"/>
      <c r="AG151" s="6"/>
      <c r="AH151" s="6"/>
      <c r="AI151" s="6">
        <v>3</v>
      </c>
      <c r="AJ151" s="6"/>
      <c r="AK151" s="6"/>
      <c r="AL151" s="29"/>
      <c r="AM151" s="155"/>
      <c r="AN151" s="6"/>
      <c r="AO151" s="6"/>
      <c r="AP151" s="6"/>
      <c r="AQ151" s="6"/>
      <c r="AR151" s="6"/>
      <c r="AS151" s="6">
        <v>3</v>
      </c>
      <c r="AT151" s="6"/>
      <c r="AU151" s="6">
        <v>3</v>
      </c>
      <c r="AV151" s="6"/>
      <c r="AW151" s="6"/>
      <c r="AX151" s="6"/>
      <c r="AY151" s="6">
        <v>3</v>
      </c>
      <c r="AZ151" s="6"/>
      <c r="BA151" s="156"/>
    </row>
    <row r="152" spans="1:53">
      <c r="A152" s="8" t="s">
        <v>570</v>
      </c>
      <c r="B152" s="157">
        <v>42697</v>
      </c>
      <c r="C152" s="6">
        <v>1097803</v>
      </c>
      <c r="D152" s="6">
        <v>947512</v>
      </c>
      <c r="E152" s="6" t="s">
        <v>473</v>
      </c>
      <c r="F152" s="6" t="s">
        <v>566</v>
      </c>
      <c r="G152" s="158" t="s">
        <v>567</v>
      </c>
      <c r="H152" s="6"/>
      <c r="I152" s="3" t="s">
        <v>95</v>
      </c>
      <c r="J152" s="6" t="s">
        <v>571</v>
      </c>
      <c r="K152" s="6"/>
      <c r="L152" s="6">
        <v>2</v>
      </c>
      <c r="M152" s="6">
        <v>1</v>
      </c>
      <c r="N152" s="6"/>
      <c r="O152" s="6"/>
      <c r="P152" s="6">
        <v>1</v>
      </c>
      <c r="Q152" s="6"/>
      <c r="R152" s="6">
        <v>1</v>
      </c>
      <c r="S152" s="6"/>
      <c r="T152" s="6"/>
      <c r="U152" s="6"/>
      <c r="V152" s="6"/>
      <c r="W152" s="6"/>
      <c r="X152" s="6">
        <v>224</v>
      </c>
      <c r="Y152" s="6">
        <v>1</v>
      </c>
      <c r="Z152" s="6">
        <v>2</v>
      </c>
      <c r="AA152" s="22"/>
      <c r="AB152" s="177" t="s">
        <v>569</v>
      </c>
      <c r="AC152" s="6"/>
      <c r="AD152" s="6">
        <v>2</v>
      </c>
      <c r="AE152" s="6">
        <v>1</v>
      </c>
      <c r="AF152" s="6"/>
      <c r="AG152" s="6"/>
      <c r="AH152" s="6"/>
      <c r="AI152" s="6">
        <v>3</v>
      </c>
      <c r="AJ152" s="6"/>
      <c r="AK152" s="6"/>
      <c r="AL152" s="29"/>
      <c r="AM152" s="155"/>
      <c r="AN152" s="6"/>
      <c r="AO152" s="6"/>
      <c r="AP152" s="6"/>
      <c r="AQ152" s="6"/>
      <c r="AR152" s="6"/>
      <c r="AS152" s="6">
        <v>3</v>
      </c>
      <c r="AT152" s="6"/>
      <c r="AU152" s="6">
        <v>3</v>
      </c>
      <c r="AV152" s="6"/>
      <c r="AW152" s="6"/>
      <c r="AX152" s="6"/>
      <c r="AY152" s="6">
        <v>3</v>
      </c>
      <c r="AZ152" s="6"/>
      <c r="BA152" s="156"/>
    </row>
    <row r="153" spans="1:53">
      <c r="A153" s="8" t="s">
        <v>572</v>
      </c>
      <c r="B153" s="157">
        <v>42697</v>
      </c>
      <c r="C153" s="6">
        <v>1097818</v>
      </c>
      <c r="D153" s="6">
        <v>947441</v>
      </c>
      <c r="E153" s="6" t="s">
        <v>473</v>
      </c>
      <c r="F153" s="6" t="s">
        <v>566</v>
      </c>
      <c r="G153" s="158" t="s">
        <v>567</v>
      </c>
      <c r="H153" s="6"/>
      <c r="I153" s="3" t="s">
        <v>95</v>
      </c>
      <c r="J153" s="6" t="s">
        <v>573</v>
      </c>
      <c r="K153" s="6"/>
      <c r="L153" s="6">
        <v>2</v>
      </c>
      <c r="M153" s="6">
        <v>1</v>
      </c>
      <c r="N153" s="6"/>
      <c r="O153" s="6"/>
      <c r="P153" s="6">
        <v>1</v>
      </c>
      <c r="Q153" s="6"/>
      <c r="R153" s="6">
        <v>1</v>
      </c>
      <c r="S153" s="6"/>
      <c r="T153" s="6"/>
      <c r="U153" s="6"/>
      <c r="V153" s="6"/>
      <c r="W153" s="6"/>
      <c r="X153" s="6">
        <v>224</v>
      </c>
      <c r="Y153" s="6">
        <v>1</v>
      </c>
      <c r="Z153" s="6">
        <v>2</v>
      </c>
      <c r="AA153" s="22"/>
      <c r="AB153" s="177" t="s">
        <v>569</v>
      </c>
      <c r="AC153" s="6"/>
      <c r="AD153" s="6">
        <v>2</v>
      </c>
      <c r="AE153" s="6"/>
      <c r="AF153" s="6"/>
      <c r="AG153" s="6"/>
      <c r="AH153" s="6"/>
      <c r="AI153" s="6">
        <v>3</v>
      </c>
      <c r="AJ153" s="6"/>
      <c r="AK153" s="6"/>
      <c r="AL153" s="29"/>
      <c r="AM153" s="155"/>
      <c r="AN153" s="6"/>
      <c r="AO153" s="6"/>
      <c r="AP153" s="6"/>
      <c r="AQ153" s="6"/>
      <c r="AR153" s="6"/>
      <c r="AS153" s="6">
        <v>3</v>
      </c>
      <c r="AT153" s="6"/>
      <c r="AU153" s="6">
        <v>3</v>
      </c>
      <c r="AV153" s="6"/>
      <c r="AW153" s="6"/>
      <c r="AX153" s="6"/>
      <c r="AY153" s="6">
        <v>3</v>
      </c>
      <c r="AZ153" s="6"/>
      <c r="BA153" s="156"/>
    </row>
    <row r="154" spans="1:53">
      <c r="A154" s="8" t="s">
        <v>574</v>
      </c>
      <c r="B154" s="157">
        <v>42612</v>
      </c>
      <c r="C154" s="6">
        <v>947279</v>
      </c>
      <c r="D154" s="6">
        <v>1098063</v>
      </c>
      <c r="E154" s="6" t="s">
        <v>473</v>
      </c>
      <c r="F154" s="6" t="s">
        <v>566</v>
      </c>
      <c r="G154" s="158" t="s">
        <v>567</v>
      </c>
      <c r="H154" s="6"/>
      <c r="I154" s="3" t="s">
        <v>95</v>
      </c>
      <c r="J154" s="6" t="s">
        <v>575</v>
      </c>
      <c r="K154" s="6"/>
      <c r="L154" s="6">
        <v>2</v>
      </c>
      <c r="M154" s="6">
        <v>1</v>
      </c>
      <c r="N154" s="6"/>
      <c r="O154" s="6"/>
      <c r="P154" s="6">
        <v>1</v>
      </c>
      <c r="Q154" s="6"/>
      <c r="R154" s="6">
        <v>1</v>
      </c>
      <c r="S154" s="6"/>
      <c r="T154" s="6"/>
      <c r="U154" s="6"/>
      <c r="V154" s="6"/>
      <c r="W154" s="6"/>
      <c r="X154" s="6">
        <v>224</v>
      </c>
      <c r="Y154" s="6">
        <v>1</v>
      </c>
      <c r="Z154" s="6">
        <v>2</v>
      </c>
      <c r="AA154" s="22"/>
      <c r="AB154" s="177" t="s">
        <v>569</v>
      </c>
      <c r="AC154" s="6"/>
      <c r="AD154" s="6">
        <v>2</v>
      </c>
      <c r="AE154" s="6">
        <v>1</v>
      </c>
      <c r="AF154" s="6"/>
      <c r="AG154" s="6"/>
      <c r="AH154" s="6"/>
      <c r="AI154" s="6">
        <v>3</v>
      </c>
      <c r="AJ154" s="6"/>
      <c r="AK154" s="6"/>
      <c r="AL154" s="29"/>
      <c r="AM154" s="155"/>
      <c r="AN154" s="6"/>
      <c r="AO154" s="6"/>
      <c r="AP154" s="6"/>
      <c r="AQ154" s="6"/>
      <c r="AR154" s="6"/>
      <c r="AS154" s="6">
        <v>3</v>
      </c>
      <c r="AT154" s="6"/>
      <c r="AU154" s="6">
        <v>3</v>
      </c>
      <c r="AV154" s="6"/>
      <c r="AW154" s="6"/>
      <c r="AX154" s="6"/>
      <c r="AY154" s="6">
        <v>3</v>
      </c>
      <c r="AZ154" s="6"/>
      <c r="BA154" s="156"/>
    </row>
    <row r="155" spans="1:53">
      <c r="A155" s="8" t="s">
        <v>576</v>
      </c>
      <c r="B155" s="157">
        <v>42698</v>
      </c>
      <c r="C155" s="6">
        <v>947441</v>
      </c>
      <c r="D155" s="6">
        <v>1097818</v>
      </c>
      <c r="E155" s="6" t="s">
        <v>473</v>
      </c>
      <c r="F155" s="6" t="s">
        <v>566</v>
      </c>
      <c r="G155" s="158" t="s">
        <v>567</v>
      </c>
      <c r="H155" s="6"/>
      <c r="I155" s="3" t="s">
        <v>95</v>
      </c>
      <c r="J155" s="6" t="s">
        <v>577</v>
      </c>
      <c r="K155" s="6"/>
      <c r="L155" s="6">
        <v>2</v>
      </c>
      <c r="M155" s="6">
        <v>1</v>
      </c>
      <c r="N155" s="6"/>
      <c r="O155" s="6"/>
      <c r="P155" s="6">
        <v>1</v>
      </c>
      <c r="Q155" s="6"/>
      <c r="R155" s="6">
        <v>1</v>
      </c>
      <c r="S155" s="6"/>
      <c r="T155" s="6"/>
      <c r="U155" s="6"/>
      <c r="V155" s="6"/>
      <c r="W155" s="6"/>
      <c r="X155" s="6">
        <v>224</v>
      </c>
      <c r="Y155" s="6">
        <v>1</v>
      </c>
      <c r="Z155" s="6">
        <v>2</v>
      </c>
      <c r="AA155" s="22"/>
      <c r="AB155" s="177" t="s">
        <v>569</v>
      </c>
      <c r="AC155" s="6">
        <v>1</v>
      </c>
      <c r="AD155" s="6">
        <v>1</v>
      </c>
      <c r="AE155" s="6">
        <v>1</v>
      </c>
      <c r="AF155" s="6"/>
      <c r="AG155" s="6"/>
      <c r="AH155" s="6">
        <v>3</v>
      </c>
      <c r="AI155" s="6"/>
      <c r="AJ155" s="6"/>
      <c r="AK155" s="6"/>
      <c r="AL155" s="29"/>
      <c r="AM155" s="155"/>
      <c r="AN155" s="6"/>
      <c r="AO155" s="6"/>
      <c r="AP155" s="6"/>
      <c r="AQ155" s="6">
        <v>3</v>
      </c>
      <c r="AR155" s="6"/>
      <c r="AS155" s="6"/>
      <c r="AT155" s="6"/>
      <c r="AU155" s="6">
        <v>3</v>
      </c>
      <c r="AV155" s="6"/>
      <c r="AW155" s="6"/>
      <c r="AX155" s="6"/>
      <c r="AY155" s="6">
        <v>3</v>
      </c>
      <c r="AZ155" s="6"/>
      <c r="BA155" s="156"/>
    </row>
    <row r="156" spans="1:53">
      <c r="A156" s="8" t="s">
        <v>578</v>
      </c>
      <c r="B156" s="157">
        <v>42599</v>
      </c>
      <c r="C156" s="6">
        <v>1124445</v>
      </c>
      <c r="D156" s="6">
        <v>949467</v>
      </c>
      <c r="E156" s="6" t="s">
        <v>408</v>
      </c>
      <c r="F156" s="6" t="s">
        <v>579</v>
      </c>
      <c r="G156" s="158" t="s">
        <v>580</v>
      </c>
      <c r="H156" s="6"/>
      <c r="I156" s="3" t="s">
        <v>95</v>
      </c>
      <c r="J156" s="6" t="s">
        <v>579</v>
      </c>
      <c r="K156" s="6">
        <v>1</v>
      </c>
      <c r="L156" s="6"/>
      <c r="M156" s="6">
        <v>1</v>
      </c>
      <c r="N156" s="6"/>
      <c r="O156" s="6"/>
      <c r="P156" s="6"/>
      <c r="Q156" s="6">
        <v>2</v>
      </c>
      <c r="R156" s="6"/>
      <c r="S156" s="6"/>
      <c r="T156" s="6">
        <v>3</v>
      </c>
      <c r="U156" s="6"/>
      <c r="V156" s="6"/>
      <c r="W156" s="6"/>
      <c r="X156" s="6">
        <v>173</v>
      </c>
      <c r="Y156" s="6">
        <v>1</v>
      </c>
      <c r="Z156" s="6">
        <v>2</v>
      </c>
      <c r="AA156" s="22"/>
      <c r="AB156" s="177">
        <v>238576</v>
      </c>
      <c r="AC156" s="6">
        <v>1</v>
      </c>
      <c r="AD156" s="6">
        <v>2</v>
      </c>
      <c r="AE156" s="6">
        <v>1</v>
      </c>
      <c r="AF156" s="6"/>
      <c r="AG156" s="6"/>
      <c r="AH156" s="6">
        <v>3</v>
      </c>
      <c r="AI156" s="6">
        <v>3</v>
      </c>
      <c r="AJ156" s="6"/>
      <c r="AK156" s="6"/>
      <c r="AL156" s="29"/>
      <c r="AM156" s="155"/>
      <c r="AN156" s="6"/>
      <c r="AO156" s="6"/>
      <c r="AP156" s="6"/>
      <c r="AQ156" s="6">
        <v>3</v>
      </c>
      <c r="AR156" s="6"/>
      <c r="AS156" s="6">
        <v>3</v>
      </c>
      <c r="AT156" s="6"/>
      <c r="AU156" s="6">
        <v>3</v>
      </c>
      <c r="AV156" s="6">
        <v>3</v>
      </c>
      <c r="AW156" s="6"/>
      <c r="AX156" s="6"/>
      <c r="AY156" s="6"/>
      <c r="AZ156" s="6">
        <v>3</v>
      </c>
      <c r="BA156" s="156"/>
    </row>
    <row r="157" spans="1:53">
      <c r="A157" s="8" t="s">
        <v>581</v>
      </c>
      <c r="B157" s="157">
        <v>42599</v>
      </c>
      <c r="C157" s="6">
        <v>1122040</v>
      </c>
      <c r="D157" s="6">
        <v>947014</v>
      </c>
      <c r="E157" s="6" t="s">
        <v>408</v>
      </c>
      <c r="F157" s="6" t="s">
        <v>579</v>
      </c>
      <c r="G157" s="158" t="s">
        <v>582</v>
      </c>
      <c r="H157" s="6"/>
      <c r="I157" s="3" t="s">
        <v>95</v>
      </c>
      <c r="J157" s="6" t="s">
        <v>583</v>
      </c>
      <c r="K157" s="6">
        <v>1</v>
      </c>
      <c r="L157" s="6"/>
      <c r="M157" s="6">
        <v>1</v>
      </c>
      <c r="N157" s="6"/>
      <c r="O157" s="6"/>
      <c r="P157" s="6">
        <v>1</v>
      </c>
      <c r="Q157" s="6"/>
      <c r="R157" s="6"/>
      <c r="S157" s="6"/>
      <c r="T157" s="6">
        <v>3</v>
      </c>
      <c r="U157" s="6"/>
      <c r="V157" s="6"/>
      <c r="W157" s="6"/>
      <c r="X157" s="6">
        <v>180</v>
      </c>
      <c r="Y157" s="6">
        <v>1</v>
      </c>
      <c r="Z157" s="6">
        <v>2</v>
      </c>
      <c r="AA157" s="22"/>
      <c r="AB157" s="177">
        <v>24106</v>
      </c>
      <c r="AC157" s="6">
        <v>3</v>
      </c>
      <c r="AD157" s="6">
        <v>2</v>
      </c>
      <c r="AE157" s="6">
        <v>1</v>
      </c>
      <c r="AF157" s="6"/>
      <c r="AG157" s="6"/>
      <c r="AH157" s="6">
        <v>3</v>
      </c>
      <c r="AI157" s="6">
        <v>3</v>
      </c>
      <c r="AJ157" s="6"/>
      <c r="AK157" s="6"/>
      <c r="AL157" s="29"/>
      <c r="AM157" s="155"/>
      <c r="AN157" s="6"/>
      <c r="AO157" s="6"/>
      <c r="AP157" s="6"/>
      <c r="AQ157" s="6">
        <v>3</v>
      </c>
      <c r="AR157" s="6"/>
      <c r="AS157" s="6">
        <v>3</v>
      </c>
      <c r="AT157" s="6"/>
      <c r="AU157" s="6">
        <v>3</v>
      </c>
      <c r="AV157" s="6"/>
      <c r="AW157" s="6"/>
      <c r="AX157" s="6"/>
      <c r="AY157" s="6">
        <v>3</v>
      </c>
      <c r="AZ157" s="6">
        <v>3</v>
      </c>
      <c r="BA157" s="156"/>
    </row>
    <row r="158" spans="1:53" ht="23">
      <c r="A158" s="11" t="s">
        <v>584</v>
      </c>
      <c r="B158" s="157">
        <v>42599</v>
      </c>
      <c r="C158" s="6">
        <v>1123948</v>
      </c>
      <c r="D158" s="6">
        <v>938977</v>
      </c>
      <c r="E158" s="6" t="s">
        <v>548</v>
      </c>
      <c r="F158" s="6" t="s">
        <v>585</v>
      </c>
      <c r="G158" s="158" t="s">
        <v>586</v>
      </c>
      <c r="H158" s="6"/>
      <c r="I158" s="3" t="s">
        <v>95</v>
      </c>
      <c r="J158" s="6" t="s">
        <v>587</v>
      </c>
      <c r="K158" s="6">
        <v>1</v>
      </c>
      <c r="L158" s="6"/>
      <c r="M158" s="6">
        <v>1</v>
      </c>
      <c r="N158" s="6"/>
      <c r="O158" s="6"/>
      <c r="P158" s="6">
        <v>1</v>
      </c>
      <c r="Q158" s="6"/>
      <c r="R158" s="6"/>
      <c r="S158" s="6"/>
      <c r="T158" s="6">
        <v>3</v>
      </c>
      <c r="U158" s="6"/>
      <c r="V158" s="6"/>
      <c r="W158" s="6"/>
      <c r="X158" s="6">
        <v>184</v>
      </c>
      <c r="Y158" s="6">
        <v>1</v>
      </c>
      <c r="Z158" s="6">
        <v>2</v>
      </c>
      <c r="AA158" s="22"/>
      <c r="AB158" s="178" t="s">
        <v>588</v>
      </c>
      <c r="AC158" s="6">
        <v>1</v>
      </c>
      <c r="AD158" s="6">
        <v>1</v>
      </c>
      <c r="AE158" s="6">
        <v>1</v>
      </c>
      <c r="AF158" s="6"/>
      <c r="AG158" s="6"/>
      <c r="AH158" s="6">
        <v>3</v>
      </c>
      <c r="AI158" s="6"/>
      <c r="AJ158" s="6"/>
      <c r="AK158" s="6"/>
      <c r="AL158" s="29"/>
      <c r="AM158" s="155"/>
      <c r="AN158" s="6"/>
      <c r="AO158" s="6"/>
      <c r="AP158" s="6"/>
      <c r="AQ158" s="6">
        <v>3</v>
      </c>
      <c r="AR158" s="6"/>
      <c r="AS158" s="6"/>
      <c r="AT158" s="6"/>
      <c r="AU158" s="6">
        <v>2</v>
      </c>
      <c r="AV158" s="6"/>
      <c r="AW158" s="6">
        <v>2</v>
      </c>
      <c r="AX158" s="6"/>
      <c r="AY158" s="6">
        <v>2</v>
      </c>
      <c r="AZ158" s="6">
        <v>2</v>
      </c>
      <c r="BA158" s="156"/>
    </row>
    <row r="159" spans="1:53" ht="23">
      <c r="A159" s="11" t="s">
        <v>589</v>
      </c>
      <c r="B159" s="157">
        <v>42600</v>
      </c>
      <c r="C159" s="6">
        <v>1122862</v>
      </c>
      <c r="D159" s="6">
        <v>942140</v>
      </c>
      <c r="E159" s="6" t="s">
        <v>408</v>
      </c>
      <c r="F159" s="6" t="s">
        <v>590</v>
      </c>
      <c r="G159" s="158" t="s">
        <v>591</v>
      </c>
      <c r="H159" s="6"/>
      <c r="I159" s="3" t="s">
        <v>95</v>
      </c>
      <c r="J159" s="6" t="s">
        <v>590</v>
      </c>
      <c r="K159" s="6">
        <v>1</v>
      </c>
      <c r="L159" s="6"/>
      <c r="M159" s="6">
        <v>1</v>
      </c>
      <c r="N159" s="6"/>
      <c r="O159" s="6"/>
      <c r="P159" s="6">
        <v>1</v>
      </c>
      <c r="Q159" s="6"/>
      <c r="R159" s="6"/>
      <c r="S159" s="6"/>
      <c r="T159" s="6">
        <v>3</v>
      </c>
      <c r="U159" s="6"/>
      <c r="V159" s="6"/>
      <c r="W159" s="6"/>
      <c r="X159" s="6">
        <v>195</v>
      </c>
      <c r="Y159" s="6">
        <v>1</v>
      </c>
      <c r="Z159" s="6">
        <v>2</v>
      </c>
      <c r="AA159" s="22"/>
      <c r="AB159" s="177">
        <v>314140</v>
      </c>
      <c r="AC159" s="6">
        <v>1</v>
      </c>
      <c r="AD159" s="6">
        <v>1</v>
      </c>
      <c r="AE159" s="6">
        <v>1</v>
      </c>
      <c r="AF159" s="6"/>
      <c r="AG159" s="6"/>
      <c r="AH159" s="6">
        <v>3</v>
      </c>
      <c r="AI159" s="6"/>
      <c r="AJ159" s="6"/>
      <c r="AK159" s="6"/>
      <c r="AL159" s="29"/>
      <c r="AM159" s="155"/>
      <c r="AN159" s="6">
        <v>1</v>
      </c>
      <c r="AO159" s="6"/>
      <c r="AP159" s="6">
        <v>1</v>
      </c>
      <c r="AQ159" s="6">
        <v>3</v>
      </c>
      <c r="AR159" s="6"/>
      <c r="AS159" s="6"/>
      <c r="AT159" s="6"/>
      <c r="AU159" s="6">
        <v>3</v>
      </c>
      <c r="AV159" s="6"/>
      <c r="AW159" s="6"/>
      <c r="AX159" s="6"/>
      <c r="AY159" s="6">
        <v>3</v>
      </c>
      <c r="AZ159" s="6"/>
      <c r="BA159" s="156"/>
    </row>
    <row r="160" spans="1:53">
      <c r="A160" s="8" t="s">
        <v>592</v>
      </c>
      <c r="B160" s="157">
        <v>42600</v>
      </c>
      <c r="C160" s="6">
        <v>1128157</v>
      </c>
      <c r="D160" s="6">
        <v>945607</v>
      </c>
      <c r="E160" s="6" t="s">
        <v>319</v>
      </c>
      <c r="F160" s="6" t="s">
        <v>593</v>
      </c>
      <c r="G160" s="158" t="s">
        <v>594</v>
      </c>
      <c r="H160" s="6"/>
      <c r="I160" s="3" t="s">
        <v>95</v>
      </c>
      <c r="J160" s="6" t="s">
        <v>595</v>
      </c>
      <c r="K160" s="6">
        <v>1</v>
      </c>
      <c r="L160" s="6"/>
      <c r="M160" s="6"/>
      <c r="N160" s="6"/>
      <c r="O160" s="6">
        <v>3</v>
      </c>
      <c r="P160" s="6">
        <v>1</v>
      </c>
      <c r="Q160" s="6"/>
      <c r="R160" s="6"/>
      <c r="S160" s="6"/>
      <c r="T160" s="6">
        <v>3</v>
      </c>
      <c r="U160" s="6"/>
      <c r="V160" s="6"/>
      <c r="W160" s="6"/>
      <c r="X160" s="6">
        <v>178</v>
      </c>
      <c r="Y160" s="6">
        <v>1</v>
      </c>
      <c r="Z160" s="6">
        <v>2</v>
      </c>
      <c r="AA160" s="22"/>
      <c r="AB160" s="177">
        <v>64323</v>
      </c>
      <c r="AC160" s="6">
        <v>1</v>
      </c>
      <c r="AD160" s="6">
        <v>1</v>
      </c>
      <c r="AE160" s="6">
        <v>1</v>
      </c>
      <c r="AF160" s="6"/>
      <c r="AG160" s="6">
        <v>3</v>
      </c>
      <c r="AH160" s="6">
        <v>3</v>
      </c>
      <c r="AI160" s="6">
        <v>3</v>
      </c>
      <c r="AJ160" s="6"/>
      <c r="AK160" s="6"/>
      <c r="AL160" s="29"/>
      <c r="AM160" s="155">
        <v>3</v>
      </c>
      <c r="AN160" s="6"/>
      <c r="AO160" s="6"/>
      <c r="AP160" s="6">
        <v>3</v>
      </c>
      <c r="AQ160" s="6">
        <v>3</v>
      </c>
      <c r="AR160" s="6"/>
      <c r="AS160" s="6">
        <v>3</v>
      </c>
      <c r="AT160" s="6"/>
      <c r="AU160" s="6">
        <v>2</v>
      </c>
      <c r="AV160" s="6"/>
      <c r="AW160" s="6">
        <v>2</v>
      </c>
      <c r="AX160" s="6"/>
      <c r="AY160" s="6">
        <v>3</v>
      </c>
      <c r="AZ160" s="6"/>
      <c r="BA160" s="156"/>
    </row>
    <row r="161" spans="1:53">
      <c r="A161" s="8" t="s">
        <v>596</v>
      </c>
      <c r="B161" s="157">
        <v>42600</v>
      </c>
      <c r="C161" s="6">
        <v>1112246</v>
      </c>
      <c r="D161" s="6">
        <v>934272</v>
      </c>
      <c r="E161" s="6" t="s">
        <v>205</v>
      </c>
      <c r="F161" s="6" t="s">
        <v>552</v>
      </c>
      <c r="G161" s="158" t="s">
        <v>597</v>
      </c>
      <c r="H161" s="6"/>
      <c r="I161" s="3" t="s">
        <v>95</v>
      </c>
      <c r="J161" s="6" t="s">
        <v>552</v>
      </c>
      <c r="K161" s="6">
        <v>1</v>
      </c>
      <c r="L161" s="6"/>
      <c r="M161" s="6"/>
      <c r="N161" s="6"/>
      <c r="O161" s="6">
        <v>3</v>
      </c>
      <c r="P161" s="6"/>
      <c r="Q161" s="6">
        <v>2</v>
      </c>
      <c r="R161" s="6"/>
      <c r="S161" s="6"/>
      <c r="T161" s="6">
        <v>3</v>
      </c>
      <c r="U161" s="6"/>
      <c r="V161" s="6"/>
      <c r="W161" s="6"/>
      <c r="X161" s="6">
        <v>199</v>
      </c>
      <c r="Y161" s="6">
        <v>1</v>
      </c>
      <c r="Z161" s="6">
        <v>2</v>
      </c>
      <c r="AA161" s="22"/>
      <c r="AB161" s="177" t="s">
        <v>598</v>
      </c>
      <c r="AC161" s="6">
        <v>1</v>
      </c>
      <c r="AD161" s="6">
        <v>1</v>
      </c>
      <c r="AE161" s="6">
        <v>1</v>
      </c>
      <c r="AF161" s="6"/>
      <c r="AG161" s="6"/>
      <c r="AH161" s="6">
        <v>3</v>
      </c>
      <c r="AI161" s="6"/>
      <c r="AJ161" s="6"/>
      <c r="AK161" s="6"/>
      <c r="AL161" s="29"/>
      <c r="AM161" s="155"/>
      <c r="AN161" s="6"/>
      <c r="AO161" s="6"/>
      <c r="AP161" s="6">
        <v>2</v>
      </c>
      <c r="AQ161" s="6">
        <v>3</v>
      </c>
      <c r="AR161" s="6"/>
      <c r="AS161" s="6"/>
      <c r="AT161" s="6"/>
      <c r="AU161" s="6">
        <v>3</v>
      </c>
      <c r="AV161" s="6"/>
      <c r="AW161" s="6"/>
      <c r="AX161" s="6"/>
      <c r="AY161" s="6">
        <v>3</v>
      </c>
      <c r="AZ161" s="6"/>
      <c r="BA161" s="156"/>
    </row>
    <row r="162" spans="1:53">
      <c r="A162" s="8" t="s">
        <v>599</v>
      </c>
      <c r="B162" s="157">
        <v>42600</v>
      </c>
      <c r="C162" s="6">
        <v>1113403</v>
      </c>
      <c r="D162" s="6">
        <v>932847</v>
      </c>
      <c r="E162" s="6" t="s">
        <v>205</v>
      </c>
      <c r="F162" s="6" t="s">
        <v>264</v>
      </c>
      <c r="G162" s="158" t="s">
        <v>265</v>
      </c>
      <c r="H162" s="6"/>
      <c r="I162" s="3" t="s">
        <v>95</v>
      </c>
      <c r="J162" s="6" t="s">
        <v>600</v>
      </c>
      <c r="K162" s="6">
        <v>1</v>
      </c>
      <c r="L162" s="6"/>
      <c r="M162" s="6">
        <v>1</v>
      </c>
      <c r="N162" s="6"/>
      <c r="O162" s="6"/>
      <c r="P162" s="6">
        <v>1</v>
      </c>
      <c r="Q162" s="6"/>
      <c r="R162" s="6"/>
      <c r="S162" s="6"/>
      <c r="T162" s="6">
        <v>3</v>
      </c>
      <c r="U162" s="6"/>
      <c r="V162" s="6"/>
      <c r="W162" s="6"/>
      <c r="X162" s="6">
        <v>199</v>
      </c>
      <c r="Y162" s="6">
        <v>1</v>
      </c>
      <c r="Z162" s="6">
        <v>2</v>
      </c>
      <c r="AA162" s="22"/>
      <c r="AB162" s="177">
        <v>117969</v>
      </c>
      <c r="AC162" s="6">
        <v>1</v>
      </c>
      <c r="AD162" s="6">
        <v>1</v>
      </c>
      <c r="AE162" s="6">
        <v>1</v>
      </c>
      <c r="AF162" s="6"/>
      <c r="AG162" s="6"/>
      <c r="AH162" s="6">
        <v>3</v>
      </c>
      <c r="AI162" s="6"/>
      <c r="AJ162" s="6"/>
      <c r="AK162" s="6"/>
      <c r="AL162" s="29"/>
      <c r="AM162" s="155"/>
      <c r="AN162" s="6"/>
      <c r="AO162" s="6"/>
      <c r="AP162" s="6">
        <v>2</v>
      </c>
      <c r="AQ162" s="6">
        <v>3</v>
      </c>
      <c r="AR162" s="6"/>
      <c r="AS162" s="6"/>
      <c r="AT162" s="6"/>
      <c r="AU162" s="6">
        <v>3</v>
      </c>
      <c r="AV162" s="6"/>
      <c r="AW162" s="6"/>
      <c r="AX162" s="6"/>
      <c r="AY162" s="6">
        <v>3</v>
      </c>
      <c r="AZ162" s="6"/>
      <c r="BA162" s="156"/>
    </row>
    <row r="163" spans="1:53">
      <c r="A163" s="8" t="s">
        <v>601</v>
      </c>
      <c r="B163" s="157">
        <v>42600</v>
      </c>
      <c r="C163" s="6">
        <v>1115505</v>
      </c>
      <c r="D163" s="6">
        <v>929711</v>
      </c>
      <c r="E163" s="6" t="s">
        <v>472</v>
      </c>
      <c r="F163" s="6" t="s">
        <v>602</v>
      </c>
      <c r="G163" s="158" t="s">
        <v>603</v>
      </c>
      <c r="H163" s="6"/>
      <c r="I163" s="3" t="s">
        <v>95</v>
      </c>
      <c r="J163" s="6" t="s">
        <v>602</v>
      </c>
      <c r="K163" s="6">
        <v>1</v>
      </c>
      <c r="L163" s="6"/>
      <c r="M163" s="6"/>
      <c r="N163" s="6">
        <v>2</v>
      </c>
      <c r="O163" s="6"/>
      <c r="P163" s="6">
        <v>1</v>
      </c>
      <c r="Q163" s="6"/>
      <c r="R163" s="6"/>
      <c r="S163" s="6"/>
      <c r="T163" s="6">
        <v>3</v>
      </c>
      <c r="U163" s="6"/>
      <c r="V163" s="6"/>
      <c r="W163" s="6"/>
      <c r="X163" s="6">
        <v>185</v>
      </c>
      <c r="Y163" s="6">
        <v>1</v>
      </c>
      <c r="Z163" s="6">
        <v>2</v>
      </c>
      <c r="AA163" s="26"/>
      <c r="AB163" s="179">
        <v>946034</v>
      </c>
      <c r="AC163" s="7">
        <v>1</v>
      </c>
      <c r="AD163" s="7">
        <v>1</v>
      </c>
      <c r="AE163" s="7">
        <v>2</v>
      </c>
      <c r="AF163" s="7"/>
      <c r="AG163" s="7"/>
      <c r="AH163" s="7">
        <v>3</v>
      </c>
      <c r="AI163" s="7"/>
      <c r="AJ163" s="7"/>
      <c r="AK163" s="7"/>
      <c r="AL163" s="30"/>
      <c r="AM163" s="164"/>
      <c r="AN163" s="7"/>
      <c r="AO163" s="7"/>
      <c r="AP163" s="7">
        <v>1</v>
      </c>
      <c r="AQ163" s="7">
        <v>3</v>
      </c>
      <c r="AR163" s="7"/>
      <c r="AS163" s="7"/>
      <c r="AT163" s="7"/>
      <c r="AU163" s="7">
        <v>1</v>
      </c>
      <c r="AV163" s="7"/>
      <c r="AW163" s="7"/>
      <c r="AX163" s="7"/>
      <c r="AY163" s="7">
        <v>1</v>
      </c>
      <c r="AZ163" s="7"/>
      <c r="BA163" s="165"/>
    </row>
    <row r="164" spans="1:53">
      <c r="A164" s="8" t="s">
        <v>604</v>
      </c>
      <c r="B164" s="157">
        <v>42600</v>
      </c>
      <c r="C164" s="6">
        <v>1117274</v>
      </c>
      <c r="D164" s="6">
        <v>931285</v>
      </c>
      <c r="E164" s="6" t="s">
        <v>251</v>
      </c>
      <c r="F164" s="6" t="s">
        <v>605</v>
      </c>
      <c r="G164" s="158" t="s">
        <v>606</v>
      </c>
      <c r="H164" s="6"/>
      <c r="I164" s="3" t="s">
        <v>95</v>
      </c>
      <c r="J164" s="6" t="s">
        <v>607</v>
      </c>
      <c r="K164" s="6">
        <v>1</v>
      </c>
      <c r="L164" s="6"/>
      <c r="M164" s="6">
        <v>1</v>
      </c>
      <c r="N164" s="6"/>
      <c r="O164" s="6"/>
      <c r="P164" s="6">
        <v>1</v>
      </c>
      <c r="Q164" s="6"/>
      <c r="R164" s="6"/>
      <c r="S164" s="6"/>
      <c r="T164" s="6">
        <v>3</v>
      </c>
      <c r="U164" s="6"/>
      <c r="V164" s="6"/>
      <c r="W164" s="6"/>
      <c r="X164" s="6">
        <v>194</v>
      </c>
      <c r="Y164" s="6">
        <v>1</v>
      </c>
      <c r="Z164" s="6">
        <v>2</v>
      </c>
      <c r="AA164" s="22"/>
      <c r="AB164" s="177">
        <v>135200</v>
      </c>
      <c r="AC164" s="6">
        <v>1</v>
      </c>
      <c r="AD164" s="6">
        <v>1</v>
      </c>
      <c r="AE164" s="6">
        <v>1</v>
      </c>
      <c r="AF164" s="6"/>
      <c r="AG164" s="6"/>
      <c r="AH164" s="6">
        <v>3</v>
      </c>
      <c r="AI164" s="6"/>
      <c r="AJ164" s="6"/>
      <c r="AK164" s="6"/>
      <c r="AL164" s="29"/>
      <c r="AM164" s="155"/>
      <c r="AN164" s="6"/>
      <c r="AO164" s="6"/>
      <c r="AP164" s="6"/>
      <c r="AQ164" s="6">
        <v>3</v>
      </c>
      <c r="AR164" s="6"/>
      <c r="AS164" s="6"/>
      <c r="AT164" s="6"/>
      <c r="AU164" s="6">
        <v>3</v>
      </c>
      <c r="AV164" s="6"/>
      <c r="AW164" s="6"/>
      <c r="AX164" s="6"/>
      <c r="AY164" s="6">
        <v>3</v>
      </c>
      <c r="AZ164" s="6"/>
      <c r="BA164" s="156"/>
    </row>
    <row r="165" spans="1:53">
      <c r="A165" s="180" t="s">
        <v>608</v>
      </c>
      <c r="B165" s="157">
        <v>42601</v>
      </c>
      <c r="C165" s="6">
        <v>1109221</v>
      </c>
      <c r="D165" s="6">
        <v>932023</v>
      </c>
      <c r="E165" s="6" t="s">
        <v>205</v>
      </c>
      <c r="F165" s="6" t="s">
        <v>552</v>
      </c>
      <c r="G165" s="158" t="s">
        <v>597</v>
      </c>
      <c r="H165" s="6"/>
      <c r="I165" s="3" t="s">
        <v>95</v>
      </c>
      <c r="J165" s="6" t="s">
        <v>609</v>
      </c>
      <c r="K165" s="6">
        <v>1</v>
      </c>
      <c r="L165" s="6"/>
      <c r="M165" s="6">
        <v>1</v>
      </c>
      <c r="N165" s="6"/>
      <c r="O165" s="6"/>
      <c r="P165" s="6">
        <v>1</v>
      </c>
      <c r="Q165" s="6"/>
      <c r="R165" s="6"/>
      <c r="S165" s="6"/>
      <c r="T165" s="6">
        <v>3</v>
      </c>
      <c r="U165" s="6"/>
      <c r="V165" s="6"/>
      <c r="W165" s="6"/>
      <c r="X165" s="6">
        <v>204</v>
      </c>
      <c r="Y165" s="6">
        <v>1</v>
      </c>
      <c r="Z165" s="6">
        <v>2</v>
      </c>
      <c r="AA165" s="22"/>
      <c r="AB165" s="178" t="s">
        <v>598</v>
      </c>
      <c r="AC165" s="6">
        <v>1</v>
      </c>
      <c r="AD165" s="6">
        <v>1</v>
      </c>
      <c r="AE165" s="6">
        <v>1</v>
      </c>
      <c r="AF165" s="6"/>
      <c r="AG165" s="6"/>
      <c r="AH165" s="6">
        <v>3</v>
      </c>
      <c r="AI165" s="6"/>
      <c r="AJ165" s="6"/>
      <c r="AK165" s="6"/>
      <c r="AL165" s="29"/>
      <c r="AM165" s="155"/>
      <c r="AN165" s="6"/>
      <c r="AO165" s="6"/>
      <c r="AP165" s="6"/>
      <c r="AQ165" s="6">
        <v>3</v>
      </c>
      <c r="AR165" s="6"/>
      <c r="AS165" s="6"/>
      <c r="AT165" s="6"/>
      <c r="AU165" s="6">
        <v>3</v>
      </c>
      <c r="AV165" s="6"/>
      <c r="AW165" s="6"/>
      <c r="AX165" s="6"/>
      <c r="AY165" s="6">
        <v>3</v>
      </c>
      <c r="AZ165" s="6"/>
      <c r="BA165" s="156"/>
    </row>
    <row r="166" spans="1:53">
      <c r="A166" s="8" t="s">
        <v>610</v>
      </c>
      <c r="B166" s="157">
        <v>42601</v>
      </c>
      <c r="C166" s="6">
        <v>1111168</v>
      </c>
      <c r="D166" s="6">
        <v>931547</v>
      </c>
      <c r="E166" s="6" t="s">
        <v>205</v>
      </c>
      <c r="F166" s="6" t="s">
        <v>552</v>
      </c>
      <c r="G166" s="158" t="s">
        <v>597</v>
      </c>
      <c r="H166" s="6"/>
      <c r="I166" s="3" t="s">
        <v>95</v>
      </c>
      <c r="J166" s="6" t="s">
        <v>611</v>
      </c>
      <c r="K166" s="6">
        <v>1</v>
      </c>
      <c r="L166" s="6"/>
      <c r="M166" s="6"/>
      <c r="N166" s="6">
        <v>2</v>
      </c>
      <c r="O166" s="6"/>
      <c r="P166" s="6">
        <v>1</v>
      </c>
      <c r="Q166" s="6"/>
      <c r="R166" s="6"/>
      <c r="S166" s="6"/>
      <c r="T166" s="6">
        <v>3</v>
      </c>
      <c r="U166" s="6"/>
      <c r="V166" s="6"/>
      <c r="W166" s="6"/>
      <c r="X166" s="6">
        <v>205</v>
      </c>
      <c r="Y166" s="6">
        <v>1</v>
      </c>
      <c r="Z166" s="6"/>
      <c r="AA166" s="22"/>
      <c r="AB166" s="178" t="s">
        <v>598</v>
      </c>
      <c r="AC166" s="6">
        <v>1</v>
      </c>
      <c r="AD166" s="6">
        <v>1</v>
      </c>
      <c r="AE166" s="6">
        <v>1</v>
      </c>
      <c r="AF166" s="6"/>
      <c r="AG166" s="6"/>
      <c r="AH166" s="6">
        <v>3</v>
      </c>
      <c r="AI166" s="6"/>
      <c r="AJ166" s="6"/>
      <c r="AK166" s="6"/>
      <c r="AL166" s="29"/>
      <c r="AM166" s="155"/>
      <c r="AN166" s="6"/>
      <c r="AO166" s="6"/>
      <c r="AP166" s="6"/>
      <c r="AQ166" s="6">
        <v>3</v>
      </c>
      <c r="AR166" s="6"/>
      <c r="AS166" s="6"/>
      <c r="AT166" s="6"/>
      <c r="AU166" s="6">
        <v>2</v>
      </c>
      <c r="AV166" s="6"/>
      <c r="AW166" s="6"/>
      <c r="AX166" s="6"/>
      <c r="AY166" s="6">
        <v>3</v>
      </c>
      <c r="AZ166" s="6"/>
      <c r="BA166" s="156"/>
    </row>
    <row r="167" spans="1:53">
      <c r="A167" s="8" t="s">
        <v>612</v>
      </c>
      <c r="B167" s="157">
        <v>42607</v>
      </c>
      <c r="C167" s="6">
        <v>1109538</v>
      </c>
      <c r="D167" s="6">
        <v>932544</v>
      </c>
      <c r="E167" s="6" t="s">
        <v>205</v>
      </c>
      <c r="F167" s="6" t="s">
        <v>552</v>
      </c>
      <c r="G167" s="158" t="s">
        <v>597</v>
      </c>
      <c r="H167" s="6"/>
      <c r="I167" s="3" t="s">
        <v>95</v>
      </c>
      <c r="J167" s="6" t="s">
        <v>613</v>
      </c>
      <c r="K167" s="6">
        <v>1</v>
      </c>
      <c r="L167" s="6"/>
      <c r="M167" s="6">
        <v>1</v>
      </c>
      <c r="N167" s="6"/>
      <c r="O167" s="6"/>
      <c r="P167" s="6">
        <v>1</v>
      </c>
      <c r="Q167" s="6"/>
      <c r="R167" s="6"/>
      <c r="S167" s="6"/>
      <c r="T167" s="6">
        <v>3</v>
      </c>
      <c r="U167" s="6"/>
      <c r="V167" s="6"/>
      <c r="W167" s="6"/>
      <c r="X167" s="6">
        <v>200</v>
      </c>
      <c r="Y167" s="6">
        <v>1</v>
      </c>
      <c r="Z167" s="6"/>
      <c r="AA167" s="22"/>
      <c r="AB167" s="178" t="s">
        <v>598</v>
      </c>
      <c r="AC167" s="6">
        <v>1</v>
      </c>
      <c r="AD167" s="6">
        <v>1</v>
      </c>
      <c r="AE167" s="6">
        <v>1</v>
      </c>
      <c r="AF167" s="6">
        <v>1</v>
      </c>
      <c r="AG167" s="6"/>
      <c r="AH167" s="6">
        <v>3</v>
      </c>
      <c r="AI167" s="6"/>
      <c r="AJ167" s="6"/>
      <c r="AK167" s="6"/>
      <c r="AL167" s="29"/>
      <c r="AM167" s="155"/>
      <c r="AN167" s="6"/>
      <c r="AO167" s="6"/>
      <c r="AP167" s="6"/>
      <c r="AQ167" s="6">
        <v>3</v>
      </c>
      <c r="AR167" s="6"/>
      <c r="AS167" s="6"/>
      <c r="AT167" s="6"/>
      <c r="AU167" s="6">
        <v>3</v>
      </c>
      <c r="AV167" s="6">
        <v>2</v>
      </c>
      <c r="AW167" s="6"/>
      <c r="AX167" s="6"/>
      <c r="AY167" s="6">
        <v>3</v>
      </c>
      <c r="AZ167" s="6"/>
      <c r="BA167" s="156"/>
    </row>
    <row r="168" spans="1:53">
      <c r="A168" s="8" t="s">
        <v>614</v>
      </c>
      <c r="B168" s="157">
        <v>42608</v>
      </c>
      <c r="C168" s="6">
        <v>1106036</v>
      </c>
      <c r="D168" s="6">
        <v>930869</v>
      </c>
      <c r="E168" s="6" t="s">
        <v>176</v>
      </c>
      <c r="F168" s="6" t="s">
        <v>615</v>
      </c>
      <c r="G168" s="158" t="s">
        <v>616</v>
      </c>
      <c r="H168" s="6"/>
      <c r="I168" s="3" t="s">
        <v>95</v>
      </c>
      <c r="J168" s="6" t="s">
        <v>176</v>
      </c>
      <c r="K168" s="6">
        <v>1</v>
      </c>
      <c r="L168" s="6"/>
      <c r="M168" s="6">
        <v>1</v>
      </c>
      <c r="N168" s="6"/>
      <c r="O168" s="6"/>
      <c r="P168" s="6">
        <v>1</v>
      </c>
      <c r="Q168" s="6"/>
      <c r="R168" s="6"/>
      <c r="S168" s="6"/>
      <c r="T168" s="6">
        <v>3</v>
      </c>
      <c r="U168" s="6"/>
      <c r="V168" s="6"/>
      <c r="W168" s="6"/>
      <c r="X168" s="6">
        <v>200</v>
      </c>
      <c r="Y168" s="6">
        <v>1</v>
      </c>
      <c r="Z168" s="6">
        <v>2</v>
      </c>
      <c r="AA168" s="22">
        <v>3</v>
      </c>
      <c r="AB168" s="178"/>
      <c r="AC168" s="6">
        <v>4</v>
      </c>
      <c r="AD168" s="6">
        <v>3</v>
      </c>
      <c r="AE168" s="6">
        <v>1</v>
      </c>
      <c r="AF168" s="6"/>
      <c r="AG168" s="6"/>
      <c r="AH168" s="6">
        <v>3</v>
      </c>
      <c r="AI168" s="6"/>
      <c r="AJ168" s="6"/>
      <c r="AK168" s="6"/>
      <c r="AL168" s="29"/>
      <c r="AM168" s="155">
        <v>2</v>
      </c>
      <c r="AN168" s="6"/>
      <c r="AO168" s="6"/>
      <c r="AP168" s="6"/>
      <c r="AQ168" s="6">
        <v>3</v>
      </c>
      <c r="AR168" s="6"/>
      <c r="AS168" s="6"/>
      <c r="AT168" s="6"/>
      <c r="AU168" s="6">
        <v>3</v>
      </c>
      <c r="AV168" s="6"/>
      <c r="AW168" s="6"/>
      <c r="AX168" s="6"/>
      <c r="AY168" s="6">
        <v>3</v>
      </c>
      <c r="AZ168" s="6"/>
      <c r="BA168" s="156"/>
    </row>
    <row r="169" spans="1:53">
      <c r="A169" s="8" t="s">
        <v>617</v>
      </c>
      <c r="B169" s="157">
        <v>42609</v>
      </c>
      <c r="C169" s="6">
        <v>1103891</v>
      </c>
      <c r="D169" s="6">
        <v>930423</v>
      </c>
      <c r="E169" s="6" t="s">
        <v>180</v>
      </c>
      <c r="F169" s="6" t="s">
        <v>189</v>
      </c>
      <c r="G169" s="158" t="s">
        <v>190</v>
      </c>
      <c r="H169" s="6"/>
      <c r="I169" s="3" t="s">
        <v>95</v>
      </c>
      <c r="J169" s="6" t="s">
        <v>189</v>
      </c>
      <c r="K169" s="6">
        <v>1</v>
      </c>
      <c r="L169" s="6"/>
      <c r="M169" s="6"/>
      <c r="N169" s="6"/>
      <c r="O169" s="6">
        <v>3</v>
      </c>
      <c r="P169" s="6"/>
      <c r="Q169" s="6">
        <v>2</v>
      </c>
      <c r="R169" s="6"/>
      <c r="S169" s="6">
        <v>2</v>
      </c>
      <c r="T169" s="6"/>
      <c r="U169" s="6"/>
      <c r="V169" s="6"/>
      <c r="W169" s="6"/>
      <c r="X169" s="6">
        <v>204</v>
      </c>
      <c r="Y169" s="6">
        <v>1</v>
      </c>
      <c r="Z169" s="6">
        <v>2</v>
      </c>
      <c r="AA169" s="22"/>
      <c r="AB169" s="177">
        <v>321267</v>
      </c>
      <c r="AC169" s="6">
        <v>1</v>
      </c>
      <c r="AD169" s="6">
        <v>1</v>
      </c>
      <c r="AE169" s="6">
        <v>1</v>
      </c>
      <c r="AF169" s="6"/>
      <c r="AG169" s="6"/>
      <c r="AH169" s="6">
        <v>3</v>
      </c>
      <c r="AI169" s="6"/>
      <c r="AJ169" s="6"/>
      <c r="AK169" s="6"/>
      <c r="AL169" s="29"/>
      <c r="AM169" s="155"/>
      <c r="AN169" s="6"/>
      <c r="AO169" s="6"/>
      <c r="AP169" s="6">
        <v>3</v>
      </c>
      <c r="AQ169" s="6">
        <v>3</v>
      </c>
      <c r="AR169" s="6"/>
      <c r="AS169" s="6"/>
      <c r="AT169" s="6"/>
      <c r="AU169" s="6">
        <v>3</v>
      </c>
      <c r="AV169" s="6">
        <v>3</v>
      </c>
      <c r="AW169" s="6"/>
      <c r="AX169" s="6"/>
      <c r="AY169" s="6">
        <v>3</v>
      </c>
      <c r="AZ169" s="6">
        <v>3</v>
      </c>
      <c r="BA169" s="156"/>
    </row>
    <row r="170" spans="1:53">
      <c r="A170" s="8" t="s">
        <v>618</v>
      </c>
      <c r="B170" s="157">
        <v>42609</v>
      </c>
      <c r="C170" s="6">
        <v>1103067</v>
      </c>
      <c r="D170" s="6">
        <v>932886</v>
      </c>
      <c r="E170" s="6" t="s">
        <v>180</v>
      </c>
      <c r="F170" s="6" t="s">
        <v>619</v>
      </c>
      <c r="G170" s="158" t="s">
        <v>620</v>
      </c>
      <c r="H170" s="6"/>
      <c r="I170" s="3" t="s">
        <v>95</v>
      </c>
      <c r="J170" s="6" t="s">
        <v>619</v>
      </c>
      <c r="K170" s="6">
        <v>1</v>
      </c>
      <c r="L170" s="6"/>
      <c r="M170" s="6">
        <v>1</v>
      </c>
      <c r="N170" s="6"/>
      <c r="O170" s="6"/>
      <c r="P170" s="6">
        <v>1</v>
      </c>
      <c r="Q170" s="6"/>
      <c r="R170" s="6"/>
      <c r="S170" s="6">
        <v>2</v>
      </c>
      <c r="T170" s="6"/>
      <c r="U170" s="6"/>
      <c r="V170" s="6"/>
      <c r="W170" s="6"/>
      <c r="X170" s="6">
        <v>204</v>
      </c>
      <c r="Y170" s="6">
        <v>1</v>
      </c>
      <c r="Z170" s="6">
        <v>2</v>
      </c>
      <c r="AA170" s="22"/>
      <c r="AB170" s="178">
        <v>247.65899999999999</v>
      </c>
      <c r="AC170" s="6">
        <v>1</v>
      </c>
      <c r="AD170" s="6">
        <v>1</v>
      </c>
      <c r="AE170" s="6">
        <v>1</v>
      </c>
      <c r="AF170" s="6"/>
      <c r="AG170" s="6"/>
      <c r="AH170" s="6">
        <v>3</v>
      </c>
      <c r="AI170" s="6"/>
      <c r="AJ170" s="6"/>
      <c r="AK170" s="6"/>
      <c r="AL170" s="29"/>
      <c r="AM170" s="155"/>
      <c r="AN170" s="6"/>
      <c r="AO170" s="6"/>
      <c r="AP170" s="6"/>
      <c r="AQ170" s="6">
        <v>3</v>
      </c>
      <c r="AR170" s="6"/>
      <c r="AS170" s="6"/>
      <c r="AT170" s="6"/>
      <c r="AU170" s="6">
        <v>3</v>
      </c>
      <c r="AV170" s="6">
        <v>3</v>
      </c>
      <c r="AW170" s="6"/>
      <c r="AX170" s="6"/>
      <c r="AY170" s="6">
        <v>3</v>
      </c>
      <c r="AZ170" s="6">
        <v>3</v>
      </c>
      <c r="BA170" s="156"/>
    </row>
    <row r="171" spans="1:53">
      <c r="A171" s="8" t="s">
        <v>621</v>
      </c>
      <c r="B171" s="157">
        <v>42609</v>
      </c>
      <c r="C171" s="6">
        <v>1100775</v>
      </c>
      <c r="D171" s="6">
        <v>935137</v>
      </c>
      <c r="E171" s="6" t="s">
        <v>180</v>
      </c>
      <c r="F171" s="6" t="s">
        <v>123</v>
      </c>
      <c r="G171" s="158" t="s">
        <v>622</v>
      </c>
      <c r="H171" s="6"/>
      <c r="I171" s="3" t="s">
        <v>95</v>
      </c>
      <c r="J171" s="6" t="s">
        <v>623</v>
      </c>
      <c r="K171" s="6">
        <v>1</v>
      </c>
      <c r="L171" s="6"/>
      <c r="M171" s="6">
        <v>1</v>
      </c>
      <c r="N171" s="6"/>
      <c r="O171" s="6"/>
      <c r="P171" s="6">
        <v>1</v>
      </c>
      <c r="Q171" s="6"/>
      <c r="R171" s="6"/>
      <c r="S171" s="6"/>
      <c r="T171" s="6"/>
      <c r="U171" s="6"/>
      <c r="V171" s="6">
        <v>5</v>
      </c>
      <c r="W171" s="6"/>
      <c r="X171" s="6">
        <v>209</v>
      </c>
      <c r="Y171" s="6">
        <v>1</v>
      </c>
      <c r="Z171" s="6">
        <v>2</v>
      </c>
      <c r="AA171" s="6"/>
      <c r="AB171" s="177">
        <v>19407</v>
      </c>
      <c r="AC171" s="6"/>
      <c r="AD171" s="6"/>
      <c r="AE171" s="6"/>
      <c r="AF171" s="6"/>
      <c r="AG171" s="6">
        <v>3</v>
      </c>
      <c r="AH171" s="6">
        <v>3</v>
      </c>
      <c r="AI171" s="6"/>
      <c r="AJ171" s="6"/>
      <c r="AK171" s="6"/>
      <c r="AL171" s="29"/>
      <c r="AM171" s="155">
        <v>3</v>
      </c>
      <c r="AN171" s="6"/>
      <c r="AO171" s="6"/>
      <c r="AP171" s="6"/>
      <c r="AQ171" s="6">
        <v>3</v>
      </c>
      <c r="AR171" s="6"/>
      <c r="AS171" s="6"/>
      <c r="AT171" s="6"/>
      <c r="AU171" s="6">
        <v>3</v>
      </c>
      <c r="AV171" s="6">
        <v>3</v>
      </c>
      <c r="AW171" s="6"/>
      <c r="AX171" s="6"/>
      <c r="AY171" s="6">
        <v>3</v>
      </c>
      <c r="AZ171" s="6"/>
      <c r="BA171" s="156"/>
    </row>
    <row r="172" spans="1:53">
      <c r="A172" s="8" t="s">
        <v>624</v>
      </c>
      <c r="B172" s="157">
        <v>42609</v>
      </c>
      <c r="C172" s="6">
        <v>1100159</v>
      </c>
      <c r="D172" s="6">
        <v>936191</v>
      </c>
      <c r="E172" s="6" t="s">
        <v>180</v>
      </c>
      <c r="F172" s="6" t="s">
        <v>625</v>
      </c>
      <c r="G172" s="158" t="s">
        <v>626</v>
      </c>
      <c r="H172" s="6"/>
      <c r="I172" s="3" t="s">
        <v>95</v>
      </c>
      <c r="J172" s="6" t="s">
        <v>627</v>
      </c>
      <c r="K172" s="6">
        <v>1</v>
      </c>
      <c r="L172" s="6"/>
      <c r="M172" s="6">
        <v>1</v>
      </c>
      <c r="N172" s="6"/>
      <c r="O172" s="6"/>
      <c r="P172" s="6">
        <v>1</v>
      </c>
      <c r="Q172" s="6"/>
      <c r="R172" s="6"/>
      <c r="S172" s="6"/>
      <c r="T172" s="6"/>
      <c r="U172" s="6"/>
      <c r="V172" s="6">
        <v>5</v>
      </c>
      <c r="W172" s="6"/>
      <c r="X172" s="6">
        <v>210</v>
      </c>
      <c r="Y172" s="6">
        <v>1</v>
      </c>
      <c r="Z172" s="6">
        <v>2</v>
      </c>
      <c r="AA172" s="6"/>
      <c r="AB172" s="177">
        <v>26325</v>
      </c>
      <c r="AC172" s="6"/>
      <c r="AD172" s="6"/>
      <c r="AE172" s="6"/>
      <c r="AF172" s="6"/>
      <c r="AG172" s="6"/>
      <c r="AH172" s="6">
        <v>3</v>
      </c>
      <c r="AI172" s="6"/>
      <c r="AJ172" s="6"/>
      <c r="AK172" s="6"/>
      <c r="AL172" s="29"/>
      <c r="AM172" s="167"/>
      <c r="AN172" s="6"/>
      <c r="AO172" s="6"/>
      <c r="AP172" s="6"/>
      <c r="AQ172" s="6"/>
      <c r="AR172" s="6"/>
      <c r="AS172" s="6"/>
      <c r="AT172" s="6"/>
      <c r="AU172" s="6">
        <v>3</v>
      </c>
      <c r="AV172" s="6">
        <v>3</v>
      </c>
      <c r="AW172" s="6"/>
      <c r="AX172" s="6"/>
      <c r="AY172" s="6">
        <v>3</v>
      </c>
      <c r="AZ172" s="6"/>
      <c r="BA172" s="156"/>
    </row>
    <row r="173" spans="1:53">
      <c r="A173" s="8" t="s">
        <v>628</v>
      </c>
      <c r="B173" s="157">
        <v>42609</v>
      </c>
      <c r="C173" s="6">
        <v>1100923</v>
      </c>
      <c r="D173" s="6">
        <v>940570</v>
      </c>
      <c r="E173" s="6" t="s">
        <v>477</v>
      </c>
      <c r="F173" s="6"/>
      <c r="G173" s="158" t="s">
        <v>629</v>
      </c>
      <c r="H173" s="6"/>
      <c r="I173" s="3" t="s">
        <v>95</v>
      </c>
      <c r="J173" s="6" t="s">
        <v>630</v>
      </c>
      <c r="K173" s="6">
        <v>1</v>
      </c>
      <c r="L173" s="6"/>
      <c r="M173" s="6">
        <v>1</v>
      </c>
      <c r="N173" s="6"/>
      <c r="O173" s="6"/>
      <c r="P173" s="6">
        <v>1</v>
      </c>
      <c r="Q173" s="6"/>
      <c r="R173" s="6"/>
      <c r="S173" s="6"/>
      <c r="T173" s="6"/>
      <c r="U173" s="6"/>
      <c r="V173" s="6">
        <v>5</v>
      </c>
      <c r="W173" s="6"/>
      <c r="X173" s="6">
        <v>210</v>
      </c>
      <c r="Y173" s="6">
        <v>1</v>
      </c>
      <c r="Z173" s="6">
        <v>2</v>
      </c>
      <c r="AA173" s="6"/>
      <c r="AB173" s="177">
        <v>2198</v>
      </c>
      <c r="AC173" s="6">
        <v>1</v>
      </c>
      <c r="AD173" s="6">
        <v>1</v>
      </c>
      <c r="AE173" s="6">
        <v>1</v>
      </c>
      <c r="AF173" s="6"/>
      <c r="AG173" s="6">
        <v>3</v>
      </c>
      <c r="AH173" s="6"/>
      <c r="AI173" s="6"/>
      <c r="AJ173" s="6"/>
      <c r="AK173" s="6"/>
      <c r="AL173" s="29"/>
      <c r="AM173" s="155">
        <v>3</v>
      </c>
      <c r="AN173" s="6"/>
      <c r="AO173" s="6"/>
      <c r="AP173" s="6"/>
      <c r="AQ173" s="6"/>
      <c r="AR173" s="6"/>
      <c r="AS173" s="6"/>
      <c r="AT173" s="6"/>
      <c r="AU173" s="6">
        <v>3</v>
      </c>
      <c r="AV173" s="6"/>
      <c r="AW173" s="6"/>
      <c r="AX173" s="6"/>
      <c r="AY173" s="6">
        <v>3</v>
      </c>
      <c r="AZ173" s="6"/>
      <c r="BA173" s="156"/>
    </row>
    <row r="174" spans="1:53">
      <c r="A174" s="8" t="s">
        <v>631</v>
      </c>
      <c r="B174" s="157">
        <v>42612</v>
      </c>
      <c r="C174" s="6">
        <v>1107778</v>
      </c>
      <c r="D174" s="6">
        <v>942940</v>
      </c>
      <c r="E174" s="6" t="s">
        <v>632</v>
      </c>
      <c r="F174" s="6" t="s">
        <v>633</v>
      </c>
      <c r="G174" s="158" t="s">
        <v>634</v>
      </c>
      <c r="H174" s="6"/>
      <c r="I174" s="3" t="s">
        <v>95</v>
      </c>
      <c r="J174" s="6" t="s">
        <v>633</v>
      </c>
      <c r="K174" s="6">
        <v>1</v>
      </c>
      <c r="L174" s="6"/>
      <c r="M174" s="6">
        <v>1</v>
      </c>
      <c r="N174" s="6"/>
      <c r="O174" s="6"/>
      <c r="P174" s="6">
        <v>1</v>
      </c>
      <c r="Q174" s="6"/>
      <c r="R174" s="6"/>
      <c r="S174" s="6"/>
      <c r="T174" s="6"/>
      <c r="U174" s="6"/>
      <c r="V174" s="6">
        <v>5</v>
      </c>
      <c r="W174" s="6"/>
      <c r="X174" s="6">
        <v>196</v>
      </c>
      <c r="Y174" s="6">
        <v>1</v>
      </c>
      <c r="Z174" s="6">
        <v>2</v>
      </c>
      <c r="AA174" s="6">
        <v>3</v>
      </c>
      <c r="AB174" s="177">
        <v>910519</v>
      </c>
      <c r="AC174" s="6"/>
      <c r="AD174" s="6"/>
      <c r="AE174" s="6"/>
      <c r="AF174" s="6"/>
      <c r="AG174" s="6"/>
      <c r="AH174" s="6">
        <v>3</v>
      </c>
      <c r="AI174" s="6"/>
      <c r="AJ174" s="6"/>
      <c r="AK174" s="6"/>
      <c r="AL174" s="29"/>
      <c r="AM174" s="155"/>
      <c r="AN174" s="6"/>
      <c r="AO174" s="6"/>
      <c r="AP174" s="6">
        <v>1</v>
      </c>
      <c r="AQ174" s="6">
        <v>3</v>
      </c>
      <c r="AR174" s="6"/>
      <c r="AS174" s="6"/>
      <c r="AT174" s="6"/>
      <c r="AU174" s="6">
        <v>3</v>
      </c>
      <c r="AV174" s="6">
        <v>3</v>
      </c>
      <c r="AW174" s="6"/>
      <c r="AX174" s="6"/>
      <c r="AY174" s="6">
        <v>3</v>
      </c>
      <c r="AZ174" s="6"/>
      <c r="BA174" s="156"/>
    </row>
    <row r="175" spans="1:53">
      <c r="A175" s="8" t="s">
        <v>635</v>
      </c>
      <c r="B175" s="157">
        <v>42612</v>
      </c>
      <c r="C175" s="6">
        <v>1108201</v>
      </c>
      <c r="D175" s="6">
        <v>943290</v>
      </c>
      <c r="E175" s="6" t="s">
        <v>632</v>
      </c>
      <c r="F175" s="6" t="s">
        <v>633</v>
      </c>
      <c r="G175" s="158" t="s">
        <v>634</v>
      </c>
      <c r="H175" s="6"/>
      <c r="I175" s="3" t="s">
        <v>95</v>
      </c>
      <c r="J175" s="6" t="s">
        <v>636</v>
      </c>
      <c r="K175" s="6">
        <v>1</v>
      </c>
      <c r="L175" s="6"/>
      <c r="M175" s="6">
        <v>1</v>
      </c>
      <c r="N175" s="6"/>
      <c r="O175" s="6"/>
      <c r="P175" s="6">
        <v>1</v>
      </c>
      <c r="Q175" s="6"/>
      <c r="R175" s="6"/>
      <c r="S175" s="6"/>
      <c r="T175" s="6"/>
      <c r="U175" s="6"/>
      <c r="V175" s="6">
        <v>5</v>
      </c>
      <c r="W175" s="6"/>
      <c r="X175" s="6">
        <v>194</v>
      </c>
      <c r="Y175" s="6">
        <v>1</v>
      </c>
      <c r="Z175" s="6">
        <v>2</v>
      </c>
      <c r="AA175" s="6">
        <v>3</v>
      </c>
      <c r="AB175" s="177">
        <v>910519</v>
      </c>
      <c r="AC175" s="6"/>
      <c r="AD175" s="6"/>
      <c r="AE175" s="6"/>
      <c r="AF175" s="6">
        <v>1</v>
      </c>
      <c r="AG175" s="6"/>
      <c r="AH175" s="6">
        <v>3</v>
      </c>
      <c r="AI175" s="6"/>
      <c r="AJ175" s="6"/>
      <c r="AK175" s="6"/>
      <c r="AL175" s="29"/>
      <c r="AM175" s="155"/>
      <c r="AN175" s="6"/>
      <c r="AO175" s="6"/>
      <c r="AP175" s="6">
        <v>3</v>
      </c>
      <c r="AQ175" s="6">
        <v>3</v>
      </c>
      <c r="AR175" s="6"/>
      <c r="AS175" s="6"/>
      <c r="AT175" s="6"/>
      <c r="AU175" s="6">
        <v>3</v>
      </c>
      <c r="AV175" s="6">
        <v>3</v>
      </c>
      <c r="AW175" s="6"/>
      <c r="AX175" s="6">
        <v>3</v>
      </c>
      <c r="AY175" s="6">
        <v>3</v>
      </c>
      <c r="AZ175" s="6"/>
      <c r="BA175" s="156"/>
    </row>
    <row r="176" spans="1:53">
      <c r="A176" s="8" t="s">
        <v>637</v>
      </c>
      <c r="B176" s="157">
        <v>42612</v>
      </c>
      <c r="C176" s="6">
        <v>1107373</v>
      </c>
      <c r="D176" s="6">
        <v>943951</v>
      </c>
      <c r="E176" s="6" t="s">
        <v>632</v>
      </c>
      <c r="F176" s="6" t="s">
        <v>633</v>
      </c>
      <c r="G176" s="158" t="s">
        <v>634</v>
      </c>
      <c r="H176" s="6"/>
      <c r="I176" s="3" t="s">
        <v>95</v>
      </c>
      <c r="J176" s="6" t="s">
        <v>638</v>
      </c>
      <c r="K176" s="6">
        <v>1</v>
      </c>
      <c r="L176" s="6"/>
      <c r="M176" s="6">
        <v>1</v>
      </c>
      <c r="N176" s="6"/>
      <c r="O176" s="6"/>
      <c r="P176" s="6">
        <v>1</v>
      </c>
      <c r="Q176" s="6"/>
      <c r="R176" s="6"/>
      <c r="S176" s="6"/>
      <c r="T176" s="6"/>
      <c r="U176" s="6"/>
      <c r="V176" s="6">
        <v>5</v>
      </c>
      <c r="W176" s="6"/>
      <c r="X176" s="6">
        <v>195</v>
      </c>
      <c r="Y176" s="6">
        <v>1</v>
      </c>
      <c r="Z176" s="6">
        <v>2</v>
      </c>
      <c r="AA176" s="6">
        <v>3</v>
      </c>
      <c r="AB176" s="177">
        <v>910519</v>
      </c>
      <c r="AC176" s="6"/>
      <c r="AD176" s="6"/>
      <c r="AE176" s="6"/>
      <c r="AF176" s="6"/>
      <c r="AG176" s="6"/>
      <c r="AH176" s="6">
        <v>3</v>
      </c>
      <c r="AI176" s="6"/>
      <c r="AJ176" s="6"/>
      <c r="AK176" s="6"/>
      <c r="AL176" s="29"/>
      <c r="AM176" s="155"/>
      <c r="AN176" s="6"/>
      <c r="AO176" s="6"/>
      <c r="AP176" s="6"/>
      <c r="AQ176" s="6">
        <v>3</v>
      </c>
      <c r="AR176" s="6"/>
      <c r="AS176" s="6"/>
      <c r="AT176" s="6"/>
      <c r="AU176" s="6">
        <v>2</v>
      </c>
      <c r="AV176" s="6"/>
      <c r="AW176" s="6">
        <v>1</v>
      </c>
      <c r="AX176" s="6"/>
      <c r="AY176" s="6">
        <v>2</v>
      </c>
      <c r="AZ176" s="6"/>
      <c r="BA176" s="156"/>
    </row>
    <row r="177" spans="1:53">
      <c r="A177" s="8" t="s">
        <v>639</v>
      </c>
      <c r="B177" s="157">
        <v>42612</v>
      </c>
      <c r="C177" s="6">
        <v>1107510</v>
      </c>
      <c r="D177" s="6">
        <v>939361</v>
      </c>
      <c r="E177" s="6" t="s">
        <v>632</v>
      </c>
      <c r="F177" s="6" t="s">
        <v>633</v>
      </c>
      <c r="G177" s="158" t="s">
        <v>634</v>
      </c>
      <c r="H177" s="6"/>
      <c r="I177" s="3" t="s">
        <v>95</v>
      </c>
      <c r="J177" s="6" t="s">
        <v>640</v>
      </c>
      <c r="K177" s="6">
        <v>1</v>
      </c>
      <c r="L177" s="6"/>
      <c r="M177" s="6"/>
      <c r="N177" s="6">
        <v>2</v>
      </c>
      <c r="O177" s="6"/>
      <c r="P177" s="6">
        <v>1</v>
      </c>
      <c r="Q177" s="6"/>
      <c r="R177" s="6"/>
      <c r="S177" s="6"/>
      <c r="T177" s="6"/>
      <c r="U177" s="6"/>
      <c r="V177" s="6">
        <v>5</v>
      </c>
      <c r="W177" s="6"/>
      <c r="X177" s="6">
        <v>193</v>
      </c>
      <c r="Y177" s="6">
        <v>1</v>
      </c>
      <c r="Z177" s="6">
        <v>2</v>
      </c>
      <c r="AA177" s="6">
        <v>3</v>
      </c>
      <c r="AB177" s="177">
        <v>910519</v>
      </c>
      <c r="AC177" s="6"/>
      <c r="AD177" s="6"/>
      <c r="AE177" s="6"/>
      <c r="AF177" s="6"/>
      <c r="AG177" s="6"/>
      <c r="AH177" s="6">
        <v>1</v>
      </c>
      <c r="AI177" s="6">
        <v>1</v>
      </c>
      <c r="AJ177" s="6"/>
      <c r="AK177" s="6">
        <v>3</v>
      </c>
      <c r="AL177" s="29"/>
      <c r="AM177" s="155"/>
      <c r="AN177" s="6"/>
      <c r="AO177" s="6"/>
      <c r="AP177" s="6"/>
      <c r="AQ177" s="6">
        <v>3</v>
      </c>
      <c r="AR177" s="6"/>
      <c r="AS177" s="6">
        <v>3</v>
      </c>
      <c r="AT177" s="6"/>
      <c r="AU177" s="6">
        <v>3</v>
      </c>
      <c r="AV177" s="6"/>
      <c r="AW177" s="6"/>
      <c r="AX177" s="6"/>
      <c r="AY177" s="6">
        <v>3</v>
      </c>
      <c r="AZ177" s="6">
        <v>3</v>
      </c>
      <c r="BA177" s="156"/>
    </row>
    <row r="178" spans="1:53">
      <c r="A178" s="8" t="s">
        <v>641</v>
      </c>
      <c r="B178" s="157">
        <v>42613</v>
      </c>
      <c r="C178" s="6">
        <v>1110224</v>
      </c>
      <c r="D178" s="6">
        <v>941029</v>
      </c>
      <c r="E178" s="6" t="s">
        <v>632</v>
      </c>
      <c r="F178" s="6" t="s">
        <v>267</v>
      </c>
      <c r="G178" s="158" t="s">
        <v>642</v>
      </c>
      <c r="H178" s="6"/>
      <c r="I178" s="3" t="s">
        <v>95</v>
      </c>
      <c r="J178" s="6" t="s">
        <v>643</v>
      </c>
      <c r="K178" s="6">
        <v>1</v>
      </c>
      <c r="L178" s="6"/>
      <c r="M178" s="6"/>
      <c r="N178" s="6">
        <v>2</v>
      </c>
      <c r="O178" s="6"/>
      <c r="P178" s="6">
        <v>1</v>
      </c>
      <c r="Q178" s="6"/>
      <c r="R178" s="6"/>
      <c r="S178" s="6"/>
      <c r="T178" s="6"/>
      <c r="U178" s="6"/>
      <c r="V178" s="6">
        <v>5</v>
      </c>
      <c r="W178" s="6"/>
      <c r="X178" s="6">
        <v>191</v>
      </c>
      <c r="Y178" s="6">
        <v>1</v>
      </c>
      <c r="Z178" s="6">
        <v>2</v>
      </c>
      <c r="AA178" s="6"/>
      <c r="AB178" s="177">
        <v>158156</v>
      </c>
      <c r="AC178" s="6">
        <v>1</v>
      </c>
      <c r="AD178" s="6">
        <v>1</v>
      </c>
      <c r="AE178" s="6">
        <v>1</v>
      </c>
      <c r="AF178" s="6"/>
      <c r="AG178" s="6"/>
      <c r="AH178" s="6">
        <v>3</v>
      </c>
      <c r="AI178" s="6">
        <v>3</v>
      </c>
      <c r="AJ178" s="6"/>
      <c r="AK178" s="6"/>
      <c r="AL178" s="29"/>
      <c r="AM178" s="155"/>
      <c r="AN178" s="6"/>
      <c r="AO178" s="6"/>
      <c r="AP178" s="6"/>
      <c r="AQ178" s="6">
        <v>3</v>
      </c>
      <c r="AR178" s="6"/>
      <c r="AS178" s="6">
        <v>3</v>
      </c>
      <c r="AT178" s="6"/>
      <c r="AU178" s="6">
        <v>3</v>
      </c>
      <c r="AV178" s="6">
        <v>3</v>
      </c>
      <c r="AW178" s="6"/>
      <c r="AX178" s="6"/>
      <c r="AY178" s="6">
        <v>3</v>
      </c>
      <c r="AZ178" s="6"/>
      <c r="BA178" s="156"/>
    </row>
    <row r="179" spans="1:53">
      <c r="A179" s="8" t="s">
        <v>644</v>
      </c>
      <c r="B179" s="157">
        <v>42614</v>
      </c>
      <c r="C179" s="6">
        <v>1105037</v>
      </c>
      <c r="D179" s="6">
        <v>940515</v>
      </c>
      <c r="E179" s="6" t="s">
        <v>477</v>
      </c>
      <c r="F179" s="6" t="s">
        <v>366</v>
      </c>
      <c r="G179" s="158" t="s">
        <v>645</v>
      </c>
      <c r="H179" s="6"/>
      <c r="I179" s="3" t="s">
        <v>95</v>
      </c>
      <c r="J179" s="6" t="s">
        <v>646</v>
      </c>
      <c r="K179" s="6">
        <v>1</v>
      </c>
      <c r="L179" s="6"/>
      <c r="M179" s="6"/>
      <c r="N179" s="6">
        <v>2</v>
      </c>
      <c r="O179" s="6"/>
      <c r="P179" s="6">
        <v>1</v>
      </c>
      <c r="Q179" s="6"/>
      <c r="R179" s="6"/>
      <c r="S179" s="6"/>
      <c r="T179" s="6"/>
      <c r="U179" s="6"/>
      <c r="V179" s="6">
        <v>5</v>
      </c>
      <c r="W179" s="6"/>
      <c r="X179" s="6">
        <v>195</v>
      </c>
      <c r="Y179" s="6">
        <v>1</v>
      </c>
      <c r="Z179" s="6"/>
      <c r="AA179" s="6"/>
      <c r="AB179" s="177">
        <v>310345</v>
      </c>
      <c r="AC179" s="6">
        <v>1</v>
      </c>
      <c r="AD179" s="6">
        <v>1</v>
      </c>
      <c r="AE179" s="6">
        <v>1</v>
      </c>
      <c r="AF179" s="6"/>
      <c r="AG179" s="6"/>
      <c r="AH179" s="6">
        <v>3</v>
      </c>
      <c r="AI179" s="6"/>
      <c r="AJ179" s="6"/>
      <c r="AK179" s="6"/>
      <c r="AL179" s="29"/>
      <c r="AM179" s="155"/>
      <c r="AN179" s="6"/>
      <c r="AO179" s="6"/>
      <c r="AP179" s="6"/>
      <c r="AQ179" s="6">
        <v>3</v>
      </c>
      <c r="AR179" s="6"/>
      <c r="AS179" s="6"/>
      <c r="AT179" s="6"/>
      <c r="AU179" s="6">
        <v>3</v>
      </c>
      <c r="AV179" s="6"/>
      <c r="AW179" s="6"/>
      <c r="AX179" s="6"/>
      <c r="AY179" s="6">
        <v>3</v>
      </c>
      <c r="AZ179" s="6"/>
      <c r="BA179" s="156"/>
    </row>
    <row r="180" spans="1:53">
      <c r="A180" s="8" t="s">
        <v>647</v>
      </c>
      <c r="B180" s="157">
        <v>42614</v>
      </c>
      <c r="C180" s="6">
        <v>1101481</v>
      </c>
      <c r="D180" s="6">
        <v>940976</v>
      </c>
      <c r="E180" s="6" t="s">
        <v>477</v>
      </c>
      <c r="F180" s="6"/>
      <c r="G180" s="158" t="s">
        <v>648</v>
      </c>
      <c r="H180" s="6"/>
      <c r="I180" s="3" t="s">
        <v>95</v>
      </c>
      <c r="J180" s="6" t="s">
        <v>649</v>
      </c>
      <c r="K180" s="6">
        <v>1</v>
      </c>
      <c r="L180" s="6"/>
      <c r="M180" s="6">
        <v>1</v>
      </c>
      <c r="N180" s="6"/>
      <c r="O180" s="6"/>
      <c r="P180" s="6">
        <v>1</v>
      </c>
      <c r="Q180" s="6"/>
      <c r="R180" s="6"/>
      <c r="S180" s="6"/>
      <c r="T180" s="6"/>
      <c r="U180" s="6"/>
      <c r="V180" s="6">
        <v>5</v>
      </c>
      <c r="W180" s="6"/>
      <c r="X180" s="6">
        <v>205</v>
      </c>
      <c r="Y180" s="6">
        <v>1</v>
      </c>
      <c r="Z180" s="6">
        <v>2</v>
      </c>
      <c r="AA180" s="6"/>
      <c r="AB180" s="177">
        <v>291797</v>
      </c>
      <c r="AC180" s="6">
        <v>3</v>
      </c>
      <c r="AD180" s="6">
        <v>2</v>
      </c>
      <c r="AE180" s="6">
        <v>1</v>
      </c>
      <c r="AF180" s="6"/>
      <c r="AG180" s="6"/>
      <c r="AH180" s="6"/>
      <c r="AI180" s="6">
        <v>3</v>
      </c>
      <c r="AJ180" s="6"/>
      <c r="AK180" s="6"/>
      <c r="AL180" s="29"/>
      <c r="AM180" s="155"/>
      <c r="AN180" s="6"/>
      <c r="AO180" s="6"/>
      <c r="AP180" s="6"/>
      <c r="AQ180" s="6"/>
      <c r="AR180" s="6"/>
      <c r="AS180" s="6">
        <v>3</v>
      </c>
      <c r="AT180" s="6"/>
      <c r="AU180" s="6">
        <v>2</v>
      </c>
      <c r="AV180" s="6">
        <v>3</v>
      </c>
      <c r="AW180" s="6"/>
      <c r="AX180" s="6"/>
      <c r="AY180" s="6">
        <v>3</v>
      </c>
      <c r="AZ180" s="6"/>
      <c r="BA180" s="156"/>
    </row>
    <row r="181" spans="1:53">
      <c r="A181" s="8" t="s">
        <v>650</v>
      </c>
      <c r="B181" s="157">
        <v>42583</v>
      </c>
      <c r="C181" s="6">
        <v>1100604</v>
      </c>
      <c r="D181" s="6">
        <v>942890</v>
      </c>
      <c r="E181" s="6" t="s">
        <v>477</v>
      </c>
      <c r="F181" s="6" t="s">
        <v>651</v>
      </c>
      <c r="G181" s="158" t="s">
        <v>648</v>
      </c>
      <c r="H181" s="6"/>
      <c r="I181" s="3" t="s">
        <v>95</v>
      </c>
      <c r="J181" s="6" t="s">
        <v>652</v>
      </c>
      <c r="K181" s="6">
        <v>1</v>
      </c>
      <c r="L181" s="6"/>
      <c r="M181" s="6">
        <v>1</v>
      </c>
      <c r="N181" s="6"/>
      <c r="O181" s="6"/>
      <c r="P181" s="6">
        <v>1</v>
      </c>
      <c r="Q181" s="6"/>
      <c r="R181" s="6"/>
      <c r="S181" s="6"/>
      <c r="T181" s="6"/>
      <c r="U181" s="6"/>
      <c r="V181" s="6">
        <v>5</v>
      </c>
      <c r="W181" s="6"/>
      <c r="X181" s="6">
        <v>207</v>
      </c>
      <c r="Y181" s="6">
        <v>1</v>
      </c>
      <c r="Z181" s="6">
        <v>2</v>
      </c>
      <c r="AA181" s="6"/>
      <c r="AB181" s="177">
        <v>291797</v>
      </c>
      <c r="AC181" s="6">
        <v>1</v>
      </c>
      <c r="AD181" s="6">
        <v>1</v>
      </c>
      <c r="AE181" s="6">
        <v>1</v>
      </c>
      <c r="AF181" s="6"/>
      <c r="AG181" s="6"/>
      <c r="AH181" s="6">
        <v>3</v>
      </c>
      <c r="AI181" s="6">
        <v>3</v>
      </c>
      <c r="AJ181" s="6"/>
      <c r="AK181" s="6"/>
      <c r="AL181" s="29"/>
      <c r="AM181" s="155"/>
      <c r="AN181" s="6"/>
      <c r="AO181" s="6"/>
      <c r="AP181" s="6"/>
      <c r="AQ181" s="6">
        <v>3</v>
      </c>
      <c r="AR181" s="6"/>
      <c r="AS181" s="6">
        <v>3</v>
      </c>
      <c r="AT181" s="6"/>
      <c r="AU181" s="6">
        <v>3</v>
      </c>
      <c r="AV181" s="6">
        <v>3</v>
      </c>
      <c r="AW181" s="6"/>
      <c r="AX181" s="6"/>
      <c r="AY181" s="6">
        <v>3</v>
      </c>
      <c r="AZ181" s="6"/>
      <c r="BA181" s="156">
        <v>3</v>
      </c>
    </row>
    <row r="182" spans="1:53">
      <c r="A182" s="8" t="s">
        <v>653</v>
      </c>
      <c r="B182" s="157">
        <v>42614</v>
      </c>
      <c r="C182" s="6">
        <v>1102819</v>
      </c>
      <c r="D182" s="6">
        <v>948153</v>
      </c>
      <c r="E182" s="6" t="s">
        <v>473</v>
      </c>
      <c r="F182" s="6" t="s">
        <v>654</v>
      </c>
      <c r="G182" s="158" t="s">
        <v>655</v>
      </c>
      <c r="H182" s="6"/>
      <c r="I182" s="3" t="s">
        <v>95</v>
      </c>
      <c r="J182" s="6" t="s">
        <v>654</v>
      </c>
      <c r="K182" s="6">
        <v>1</v>
      </c>
      <c r="L182" s="6"/>
      <c r="M182" s="6"/>
      <c r="N182" s="6"/>
      <c r="O182" s="6">
        <v>3</v>
      </c>
      <c r="P182" s="6">
        <v>1</v>
      </c>
      <c r="Q182" s="6"/>
      <c r="R182" s="6">
        <v>1</v>
      </c>
      <c r="S182" s="6"/>
      <c r="T182" s="6"/>
      <c r="U182" s="6"/>
      <c r="V182" s="6"/>
      <c r="W182" s="6"/>
      <c r="X182" s="6">
        <v>212</v>
      </c>
      <c r="Y182" s="6">
        <v>1</v>
      </c>
      <c r="Z182" s="6">
        <v>2</v>
      </c>
      <c r="AA182" s="6"/>
      <c r="AB182" s="177">
        <v>14158</v>
      </c>
      <c r="AC182" s="6">
        <v>3</v>
      </c>
      <c r="AD182" s="6">
        <v>2</v>
      </c>
      <c r="AE182" s="6">
        <v>1</v>
      </c>
      <c r="AF182" s="6"/>
      <c r="AG182" s="6"/>
      <c r="AH182" s="6">
        <v>2</v>
      </c>
      <c r="AI182" s="6">
        <v>3</v>
      </c>
      <c r="AJ182" s="6"/>
      <c r="AK182" s="6"/>
      <c r="AL182" s="29"/>
      <c r="AM182" s="155"/>
      <c r="AN182" s="6"/>
      <c r="AO182" s="6"/>
      <c r="AP182" s="6"/>
      <c r="AQ182" s="6">
        <v>2</v>
      </c>
      <c r="AR182" s="6"/>
      <c r="AS182" s="6">
        <v>3</v>
      </c>
      <c r="AT182" s="6"/>
      <c r="AU182" s="6">
        <v>2</v>
      </c>
      <c r="AV182" s="6"/>
      <c r="AW182" s="6"/>
      <c r="AX182" s="6"/>
      <c r="AY182" s="6">
        <v>3</v>
      </c>
      <c r="AZ182" s="6"/>
      <c r="BA182" s="156"/>
    </row>
    <row r="183" spans="1:53">
      <c r="A183" s="8" t="s">
        <v>656</v>
      </c>
      <c r="B183" s="157">
        <v>42583</v>
      </c>
      <c r="C183" s="6">
        <v>1105982</v>
      </c>
      <c r="D183" s="6">
        <v>949924</v>
      </c>
      <c r="E183" s="6" t="s">
        <v>473</v>
      </c>
      <c r="F183" s="6" t="s">
        <v>657</v>
      </c>
      <c r="G183" s="158" t="s">
        <v>658</v>
      </c>
      <c r="H183" s="6"/>
      <c r="I183" s="3" t="s">
        <v>95</v>
      </c>
      <c r="J183" s="6" t="s">
        <v>659</v>
      </c>
      <c r="K183" s="6">
        <v>1</v>
      </c>
      <c r="L183" s="6"/>
      <c r="M183" s="6"/>
      <c r="N183" s="6">
        <v>2</v>
      </c>
      <c r="O183" s="6"/>
      <c r="P183" s="6">
        <v>1</v>
      </c>
      <c r="Q183" s="6"/>
      <c r="R183" s="6">
        <v>1</v>
      </c>
      <c r="S183" s="6"/>
      <c r="T183" s="6"/>
      <c r="U183" s="6"/>
      <c r="V183" s="6"/>
      <c r="W183" s="6"/>
      <c r="X183" s="6">
        <v>207</v>
      </c>
      <c r="Y183" s="6">
        <v>1</v>
      </c>
      <c r="Z183" s="6">
        <v>2</v>
      </c>
      <c r="AA183" s="6"/>
      <c r="AB183" s="177">
        <v>482662</v>
      </c>
      <c r="AC183" s="6">
        <v>1</v>
      </c>
      <c r="AD183" s="6">
        <v>1</v>
      </c>
      <c r="AE183" s="6">
        <v>1</v>
      </c>
      <c r="AF183" s="6"/>
      <c r="AG183" s="6"/>
      <c r="AH183" s="6">
        <v>2</v>
      </c>
      <c r="AI183" s="6">
        <v>3</v>
      </c>
      <c r="AJ183" s="6"/>
      <c r="AK183" s="6"/>
      <c r="AL183" s="29"/>
      <c r="AM183" s="155"/>
      <c r="AN183" s="6"/>
      <c r="AO183" s="6"/>
      <c r="AP183" s="6"/>
      <c r="AQ183" s="6">
        <v>2</v>
      </c>
      <c r="AR183" s="6"/>
      <c r="AS183" s="6">
        <v>3</v>
      </c>
      <c r="AT183" s="6">
        <v>2</v>
      </c>
      <c r="AU183" s="6">
        <v>2</v>
      </c>
      <c r="AV183" s="6">
        <v>3</v>
      </c>
      <c r="AW183" s="6"/>
      <c r="AX183" s="6"/>
      <c r="AY183" s="6">
        <v>3</v>
      </c>
      <c r="AZ183" s="6"/>
      <c r="BA183" s="156"/>
    </row>
    <row r="184" spans="1:53">
      <c r="A184" s="8" t="s">
        <v>660</v>
      </c>
      <c r="B184" s="157">
        <v>42614</v>
      </c>
      <c r="C184" s="6">
        <v>1106217</v>
      </c>
      <c r="D184" s="6">
        <v>949666</v>
      </c>
      <c r="E184" s="6" t="s">
        <v>473</v>
      </c>
      <c r="F184" s="6" t="s">
        <v>657</v>
      </c>
      <c r="G184" s="158" t="s">
        <v>661</v>
      </c>
      <c r="H184" s="6"/>
      <c r="I184" s="3" t="s">
        <v>95</v>
      </c>
      <c r="J184" s="6" t="s">
        <v>662</v>
      </c>
      <c r="K184" s="6">
        <v>1</v>
      </c>
      <c r="L184" s="6"/>
      <c r="M184" s="6"/>
      <c r="N184" s="6">
        <v>2</v>
      </c>
      <c r="O184" s="6"/>
      <c r="P184" s="6">
        <v>1</v>
      </c>
      <c r="Q184" s="6"/>
      <c r="R184" s="6">
        <v>1</v>
      </c>
      <c r="S184" s="6"/>
      <c r="T184" s="6"/>
      <c r="U184" s="6"/>
      <c r="V184" s="6"/>
      <c r="W184" s="6"/>
      <c r="X184" s="6">
        <v>209</v>
      </c>
      <c r="Y184" s="6">
        <v>1</v>
      </c>
      <c r="Z184" s="6">
        <v>2</v>
      </c>
      <c r="AA184" s="6"/>
      <c r="AB184" s="177">
        <v>283804</v>
      </c>
      <c r="AC184" s="6">
        <v>3</v>
      </c>
      <c r="AD184" s="6">
        <v>2</v>
      </c>
      <c r="AE184" s="6">
        <v>1</v>
      </c>
      <c r="AF184" s="6"/>
      <c r="AG184" s="6"/>
      <c r="AH184" s="6"/>
      <c r="AI184" s="6">
        <v>3</v>
      </c>
      <c r="AJ184" s="6"/>
      <c r="AK184" s="6"/>
      <c r="AL184" s="29"/>
      <c r="AM184" s="155"/>
      <c r="AN184" s="6"/>
      <c r="AO184" s="6"/>
      <c r="AP184" s="6"/>
      <c r="AQ184" s="6">
        <v>3</v>
      </c>
      <c r="AR184" s="6"/>
      <c r="AS184" s="6">
        <v>3</v>
      </c>
      <c r="AT184" s="6"/>
      <c r="AU184" s="6">
        <v>2</v>
      </c>
      <c r="AV184" s="6"/>
      <c r="AW184" s="6"/>
      <c r="AX184" s="6"/>
      <c r="AY184" s="6">
        <v>3</v>
      </c>
      <c r="AZ184" s="6"/>
      <c r="BA184" s="156"/>
    </row>
    <row r="185" spans="1:53">
      <c r="A185" s="8" t="s">
        <v>663</v>
      </c>
      <c r="B185" s="157">
        <v>42584</v>
      </c>
      <c r="C185" s="6">
        <v>1106281</v>
      </c>
      <c r="D185" s="6">
        <v>946415</v>
      </c>
      <c r="E185" s="6" t="s">
        <v>473</v>
      </c>
      <c r="F185" s="6" t="s">
        <v>664</v>
      </c>
      <c r="G185" s="158" t="s">
        <v>665</v>
      </c>
      <c r="H185" s="6"/>
      <c r="I185" s="3" t="s">
        <v>95</v>
      </c>
      <c r="J185" s="6" t="s">
        <v>666</v>
      </c>
      <c r="K185" s="6">
        <v>1</v>
      </c>
      <c r="L185" s="6"/>
      <c r="M185" s="6"/>
      <c r="N185" s="6"/>
      <c r="O185" s="6">
        <v>3</v>
      </c>
      <c r="P185" s="6">
        <v>1</v>
      </c>
      <c r="Q185" s="6"/>
      <c r="R185" s="6">
        <v>1</v>
      </c>
      <c r="S185" s="6"/>
      <c r="T185" s="6"/>
      <c r="U185" s="6"/>
      <c r="V185" s="6"/>
      <c r="W185" s="6"/>
      <c r="X185" s="6">
        <v>210</v>
      </c>
      <c r="Y185" s="6">
        <v>1</v>
      </c>
      <c r="Z185" s="6">
        <v>2</v>
      </c>
      <c r="AA185" s="6"/>
      <c r="AB185" s="177">
        <v>379380</v>
      </c>
      <c r="AC185" s="6">
        <v>1</v>
      </c>
      <c r="AD185" s="6">
        <v>1</v>
      </c>
      <c r="AE185" s="6">
        <v>1</v>
      </c>
      <c r="AF185" s="6"/>
      <c r="AG185" s="6"/>
      <c r="AH185" s="6">
        <v>3</v>
      </c>
      <c r="AI185" s="6">
        <v>3</v>
      </c>
      <c r="AJ185" s="6"/>
      <c r="AK185" s="6"/>
      <c r="AL185" s="29"/>
      <c r="AM185" s="155"/>
      <c r="AN185" s="6"/>
      <c r="AO185" s="6"/>
      <c r="AP185" s="6"/>
      <c r="AQ185" s="6">
        <v>3</v>
      </c>
      <c r="AR185" s="6"/>
      <c r="AS185" s="6">
        <v>3</v>
      </c>
      <c r="AT185" s="6"/>
      <c r="AU185" s="6">
        <v>2</v>
      </c>
      <c r="AV185" s="6">
        <v>3</v>
      </c>
      <c r="AW185" s="6"/>
      <c r="AX185" s="6"/>
      <c r="AY185" s="6">
        <v>1</v>
      </c>
      <c r="AZ185" s="6"/>
      <c r="BA185" s="156"/>
    </row>
    <row r="186" spans="1:53">
      <c r="A186" s="8" t="s">
        <v>667</v>
      </c>
      <c r="B186" s="157">
        <v>42615</v>
      </c>
      <c r="C186" s="6">
        <v>1106840</v>
      </c>
      <c r="D186" s="6">
        <v>945590</v>
      </c>
      <c r="E186" s="6" t="s">
        <v>473</v>
      </c>
      <c r="F186" s="6" t="s">
        <v>664</v>
      </c>
      <c r="G186" s="158" t="s">
        <v>665</v>
      </c>
      <c r="H186" s="6"/>
      <c r="I186" s="3" t="s">
        <v>95</v>
      </c>
      <c r="J186" s="6" t="s">
        <v>664</v>
      </c>
      <c r="K186" s="6">
        <v>1</v>
      </c>
      <c r="L186" s="6"/>
      <c r="M186" s="6"/>
      <c r="N186" s="6"/>
      <c r="O186" s="6">
        <v>3</v>
      </c>
      <c r="P186" s="6">
        <v>1</v>
      </c>
      <c r="Q186" s="6"/>
      <c r="R186" s="6">
        <v>1</v>
      </c>
      <c r="S186" s="6"/>
      <c r="T186" s="6"/>
      <c r="U186" s="6"/>
      <c r="V186" s="6"/>
      <c r="W186" s="6"/>
      <c r="X186" s="6">
        <v>214</v>
      </c>
      <c r="Y186" s="6">
        <v>1</v>
      </c>
      <c r="Z186" s="6">
        <v>2</v>
      </c>
      <c r="AA186" s="6"/>
      <c r="AB186" s="177">
        <v>379380</v>
      </c>
      <c r="AC186" s="6">
        <v>3</v>
      </c>
      <c r="AD186" s="6">
        <v>2</v>
      </c>
      <c r="AE186" s="6">
        <v>1</v>
      </c>
      <c r="AF186" s="6"/>
      <c r="AG186" s="6"/>
      <c r="AH186" s="6">
        <v>3</v>
      </c>
      <c r="AI186" s="6"/>
      <c r="AJ186" s="6"/>
      <c r="AK186" s="6"/>
      <c r="AL186" s="29"/>
      <c r="AM186" s="155"/>
      <c r="AN186" s="6"/>
      <c r="AO186" s="6"/>
      <c r="AP186" s="6"/>
      <c r="AQ186" s="6">
        <v>3</v>
      </c>
      <c r="AR186" s="6"/>
      <c r="AS186" s="6">
        <v>3</v>
      </c>
      <c r="AT186" s="6">
        <v>3</v>
      </c>
      <c r="AU186" s="6">
        <v>3</v>
      </c>
      <c r="AV186" s="6"/>
      <c r="AW186" s="6"/>
      <c r="AX186" s="6"/>
      <c r="AY186" s="6">
        <v>3</v>
      </c>
      <c r="AZ186" s="6"/>
      <c r="BA186" s="156"/>
    </row>
    <row r="187" spans="1:53">
      <c r="A187" s="8" t="s">
        <v>668</v>
      </c>
      <c r="B187" s="157">
        <v>42619</v>
      </c>
      <c r="C187" s="6">
        <v>947870</v>
      </c>
      <c r="D187" s="6">
        <v>1095100</v>
      </c>
      <c r="E187" s="6" t="s">
        <v>473</v>
      </c>
      <c r="F187" s="6" t="s">
        <v>669</v>
      </c>
      <c r="G187" s="158" t="s">
        <v>670</v>
      </c>
      <c r="H187" s="6"/>
      <c r="I187" s="3" t="s">
        <v>95</v>
      </c>
      <c r="J187" s="6" t="s">
        <v>671</v>
      </c>
      <c r="K187" s="6">
        <v>1</v>
      </c>
      <c r="L187" s="6"/>
      <c r="M187" s="6"/>
      <c r="N187" s="6"/>
      <c r="O187" s="6">
        <v>3</v>
      </c>
      <c r="P187" s="6">
        <v>1</v>
      </c>
      <c r="Q187" s="6"/>
      <c r="R187" s="6">
        <v>1</v>
      </c>
      <c r="S187" s="6"/>
      <c r="T187" s="6"/>
      <c r="U187" s="6"/>
      <c r="V187" s="6"/>
      <c r="W187" s="6"/>
      <c r="X187" s="6">
        <v>216</v>
      </c>
      <c r="Y187" s="6">
        <v>1</v>
      </c>
      <c r="Z187" s="6"/>
      <c r="AA187" s="6"/>
      <c r="AB187" s="177">
        <v>54174</v>
      </c>
      <c r="AC187" s="6">
        <v>1</v>
      </c>
      <c r="AD187" s="6">
        <v>1</v>
      </c>
      <c r="AE187" s="6">
        <v>1</v>
      </c>
      <c r="AF187" s="6"/>
      <c r="AG187" s="6"/>
      <c r="AH187" s="6">
        <v>3</v>
      </c>
      <c r="AI187" s="6"/>
      <c r="AJ187" s="6"/>
      <c r="AK187" s="6"/>
      <c r="AL187" s="29"/>
      <c r="AM187" s="155"/>
      <c r="AN187" s="6"/>
      <c r="AO187" s="6"/>
      <c r="AP187" s="6"/>
      <c r="AQ187" s="6">
        <v>3</v>
      </c>
      <c r="AR187" s="6"/>
      <c r="AS187" s="6">
        <v>3</v>
      </c>
      <c r="AT187" s="6"/>
      <c r="AU187" s="6">
        <v>3</v>
      </c>
      <c r="AV187" s="6">
        <v>3</v>
      </c>
      <c r="AW187" s="6"/>
      <c r="AX187" s="6"/>
      <c r="AY187" s="6">
        <v>3</v>
      </c>
      <c r="AZ187" s="6"/>
      <c r="BA187" s="156"/>
    </row>
    <row r="188" spans="1:53">
      <c r="A188" s="8" t="s">
        <v>672</v>
      </c>
      <c r="B188" s="157">
        <v>42619</v>
      </c>
      <c r="C188" s="6">
        <v>1095396</v>
      </c>
      <c r="D188" s="6">
        <v>947974</v>
      </c>
      <c r="E188" s="6" t="s">
        <v>473</v>
      </c>
      <c r="F188" s="6" t="s">
        <v>673</v>
      </c>
      <c r="G188" s="158" t="s">
        <v>674</v>
      </c>
      <c r="H188" s="6"/>
      <c r="I188" s="3" t="s">
        <v>95</v>
      </c>
      <c r="J188" s="6" t="s">
        <v>675</v>
      </c>
      <c r="K188" s="6">
        <v>1</v>
      </c>
      <c r="L188" s="6"/>
      <c r="M188" s="6">
        <v>1</v>
      </c>
      <c r="N188" s="6"/>
      <c r="O188" s="6"/>
      <c r="P188" s="6">
        <v>1</v>
      </c>
      <c r="Q188" s="6"/>
      <c r="R188" s="6">
        <v>1</v>
      </c>
      <c r="S188" s="6"/>
      <c r="T188" s="6"/>
      <c r="U188" s="6"/>
      <c r="V188" s="6"/>
      <c r="W188" s="6"/>
      <c r="X188" s="6">
        <v>219</v>
      </c>
      <c r="Y188" s="6">
        <v>1</v>
      </c>
      <c r="Z188" s="6"/>
      <c r="AA188" s="6"/>
      <c r="AB188" s="177">
        <v>6765</v>
      </c>
      <c r="AC188" s="6">
        <v>1</v>
      </c>
      <c r="AD188" s="6">
        <v>1</v>
      </c>
      <c r="AE188" s="6">
        <v>1</v>
      </c>
      <c r="AF188" s="6"/>
      <c r="AG188" s="6"/>
      <c r="AH188" s="6">
        <v>3</v>
      </c>
      <c r="AI188" s="6"/>
      <c r="AJ188" s="6"/>
      <c r="AK188" s="6"/>
      <c r="AL188" s="29"/>
      <c r="AM188" s="155"/>
      <c r="AN188" s="6"/>
      <c r="AO188" s="6"/>
      <c r="AP188" s="6"/>
      <c r="AQ188" s="6">
        <v>3</v>
      </c>
      <c r="AR188" s="6"/>
      <c r="AS188" s="6"/>
      <c r="AT188" s="6"/>
      <c r="AU188" s="6">
        <v>3</v>
      </c>
      <c r="AV188" s="6">
        <v>3</v>
      </c>
      <c r="AW188" s="6"/>
      <c r="AX188" s="6"/>
      <c r="AY188" s="6">
        <v>3</v>
      </c>
      <c r="AZ188" s="6"/>
      <c r="BA188" s="156"/>
    </row>
    <row r="189" spans="1:53">
      <c r="A189" s="8" t="s">
        <v>676</v>
      </c>
      <c r="B189" s="157">
        <v>42621</v>
      </c>
      <c r="C189" s="6">
        <v>1111443</v>
      </c>
      <c r="D189" s="6">
        <v>937244</v>
      </c>
      <c r="E189" s="6" t="s">
        <v>205</v>
      </c>
      <c r="F189" s="6" t="s">
        <v>677</v>
      </c>
      <c r="G189" s="158" t="s">
        <v>678</v>
      </c>
      <c r="H189" s="6"/>
      <c r="I189" s="3" t="s">
        <v>95</v>
      </c>
      <c r="J189" s="6" t="s">
        <v>677</v>
      </c>
      <c r="K189" s="6">
        <v>1</v>
      </c>
      <c r="L189" s="6"/>
      <c r="M189" s="6">
        <v>1</v>
      </c>
      <c r="N189" s="6"/>
      <c r="O189" s="6"/>
      <c r="P189" s="6">
        <v>1</v>
      </c>
      <c r="Q189" s="6"/>
      <c r="R189" s="6"/>
      <c r="S189" s="6"/>
      <c r="T189" s="6"/>
      <c r="U189" s="6"/>
      <c r="V189" s="6">
        <v>5</v>
      </c>
      <c r="W189" s="6"/>
      <c r="X189" s="6">
        <v>182</v>
      </c>
      <c r="Y189" s="6">
        <v>1</v>
      </c>
      <c r="Z189" s="6"/>
      <c r="AA189" s="6"/>
      <c r="AB189" s="177">
        <v>399377</v>
      </c>
      <c r="AC189" s="6">
        <v>1</v>
      </c>
      <c r="AD189" s="6">
        <v>1</v>
      </c>
      <c r="AE189" s="6">
        <v>1</v>
      </c>
      <c r="AF189" s="6"/>
      <c r="AG189" s="6"/>
      <c r="AH189" s="6">
        <v>3</v>
      </c>
      <c r="AI189" s="6"/>
      <c r="AJ189" s="6"/>
      <c r="AK189" s="6"/>
      <c r="AL189" s="29"/>
      <c r="AM189" s="155"/>
      <c r="AN189" s="6"/>
      <c r="AO189" s="6"/>
      <c r="AP189" s="6">
        <v>1</v>
      </c>
      <c r="AQ189" s="6">
        <v>3</v>
      </c>
      <c r="AR189" s="6"/>
      <c r="AS189" s="6"/>
      <c r="AT189" s="6"/>
      <c r="AU189" s="6">
        <v>2</v>
      </c>
      <c r="AV189" s="6">
        <v>2</v>
      </c>
      <c r="AW189" s="6"/>
      <c r="AX189" s="6"/>
      <c r="AY189" s="6">
        <v>3</v>
      </c>
      <c r="AZ189" s="6"/>
      <c r="BA189" s="156"/>
    </row>
    <row r="190" spans="1:53">
      <c r="A190" s="8" t="s">
        <v>679</v>
      </c>
      <c r="B190" s="157">
        <v>42621</v>
      </c>
      <c r="C190" s="6">
        <v>1107781</v>
      </c>
      <c r="D190" s="6">
        <v>933707</v>
      </c>
      <c r="E190" s="6" t="s">
        <v>205</v>
      </c>
      <c r="F190" s="6" t="s">
        <v>506</v>
      </c>
      <c r="G190" s="158" t="s">
        <v>507</v>
      </c>
      <c r="H190" s="6"/>
      <c r="I190" s="3" t="s">
        <v>95</v>
      </c>
      <c r="J190" s="6" t="s">
        <v>506</v>
      </c>
      <c r="K190" s="6">
        <v>1</v>
      </c>
      <c r="L190" s="6"/>
      <c r="M190" s="6"/>
      <c r="N190" s="6">
        <v>2</v>
      </c>
      <c r="O190" s="6"/>
      <c r="P190" s="6">
        <v>1</v>
      </c>
      <c r="Q190" s="6"/>
      <c r="R190" s="6"/>
      <c r="S190" s="6"/>
      <c r="T190" s="6"/>
      <c r="U190" s="6"/>
      <c r="V190" s="6">
        <v>5</v>
      </c>
      <c r="W190" s="6"/>
      <c r="X190" s="6">
        <v>200</v>
      </c>
      <c r="Y190" s="6">
        <v>1</v>
      </c>
      <c r="Z190" s="6"/>
      <c r="AA190" s="6"/>
      <c r="AB190" s="177">
        <v>528127</v>
      </c>
      <c r="AC190" s="6">
        <v>1</v>
      </c>
      <c r="AD190" s="6">
        <v>1</v>
      </c>
      <c r="AE190" s="6">
        <v>1</v>
      </c>
      <c r="AF190" s="6"/>
      <c r="AG190" s="6"/>
      <c r="AH190" s="6">
        <v>3</v>
      </c>
      <c r="AI190" s="6"/>
      <c r="AJ190" s="6"/>
      <c r="AK190" s="6"/>
      <c r="AL190" s="29"/>
      <c r="AM190" s="155"/>
      <c r="AN190" s="6"/>
      <c r="AO190" s="6"/>
      <c r="AP190" s="6"/>
      <c r="AQ190" s="6">
        <v>3</v>
      </c>
      <c r="AR190" s="6"/>
      <c r="AS190" s="6"/>
      <c r="AT190" s="6"/>
      <c r="AU190" s="6">
        <v>3</v>
      </c>
      <c r="AV190" s="6">
        <v>3</v>
      </c>
      <c r="AW190" s="6"/>
      <c r="AX190" s="6"/>
      <c r="AY190" s="6">
        <v>3</v>
      </c>
      <c r="AZ190" s="6"/>
      <c r="BA190" s="156"/>
    </row>
    <row r="191" spans="1:53">
      <c r="A191" s="8" t="s">
        <v>680</v>
      </c>
      <c r="B191" s="157">
        <v>42621</v>
      </c>
      <c r="C191" s="6">
        <v>1109064</v>
      </c>
      <c r="D191" s="6">
        <v>932519</v>
      </c>
      <c r="E191" s="6" t="s">
        <v>205</v>
      </c>
      <c r="F191" s="6" t="s">
        <v>681</v>
      </c>
      <c r="G191" s="158" t="s">
        <v>682</v>
      </c>
      <c r="H191" s="6"/>
      <c r="I191" s="3" t="s">
        <v>95</v>
      </c>
      <c r="J191" s="6" t="s">
        <v>683</v>
      </c>
      <c r="K191" s="6">
        <v>1</v>
      </c>
      <c r="L191" s="6"/>
      <c r="M191" s="6"/>
      <c r="N191" s="6"/>
      <c r="O191" s="6">
        <v>3</v>
      </c>
      <c r="P191" s="6">
        <v>1</v>
      </c>
      <c r="Q191" s="6"/>
      <c r="R191" s="6"/>
      <c r="S191" s="6"/>
      <c r="T191" s="6">
        <v>3</v>
      </c>
      <c r="U191" s="6"/>
      <c r="V191" s="6"/>
      <c r="W191" s="6"/>
      <c r="X191" s="6">
        <v>207</v>
      </c>
      <c r="Y191" s="6">
        <v>1</v>
      </c>
      <c r="Z191" s="6">
        <v>2</v>
      </c>
      <c r="AA191" s="6"/>
      <c r="AB191" s="177">
        <v>427556</v>
      </c>
      <c r="AC191" s="6">
        <v>1</v>
      </c>
      <c r="AD191" s="6">
        <v>1</v>
      </c>
      <c r="AE191" s="6">
        <v>1</v>
      </c>
      <c r="AF191" s="6"/>
      <c r="AG191" s="6"/>
      <c r="AH191" s="6">
        <v>3</v>
      </c>
      <c r="AI191" s="6"/>
      <c r="AJ191" s="6"/>
      <c r="AK191" s="6"/>
      <c r="AL191" s="29"/>
      <c r="AM191" s="155"/>
      <c r="AN191" s="6"/>
      <c r="AO191" s="6"/>
      <c r="AP191" s="6"/>
      <c r="AQ191" s="6">
        <v>3</v>
      </c>
      <c r="AR191" s="6"/>
      <c r="AS191" s="6"/>
      <c r="AT191" s="6"/>
      <c r="AU191" s="6">
        <v>3</v>
      </c>
      <c r="AV191" s="6">
        <v>3</v>
      </c>
      <c r="AW191" s="6"/>
      <c r="AX191" s="6"/>
      <c r="AY191" s="6">
        <v>3</v>
      </c>
      <c r="AZ191" s="6"/>
      <c r="BA191" s="156"/>
    </row>
    <row r="192" spans="1:53">
      <c r="A192" s="8" t="s">
        <v>684</v>
      </c>
      <c r="B192" s="157">
        <v>42621</v>
      </c>
      <c r="C192" s="6">
        <v>927879</v>
      </c>
      <c r="D192" s="6">
        <v>927879</v>
      </c>
      <c r="E192" s="6" t="s">
        <v>472</v>
      </c>
      <c r="F192" s="6"/>
      <c r="G192" s="158" t="s">
        <v>474</v>
      </c>
      <c r="H192" s="6"/>
      <c r="I192" s="3" t="s">
        <v>95</v>
      </c>
      <c r="J192" s="6" t="s">
        <v>473</v>
      </c>
      <c r="K192" s="6">
        <v>1</v>
      </c>
      <c r="L192" s="6"/>
      <c r="M192" s="6"/>
      <c r="N192" s="6">
        <v>2</v>
      </c>
      <c r="O192" s="6"/>
      <c r="P192" s="6">
        <v>1</v>
      </c>
      <c r="Q192" s="6"/>
      <c r="R192" s="6"/>
      <c r="S192" s="6">
        <v>2</v>
      </c>
      <c r="T192" s="6"/>
      <c r="U192" s="6"/>
      <c r="V192" s="6"/>
      <c r="W192" s="6"/>
      <c r="X192" s="6">
        <v>217</v>
      </c>
      <c r="Y192" s="6">
        <v>1</v>
      </c>
      <c r="Z192" s="6">
        <v>2</v>
      </c>
      <c r="AA192" s="6"/>
      <c r="AB192" s="177">
        <v>55235</v>
      </c>
      <c r="AC192" s="6">
        <v>1</v>
      </c>
      <c r="AD192" s="6">
        <v>1</v>
      </c>
      <c r="AE192" s="6">
        <v>1</v>
      </c>
      <c r="AF192" s="6"/>
      <c r="AG192" s="6"/>
      <c r="AH192" s="6">
        <v>2</v>
      </c>
      <c r="AI192" s="6"/>
      <c r="AJ192" s="6"/>
      <c r="AK192" s="6"/>
      <c r="AL192" s="29"/>
      <c r="AM192" s="155"/>
      <c r="AN192" s="6"/>
      <c r="AO192" s="6"/>
      <c r="AP192" s="6"/>
      <c r="AQ192" s="6">
        <v>2</v>
      </c>
      <c r="AR192" s="6"/>
      <c r="AS192" s="6"/>
      <c r="AT192" s="6"/>
      <c r="AU192" s="6">
        <v>2</v>
      </c>
      <c r="AV192" s="6">
        <v>3</v>
      </c>
      <c r="AW192" s="6"/>
      <c r="AX192" s="6"/>
      <c r="AY192" s="6">
        <v>2</v>
      </c>
      <c r="AZ192" s="6">
        <v>2</v>
      </c>
      <c r="BA192" s="156"/>
    </row>
    <row r="193" spans="1:53">
      <c r="A193" s="8" t="s">
        <v>685</v>
      </c>
      <c r="B193" s="157">
        <v>42622</v>
      </c>
      <c r="C193" s="6">
        <v>1105409</v>
      </c>
      <c r="D193" s="6">
        <v>929119</v>
      </c>
      <c r="E193" s="6" t="s">
        <v>472</v>
      </c>
      <c r="F193" s="6" t="s">
        <v>686</v>
      </c>
      <c r="G193" s="158" t="s">
        <v>687</v>
      </c>
      <c r="H193" s="6"/>
      <c r="I193" s="3" t="s">
        <v>95</v>
      </c>
      <c r="J193" s="6" t="s">
        <v>688</v>
      </c>
      <c r="K193" s="6">
        <v>1</v>
      </c>
      <c r="L193" s="6"/>
      <c r="M193" s="6"/>
      <c r="N193" s="6">
        <v>2</v>
      </c>
      <c r="O193" s="6"/>
      <c r="P193" s="6">
        <v>1</v>
      </c>
      <c r="Q193" s="6"/>
      <c r="R193" s="6"/>
      <c r="S193" s="6">
        <v>2</v>
      </c>
      <c r="T193" s="6"/>
      <c r="U193" s="6"/>
      <c r="V193" s="6"/>
      <c r="W193" s="6"/>
      <c r="X193" s="6">
        <v>200</v>
      </c>
      <c r="Y193" s="6"/>
      <c r="Z193" s="6"/>
      <c r="AA193" s="6">
        <v>3</v>
      </c>
      <c r="AB193" s="177">
        <v>436299</v>
      </c>
      <c r="AC193" s="6">
        <v>1</v>
      </c>
      <c r="AD193" s="6">
        <v>1</v>
      </c>
      <c r="AE193" s="6">
        <v>1</v>
      </c>
      <c r="AF193" s="6"/>
      <c r="AG193" s="6"/>
      <c r="AH193" s="6">
        <v>3</v>
      </c>
      <c r="AI193" s="6">
        <v>3</v>
      </c>
      <c r="AJ193" s="6"/>
      <c r="AK193" s="6"/>
      <c r="AL193" s="29"/>
      <c r="AM193" s="155"/>
      <c r="AN193" s="6"/>
      <c r="AO193" s="6"/>
      <c r="AP193" s="6"/>
      <c r="AQ193" s="6">
        <v>3</v>
      </c>
      <c r="AR193" s="6"/>
      <c r="AS193" s="6">
        <v>3</v>
      </c>
      <c r="AT193" s="6"/>
      <c r="AU193" s="6">
        <v>2</v>
      </c>
      <c r="AV193" s="6">
        <v>3</v>
      </c>
      <c r="AW193" s="6"/>
      <c r="AX193" s="6"/>
      <c r="AY193" s="6">
        <v>2</v>
      </c>
      <c r="AZ193" s="6"/>
      <c r="BA193" s="156"/>
    </row>
    <row r="194" spans="1:53">
      <c r="A194" s="8" t="s">
        <v>689</v>
      </c>
      <c r="B194" s="157">
        <v>42622</v>
      </c>
      <c r="C194" s="6">
        <v>1103526</v>
      </c>
      <c r="D194" s="6">
        <v>928740</v>
      </c>
      <c r="E194" s="6" t="s">
        <v>472</v>
      </c>
      <c r="F194" s="6" t="s">
        <v>690</v>
      </c>
      <c r="G194" s="158" t="s">
        <v>523</v>
      </c>
      <c r="H194" s="6"/>
      <c r="I194" s="3" t="s">
        <v>95</v>
      </c>
      <c r="J194" s="6" t="s">
        <v>691</v>
      </c>
      <c r="K194" s="6">
        <v>1</v>
      </c>
      <c r="L194" s="6"/>
      <c r="M194" s="6"/>
      <c r="N194" s="6"/>
      <c r="O194" s="6">
        <v>3</v>
      </c>
      <c r="P194" s="6">
        <v>1</v>
      </c>
      <c r="Q194" s="6"/>
      <c r="R194" s="6"/>
      <c r="S194" s="6">
        <v>2</v>
      </c>
      <c r="T194" s="6"/>
      <c r="U194" s="6"/>
      <c r="V194" s="6"/>
      <c r="W194" s="6"/>
      <c r="X194" s="6">
        <v>212</v>
      </c>
      <c r="Y194" s="6">
        <v>1</v>
      </c>
      <c r="Z194" s="6">
        <v>2</v>
      </c>
      <c r="AA194" s="6"/>
      <c r="AB194" s="178">
        <v>350.06700000000001</v>
      </c>
      <c r="AC194" s="6">
        <v>3</v>
      </c>
      <c r="AD194" s="6">
        <v>2</v>
      </c>
      <c r="AE194" s="6">
        <v>1</v>
      </c>
      <c r="AF194" s="6"/>
      <c r="AG194" s="6"/>
      <c r="AH194" s="6"/>
      <c r="AI194" s="6">
        <v>3</v>
      </c>
      <c r="AJ194" s="6"/>
      <c r="AK194" s="6"/>
      <c r="AL194" s="29"/>
      <c r="AM194" s="155"/>
      <c r="AN194" s="6"/>
      <c r="AO194" s="6"/>
      <c r="AP194" s="6"/>
      <c r="AQ194" s="6"/>
      <c r="AR194" s="6"/>
      <c r="AS194" s="6">
        <v>3</v>
      </c>
      <c r="AT194" s="6"/>
      <c r="AU194" s="6">
        <v>2</v>
      </c>
      <c r="AV194" s="6">
        <v>3</v>
      </c>
      <c r="AW194" s="6"/>
      <c r="AX194" s="6"/>
      <c r="AY194" s="6">
        <v>2</v>
      </c>
      <c r="AZ194" s="6">
        <v>3</v>
      </c>
      <c r="BA194" s="156"/>
    </row>
    <row r="195" spans="1:53">
      <c r="A195" s="8" t="s">
        <v>692</v>
      </c>
      <c r="B195" s="157">
        <v>42634</v>
      </c>
      <c r="C195" s="6">
        <v>1110861</v>
      </c>
      <c r="D195" s="6">
        <v>946503</v>
      </c>
      <c r="E195" s="6" t="s">
        <v>263</v>
      </c>
      <c r="F195" s="6" t="s">
        <v>264</v>
      </c>
      <c r="G195" s="158" t="s">
        <v>265</v>
      </c>
      <c r="H195" s="6"/>
      <c r="I195" s="3" t="s">
        <v>95</v>
      </c>
      <c r="J195" s="6" t="s">
        <v>693</v>
      </c>
      <c r="K195" s="6">
        <v>1</v>
      </c>
      <c r="L195" s="6"/>
      <c r="M195" s="6">
        <v>1</v>
      </c>
      <c r="N195" s="6"/>
      <c r="O195" s="6"/>
      <c r="P195" s="6">
        <v>1</v>
      </c>
      <c r="Q195" s="6"/>
      <c r="R195" s="6">
        <v>1</v>
      </c>
      <c r="S195" s="6"/>
      <c r="T195" s="6"/>
      <c r="U195" s="6"/>
      <c r="V195" s="6"/>
      <c r="W195" s="6"/>
      <c r="X195" s="6">
        <v>184</v>
      </c>
      <c r="Y195" s="6">
        <v>1</v>
      </c>
      <c r="Z195" s="6">
        <v>2</v>
      </c>
      <c r="AA195" s="6"/>
      <c r="AB195" s="178">
        <v>117.97</v>
      </c>
      <c r="AC195" s="6">
        <v>2</v>
      </c>
      <c r="AD195" s="6">
        <v>3</v>
      </c>
      <c r="AE195" s="6">
        <v>1</v>
      </c>
      <c r="AF195" s="6"/>
      <c r="AG195" s="6"/>
      <c r="AH195" s="6"/>
      <c r="AI195" s="6"/>
      <c r="AJ195" s="6"/>
      <c r="AK195" s="6"/>
      <c r="AL195" s="29">
        <v>3</v>
      </c>
      <c r="AM195" s="155"/>
      <c r="AN195" s="6">
        <v>3</v>
      </c>
      <c r="AO195" s="6"/>
      <c r="AP195" s="6"/>
      <c r="AQ195" s="6"/>
      <c r="AR195" s="6"/>
      <c r="AS195" s="6"/>
      <c r="AT195" s="6"/>
      <c r="AU195" s="6">
        <v>3</v>
      </c>
      <c r="AV195" s="6"/>
      <c r="AW195" s="6"/>
      <c r="AX195" s="6"/>
      <c r="AY195" s="6">
        <v>3</v>
      </c>
      <c r="AZ195" s="6"/>
      <c r="BA195" s="156"/>
    </row>
    <row r="196" spans="1:53">
      <c r="A196" s="8" t="s">
        <v>694</v>
      </c>
      <c r="B196" s="157">
        <v>42634</v>
      </c>
      <c r="C196" s="6">
        <v>1103448</v>
      </c>
      <c r="D196" s="6">
        <v>946534</v>
      </c>
      <c r="E196" s="6" t="s">
        <v>473</v>
      </c>
      <c r="F196" s="6" t="s">
        <v>562</v>
      </c>
      <c r="G196" s="158" t="s">
        <v>695</v>
      </c>
      <c r="H196" s="6"/>
      <c r="I196" s="3" t="s">
        <v>95</v>
      </c>
      <c r="J196" s="6" t="s">
        <v>696</v>
      </c>
      <c r="K196" s="6">
        <v>1</v>
      </c>
      <c r="L196" s="6"/>
      <c r="M196" s="6">
        <v>1</v>
      </c>
      <c r="N196" s="6"/>
      <c r="O196" s="6"/>
      <c r="P196" s="6">
        <v>1</v>
      </c>
      <c r="Q196" s="6"/>
      <c r="R196" s="6">
        <v>1</v>
      </c>
      <c r="S196" s="6"/>
      <c r="T196" s="6"/>
      <c r="U196" s="6"/>
      <c r="V196" s="6"/>
      <c r="W196" s="6"/>
      <c r="X196" s="6">
        <v>214</v>
      </c>
      <c r="Y196" s="6">
        <v>1</v>
      </c>
      <c r="Z196" s="6">
        <v>2</v>
      </c>
      <c r="AA196" s="6"/>
      <c r="AB196" s="177" t="s">
        <v>697</v>
      </c>
      <c r="AC196" s="6">
        <v>3</v>
      </c>
      <c r="AD196" s="6">
        <v>2</v>
      </c>
      <c r="AE196" s="6">
        <v>1</v>
      </c>
      <c r="AF196" s="6"/>
      <c r="AG196" s="6"/>
      <c r="AH196" s="6"/>
      <c r="AI196" s="6">
        <v>3</v>
      </c>
      <c r="AJ196" s="6"/>
      <c r="AK196" s="6"/>
      <c r="AL196" s="29"/>
      <c r="AM196" s="155"/>
      <c r="AN196" s="6"/>
      <c r="AO196" s="6"/>
      <c r="AP196" s="6"/>
      <c r="AQ196" s="6"/>
      <c r="AR196" s="6"/>
      <c r="AS196" s="6">
        <v>3</v>
      </c>
      <c r="AT196" s="6"/>
      <c r="AU196" s="6">
        <v>3</v>
      </c>
      <c r="AV196" s="6"/>
      <c r="AW196" s="6"/>
      <c r="AX196" s="6"/>
      <c r="AY196" s="6">
        <v>3</v>
      </c>
      <c r="AZ196" s="6"/>
      <c r="BA196" s="156"/>
    </row>
    <row r="197" spans="1:53">
      <c r="A197" s="8" t="s">
        <v>698</v>
      </c>
      <c r="B197" s="157">
        <v>42634</v>
      </c>
      <c r="C197" s="6">
        <v>1109031</v>
      </c>
      <c r="D197" s="6">
        <v>951624</v>
      </c>
      <c r="E197" s="6" t="s">
        <v>263</v>
      </c>
      <c r="F197" s="6" t="s">
        <v>699</v>
      </c>
      <c r="G197" s="158" t="s">
        <v>700</v>
      </c>
      <c r="H197" s="6"/>
      <c r="I197" s="3" t="s">
        <v>95</v>
      </c>
      <c r="J197" s="6" t="s">
        <v>701</v>
      </c>
      <c r="K197" s="6">
        <v>1</v>
      </c>
      <c r="L197" s="6"/>
      <c r="M197" s="6"/>
      <c r="N197" s="6">
        <v>2</v>
      </c>
      <c r="O197" s="6"/>
      <c r="P197" s="6">
        <v>1</v>
      </c>
      <c r="Q197" s="6"/>
      <c r="R197" s="6">
        <v>1</v>
      </c>
      <c r="S197" s="6"/>
      <c r="T197" s="6"/>
      <c r="U197" s="6"/>
      <c r="V197" s="6"/>
      <c r="W197" s="6"/>
      <c r="X197" s="6">
        <v>203</v>
      </c>
      <c r="Y197" s="6">
        <v>1</v>
      </c>
      <c r="Z197" s="6">
        <v>2</v>
      </c>
      <c r="AA197" s="6"/>
      <c r="AB197" s="178" t="s">
        <v>702</v>
      </c>
      <c r="AC197" s="6">
        <v>3</v>
      </c>
      <c r="AD197" s="6">
        <v>2</v>
      </c>
      <c r="AE197" s="6">
        <v>1</v>
      </c>
      <c r="AF197" s="6"/>
      <c r="AG197" s="6"/>
      <c r="AH197" s="6"/>
      <c r="AI197" s="6">
        <v>3</v>
      </c>
      <c r="AJ197" s="6"/>
      <c r="AK197" s="6"/>
      <c r="AL197" s="29"/>
      <c r="AM197" s="155"/>
      <c r="AN197" s="6"/>
      <c r="AO197" s="6"/>
      <c r="AP197" s="6"/>
      <c r="AQ197" s="6"/>
      <c r="AR197" s="6"/>
      <c r="AS197" s="6">
        <v>3</v>
      </c>
      <c r="AT197" s="6"/>
      <c r="AU197" s="6">
        <v>3</v>
      </c>
      <c r="AV197" s="6">
        <v>3</v>
      </c>
      <c r="AW197" s="6"/>
      <c r="AX197" s="6"/>
      <c r="AY197" s="6">
        <v>3</v>
      </c>
      <c r="AZ197" s="6"/>
      <c r="BA197" s="156"/>
    </row>
    <row r="198" spans="1:53">
      <c r="A198" s="8" t="s">
        <v>703</v>
      </c>
      <c r="B198" s="157">
        <v>42634</v>
      </c>
      <c r="C198" s="6">
        <v>1109277</v>
      </c>
      <c r="D198" s="6">
        <v>950133</v>
      </c>
      <c r="E198" s="6" t="s">
        <v>263</v>
      </c>
      <c r="F198" s="6" t="s">
        <v>704</v>
      </c>
      <c r="G198" s="158" t="s">
        <v>705</v>
      </c>
      <c r="H198" s="6"/>
      <c r="I198" s="3" t="s">
        <v>95</v>
      </c>
      <c r="J198" s="6" t="s">
        <v>704</v>
      </c>
      <c r="K198" s="6">
        <v>1</v>
      </c>
      <c r="L198" s="6"/>
      <c r="M198" s="6">
        <v>1</v>
      </c>
      <c r="N198" s="6"/>
      <c r="O198" s="6"/>
      <c r="P198" s="6">
        <v>1</v>
      </c>
      <c r="Q198" s="6"/>
      <c r="R198" s="6">
        <v>1</v>
      </c>
      <c r="S198" s="6"/>
      <c r="T198" s="6"/>
      <c r="U198" s="6"/>
      <c r="V198" s="6"/>
      <c r="W198" s="6"/>
      <c r="X198" s="6">
        <v>185</v>
      </c>
      <c r="Y198" s="6">
        <v>1</v>
      </c>
      <c r="Z198" s="6"/>
      <c r="AA198" s="6"/>
      <c r="AB198" s="177" t="s">
        <v>706</v>
      </c>
      <c r="AC198" s="6">
        <v>1</v>
      </c>
      <c r="AD198" s="6">
        <v>1</v>
      </c>
      <c r="AE198" s="6">
        <v>1</v>
      </c>
      <c r="AF198" s="6"/>
      <c r="AG198" s="6"/>
      <c r="AH198" s="6">
        <v>3</v>
      </c>
      <c r="AI198" s="6"/>
      <c r="AJ198" s="6"/>
      <c r="AK198" s="6"/>
      <c r="AL198" s="29"/>
      <c r="AM198" s="155"/>
      <c r="AN198" s="6"/>
      <c r="AO198" s="6"/>
      <c r="AP198" s="6"/>
      <c r="AQ198" s="6">
        <v>3</v>
      </c>
      <c r="AR198" s="6"/>
      <c r="AS198" s="6">
        <v>3</v>
      </c>
      <c r="AT198" s="6"/>
      <c r="AU198" s="6">
        <v>3</v>
      </c>
      <c r="AV198" s="6">
        <v>1</v>
      </c>
      <c r="AW198" s="6"/>
      <c r="AX198" s="6"/>
      <c r="AY198" s="6">
        <v>3</v>
      </c>
      <c r="AZ198" s="6"/>
      <c r="BA198" s="156"/>
    </row>
    <row r="199" spans="1:53">
      <c r="A199" s="8" t="s">
        <v>707</v>
      </c>
      <c r="B199" s="157">
        <v>42634</v>
      </c>
      <c r="C199" s="6">
        <v>1107495</v>
      </c>
      <c r="D199" s="6">
        <v>949870</v>
      </c>
      <c r="E199" s="6" t="s">
        <v>473</v>
      </c>
      <c r="F199" s="6" t="s">
        <v>708</v>
      </c>
      <c r="G199" s="158" t="s">
        <v>661</v>
      </c>
      <c r="H199" s="6"/>
      <c r="I199" s="3" t="s">
        <v>95</v>
      </c>
      <c r="J199" s="6" t="s">
        <v>709</v>
      </c>
      <c r="K199" s="6">
        <v>1</v>
      </c>
      <c r="L199" s="6"/>
      <c r="M199" s="6">
        <v>1</v>
      </c>
      <c r="N199" s="6"/>
      <c r="O199" s="6"/>
      <c r="P199" s="6">
        <v>1</v>
      </c>
      <c r="Q199" s="6"/>
      <c r="R199" s="6">
        <v>1</v>
      </c>
      <c r="S199" s="6"/>
      <c r="T199" s="6"/>
      <c r="U199" s="6"/>
      <c r="V199" s="6"/>
      <c r="W199" s="6"/>
      <c r="X199" s="6">
        <v>196</v>
      </c>
      <c r="Y199" s="6">
        <v>1</v>
      </c>
      <c r="Z199" s="6">
        <v>2</v>
      </c>
      <c r="AA199" s="6"/>
      <c r="AB199" s="178">
        <v>283.80399999999997</v>
      </c>
      <c r="AC199" s="6">
        <v>3</v>
      </c>
      <c r="AD199" s="6">
        <v>2</v>
      </c>
      <c r="AE199" s="6">
        <v>1</v>
      </c>
      <c r="AF199" s="6"/>
      <c r="AG199" s="6"/>
      <c r="AH199" s="6"/>
      <c r="AI199" s="6">
        <v>3</v>
      </c>
      <c r="AJ199" s="6"/>
      <c r="AK199" s="6"/>
      <c r="AL199" s="29"/>
      <c r="AM199" s="155"/>
      <c r="AN199" s="6"/>
      <c r="AO199" s="6"/>
      <c r="AP199" s="6"/>
      <c r="AQ199" s="6"/>
      <c r="AR199" s="6"/>
      <c r="AS199" s="6">
        <v>3</v>
      </c>
      <c r="AT199" s="6"/>
      <c r="AU199" s="6">
        <v>3</v>
      </c>
      <c r="AV199" s="6">
        <v>2</v>
      </c>
      <c r="AW199" s="6"/>
      <c r="AX199" s="6"/>
      <c r="AY199" s="6">
        <v>3</v>
      </c>
      <c r="AZ199" s="6"/>
      <c r="BA199" s="156"/>
    </row>
    <row r="200" spans="1:53">
      <c r="A200" s="8" t="s">
        <v>710</v>
      </c>
      <c r="B200" s="157">
        <v>42634</v>
      </c>
      <c r="C200" s="6">
        <v>1107590</v>
      </c>
      <c r="D200" s="6">
        <v>949222</v>
      </c>
      <c r="E200" s="6" t="s">
        <v>473</v>
      </c>
      <c r="F200" s="6" t="s">
        <v>708</v>
      </c>
      <c r="G200" s="158" t="s">
        <v>661</v>
      </c>
      <c r="H200" s="6"/>
      <c r="I200" s="3" t="s">
        <v>95</v>
      </c>
      <c r="J200" s="6" t="s">
        <v>711</v>
      </c>
      <c r="K200" s="6">
        <v>1</v>
      </c>
      <c r="L200" s="6"/>
      <c r="M200" s="6"/>
      <c r="N200" s="6">
        <v>2</v>
      </c>
      <c r="O200" s="6"/>
      <c r="P200" s="6">
        <v>1</v>
      </c>
      <c r="Q200" s="6"/>
      <c r="R200" s="6">
        <v>1</v>
      </c>
      <c r="S200" s="6"/>
      <c r="T200" s="6"/>
      <c r="U200" s="6"/>
      <c r="V200" s="6"/>
      <c r="W200" s="6"/>
      <c r="X200" s="6">
        <v>189</v>
      </c>
      <c r="Y200" s="6">
        <v>1</v>
      </c>
      <c r="Z200" s="6">
        <v>2</v>
      </c>
      <c r="AA200" s="6"/>
      <c r="AB200" s="177">
        <v>283804</v>
      </c>
      <c r="AC200" s="6">
        <v>3</v>
      </c>
      <c r="AD200" s="6">
        <v>2</v>
      </c>
      <c r="AE200" s="6">
        <v>1</v>
      </c>
      <c r="AF200" s="6"/>
      <c r="AG200" s="6"/>
      <c r="AH200" s="6"/>
      <c r="AI200" s="6">
        <v>3</v>
      </c>
      <c r="AJ200" s="6"/>
      <c r="AK200" s="6"/>
      <c r="AL200" s="29"/>
      <c r="AM200" s="155"/>
      <c r="AN200" s="6"/>
      <c r="AO200" s="6"/>
      <c r="AP200" s="6"/>
      <c r="AQ200" s="6"/>
      <c r="AR200" s="6"/>
      <c r="AS200" s="6">
        <v>3</v>
      </c>
      <c r="AT200" s="6"/>
      <c r="AU200" s="6">
        <v>1</v>
      </c>
      <c r="AV200" s="6"/>
      <c r="AW200" s="6"/>
      <c r="AX200" s="6"/>
      <c r="AY200" s="6">
        <v>3</v>
      </c>
      <c r="AZ200" s="6"/>
      <c r="BA200" s="156"/>
    </row>
    <row r="201" spans="1:53">
      <c r="A201" s="8" t="s">
        <v>712</v>
      </c>
      <c r="B201" s="157">
        <v>42635</v>
      </c>
      <c r="C201" s="6">
        <v>1112726</v>
      </c>
      <c r="D201" s="6">
        <v>949655</v>
      </c>
      <c r="E201" s="6" t="s">
        <v>263</v>
      </c>
      <c r="F201" s="6" t="s">
        <v>542</v>
      </c>
      <c r="G201" s="158" t="s">
        <v>543</v>
      </c>
      <c r="H201" s="6"/>
      <c r="I201" s="3" t="s">
        <v>95</v>
      </c>
      <c r="J201" s="6" t="s">
        <v>713</v>
      </c>
      <c r="K201" s="6">
        <v>1</v>
      </c>
      <c r="L201" s="6"/>
      <c r="M201" s="6"/>
      <c r="N201" s="6">
        <v>2</v>
      </c>
      <c r="O201" s="6"/>
      <c r="P201" s="6">
        <v>1</v>
      </c>
      <c r="Q201" s="6"/>
      <c r="R201" s="6">
        <v>1</v>
      </c>
      <c r="S201" s="6"/>
      <c r="T201" s="6"/>
      <c r="U201" s="6"/>
      <c r="V201" s="6"/>
      <c r="W201" s="6"/>
      <c r="X201" s="6">
        <v>199</v>
      </c>
      <c r="Y201" s="6">
        <v>1</v>
      </c>
      <c r="Z201" s="6">
        <v>2</v>
      </c>
      <c r="AA201" s="6"/>
      <c r="AB201" s="177">
        <v>233776</v>
      </c>
      <c r="AC201" s="6">
        <v>1</v>
      </c>
      <c r="AD201" s="6">
        <v>1</v>
      </c>
      <c r="AE201" s="6">
        <v>1</v>
      </c>
      <c r="AF201" s="6"/>
      <c r="AG201" s="6"/>
      <c r="AH201" s="6">
        <v>3</v>
      </c>
      <c r="AI201" s="6"/>
      <c r="AJ201" s="6"/>
      <c r="AK201" s="6"/>
      <c r="AL201" s="29"/>
      <c r="AM201" s="155"/>
      <c r="AN201" s="6"/>
      <c r="AO201" s="6"/>
      <c r="AP201" s="6"/>
      <c r="AQ201" s="6">
        <v>3</v>
      </c>
      <c r="AR201" s="6"/>
      <c r="AS201" s="6"/>
      <c r="AT201" s="6"/>
      <c r="AU201" s="6">
        <v>3</v>
      </c>
      <c r="AV201" s="6">
        <v>3</v>
      </c>
      <c r="AW201" s="6"/>
      <c r="AX201" s="6">
        <v>1</v>
      </c>
      <c r="AY201" s="6">
        <v>3</v>
      </c>
      <c r="AZ201" s="6"/>
      <c r="BA201" s="156"/>
    </row>
    <row r="202" spans="1:53">
      <c r="A202" s="8" t="s">
        <v>714</v>
      </c>
      <c r="B202" s="157">
        <v>42637</v>
      </c>
      <c r="C202" s="6">
        <v>1113907</v>
      </c>
      <c r="D202" s="6">
        <v>949815</v>
      </c>
      <c r="E202" s="6" t="s">
        <v>263</v>
      </c>
      <c r="F202" s="6" t="s">
        <v>715</v>
      </c>
      <c r="G202" s="158" t="s">
        <v>716</v>
      </c>
      <c r="H202" s="6"/>
      <c r="I202" s="3" t="s">
        <v>95</v>
      </c>
      <c r="J202" s="6" t="s">
        <v>717</v>
      </c>
      <c r="K202" s="6">
        <v>1</v>
      </c>
      <c r="L202" s="6"/>
      <c r="M202" s="6"/>
      <c r="N202" s="6"/>
      <c r="O202" s="6">
        <v>3</v>
      </c>
      <c r="P202" s="6">
        <v>1</v>
      </c>
      <c r="Q202" s="6"/>
      <c r="R202" s="6">
        <v>1</v>
      </c>
      <c r="S202" s="6"/>
      <c r="T202" s="6"/>
      <c r="U202" s="6"/>
      <c r="V202" s="6"/>
      <c r="W202" s="6"/>
      <c r="X202" s="6">
        <v>186</v>
      </c>
      <c r="Y202" s="6">
        <v>1</v>
      </c>
      <c r="Z202" s="6">
        <v>2</v>
      </c>
      <c r="AA202" s="6"/>
      <c r="AB202" s="177">
        <v>74271</v>
      </c>
      <c r="AC202" s="6">
        <v>1</v>
      </c>
      <c r="AD202" s="6">
        <v>1</v>
      </c>
      <c r="AE202" s="6">
        <v>1</v>
      </c>
      <c r="AF202" s="6"/>
      <c r="AG202" s="6"/>
      <c r="AH202" s="6">
        <v>3</v>
      </c>
      <c r="AI202" s="6"/>
      <c r="AJ202" s="6"/>
      <c r="AK202" s="6"/>
      <c r="AL202" s="29"/>
      <c r="AM202" s="155"/>
      <c r="AN202" s="6"/>
      <c r="AO202" s="6"/>
      <c r="AP202" s="6"/>
      <c r="AQ202" s="6">
        <v>3</v>
      </c>
      <c r="AR202" s="6"/>
      <c r="AS202" s="6"/>
      <c r="AT202" s="6"/>
      <c r="AU202" s="6">
        <v>2</v>
      </c>
      <c r="AV202" s="6"/>
      <c r="AW202" s="6"/>
      <c r="AX202" s="6"/>
      <c r="AY202" s="6">
        <v>3</v>
      </c>
      <c r="AZ202" s="6">
        <v>2</v>
      </c>
      <c r="BA202" s="156"/>
    </row>
    <row r="203" spans="1:53">
      <c r="A203" s="8" t="s">
        <v>718</v>
      </c>
      <c r="B203" s="157">
        <v>42637</v>
      </c>
      <c r="C203" s="6">
        <v>1113941</v>
      </c>
      <c r="D203" s="6">
        <v>953491</v>
      </c>
      <c r="E203" s="6" t="s">
        <v>263</v>
      </c>
      <c r="F203" s="6" t="s">
        <v>719</v>
      </c>
      <c r="G203" s="158" t="s">
        <v>720</v>
      </c>
      <c r="H203" s="6"/>
      <c r="I203" s="3" t="s">
        <v>95</v>
      </c>
      <c r="J203" s="6" t="s">
        <v>721</v>
      </c>
      <c r="K203" s="6">
        <v>1</v>
      </c>
      <c r="L203" s="6"/>
      <c r="M203" s="6"/>
      <c r="N203" s="6">
        <v>2</v>
      </c>
      <c r="O203" s="6"/>
      <c r="P203" s="6">
        <v>1</v>
      </c>
      <c r="Q203" s="6"/>
      <c r="R203" s="6">
        <v>1</v>
      </c>
      <c r="S203" s="6"/>
      <c r="T203" s="6"/>
      <c r="U203" s="6"/>
      <c r="V203" s="6"/>
      <c r="W203" s="6"/>
      <c r="X203" s="6">
        <v>192</v>
      </c>
      <c r="Y203" s="6">
        <v>1</v>
      </c>
      <c r="Z203" s="6">
        <v>2</v>
      </c>
      <c r="AA203" s="6"/>
      <c r="AB203" s="177">
        <v>712268</v>
      </c>
      <c r="AC203" s="6">
        <v>1</v>
      </c>
      <c r="AD203" s="6">
        <v>1</v>
      </c>
      <c r="AE203" s="6">
        <v>1</v>
      </c>
      <c r="AF203" s="6"/>
      <c r="AG203" s="6"/>
      <c r="AH203" s="6">
        <v>3</v>
      </c>
      <c r="AI203" s="6"/>
      <c r="AJ203" s="6"/>
      <c r="AK203" s="6"/>
      <c r="AL203" s="29"/>
      <c r="AM203" s="155"/>
      <c r="AN203" s="6">
        <v>3</v>
      </c>
      <c r="AO203" s="6"/>
      <c r="AP203" s="6"/>
      <c r="AQ203" s="6">
        <v>3</v>
      </c>
      <c r="AR203" s="6"/>
      <c r="AS203" s="6"/>
      <c r="AT203" s="6"/>
      <c r="AU203" s="6">
        <v>3</v>
      </c>
      <c r="AV203" s="6"/>
      <c r="AW203" s="6"/>
      <c r="AX203" s="6"/>
      <c r="AY203" s="6">
        <v>3</v>
      </c>
      <c r="AZ203" s="6"/>
      <c r="BA203" s="156"/>
    </row>
    <row r="204" spans="1:53">
      <c r="A204" s="8" t="s">
        <v>722</v>
      </c>
      <c r="B204" s="157">
        <v>42637</v>
      </c>
      <c r="C204" s="6">
        <v>1116193</v>
      </c>
      <c r="D204" s="6">
        <v>952146</v>
      </c>
      <c r="E204" s="6" t="s">
        <v>263</v>
      </c>
      <c r="F204" s="6" t="s">
        <v>719</v>
      </c>
      <c r="G204" s="158" t="s">
        <v>723</v>
      </c>
      <c r="H204" s="6"/>
      <c r="I204" s="3" t="s">
        <v>95</v>
      </c>
      <c r="J204" s="6" t="s">
        <v>724</v>
      </c>
      <c r="K204" s="6">
        <v>1</v>
      </c>
      <c r="L204" s="6"/>
      <c r="M204" s="6"/>
      <c r="N204" s="6">
        <v>2</v>
      </c>
      <c r="O204" s="6"/>
      <c r="P204" s="6">
        <v>1</v>
      </c>
      <c r="Q204" s="6"/>
      <c r="R204" s="6">
        <v>1</v>
      </c>
      <c r="S204" s="6"/>
      <c r="T204" s="6"/>
      <c r="U204" s="6"/>
      <c r="V204" s="6"/>
      <c r="W204" s="6"/>
      <c r="X204" s="6">
        <v>179</v>
      </c>
      <c r="Y204" s="6">
        <v>1</v>
      </c>
      <c r="Z204" s="6">
        <v>2</v>
      </c>
      <c r="AA204" s="6"/>
      <c r="AB204" s="177">
        <v>176436</v>
      </c>
      <c r="AC204" s="6">
        <v>3</v>
      </c>
      <c r="AD204" s="6">
        <v>2</v>
      </c>
      <c r="AE204" s="6">
        <v>1</v>
      </c>
      <c r="AF204" s="6"/>
      <c r="AG204" s="6"/>
      <c r="AH204" s="6"/>
      <c r="AI204" s="6">
        <v>3</v>
      </c>
      <c r="AJ204" s="6"/>
      <c r="AK204" s="6"/>
      <c r="AL204" s="29"/>
      <c r="AM204" s="155"/>
      <c r="AN204" s="6"/>
      <c r="AO204" s="6"/>
      <c r="AP204" s="6"/>
      <c r="AQ204" s="6"/>
      <c r="AR204" s="6"/>
      <c r="AS204" s="6">
        <v>3</v>
      </c>
      <c r="AT204" s="6"/>
      <c r="AU204" s="6">
        <v>3</v>
      </c>
      <c r="AV204" s="6">
        <v>3</v>
      </c>
      <c r="AW204" s="6"/>
      <c r="AX204" s="6">
        <v>3</v>
      </c>
      <c r="AY204" s="6">
        <v>3</v>
      </c>
      <c r="AZ204" s="6"/>
      <c r="BA204" s="156"/>
    </row>
    <row r="205" spans="1:53">
      <c r="A205" s="8" t="s">
        <v>725</v>
      </c>
      <c r="B205" s="157">
        <v>42592</v>
      </c>
      <c r="C205" s="6">
        <v>1123452</v>
      </c>
      <c r="D205" s="6">
        <v>945342</v>
      </c>
      <c r="E205" s="6" t="s">
        <v>408</v>
      </c>
      <c r="F205" s="6" t="s">
        <v>726</v>
      </c>
      <c r="G205" s="158"/>
      <c r="H205" s="6"/>
      <c r="I205" s="3" t="s">
        <v>95</v>
      </c>
      <c r="J205" s="6" t="s">
        <v>727</v>
      </c>
      <c r="K205" s="6">
        <v>1</v>
      </c>
      <c r="L205" s="6"/>
      <c r="M205" s="6">
        <v>1</v>
      </c>
      <c r="N205" s="6"/>
      <c r="O205" s="6"/>
      <c r="P205" s="6">
        <v>1</v>
      </c>
      <c r="Q205" s="6"/>
      <c r="R205" s="6"/>
      <c r="S205" s="6"/>
      <c r="T205" s="6">
        <v>3</v>
      </c>
      <c r="U205" s="6"/>
      <c r="V205" s="6"/>
      <c r="W205" s="6"/>
      <c r="X205" s="6">
        <v>175</v>
      </c>
      <c r="Y205" s="6">
        <v>1</v>
      </c>
      <c r="Z205" s="6">
        <v>2</v>
      </c>
      <c r="AA205" s="6"/>
      <c r="AB205" s="178">
        <v>800</v>
      </c>
      <c r="AC205" s="6">
        <v>1</v>
      </c>
      <c r="AD205" s="6">
        <v>1</v>
      </c>
      <c r="AE205" s="6">
        <v>1</v>
      </c>
      <c r="AF205" s="6">
        <v>1</v>
      </c>
      <c r="AG205" s="6">
        <v>1</v>
      </c>
      <c r="AH205" s="6">
        <v>3</v>
      </c>
      <c r="AI205" s="6"/>
      <c r="AJ205" s="6"/>
      <c r="AK205" s="6"/>
      <c r="AL205" s="29"/>
      <c r="AM205" s="155"/>
      <c r="AN205" s="6">
        <v>1</v>
      </c>
      <c r="AO205" s="6">
        <v>2</v>
      </c>
      <c r="AP205" s="6"/>
      <c r="AQ205" s="6">
        <v>3</v>
      </c>
      <c r="AR205" s="6"/>
      <c r="AS205" s="6">
        <v>3</v>
      </c>
      <c r="AT205" s="6"/>
      <c r="AU205" s="6">
        <v>3</v>
      </c>
      <c r="AV205" s="6">
        <v>2</v>
      </c>
      <c r="AW205" s="6"/>
      <c r="AX205" s="6"/>
      <c r="AY205" s="6">
        <v>3</v>
      </c>
      <c r="AZ205" s="6"/>
      <c r="BA205" s="156"/>
    </row>
    <row r="206" spans="1:53">
      <c r="A206" s="8" t="s">
        <v>728</v>
      </c>
      <c r="B206" s="157">
        <v>42608</v>
      </c>
      <c r="C206" s="6">
        <v>1111853</v>
      </c>
      <c r="D206" s="6">
        <v>926329</v>
      </c>
      <c r="E206" s="6" t="s">
        <v>472</v>
      </c>
      <c r="F206" s="6" t="s">
        <v>729</v>
      </c>
      <c r="G206" s="158"/>
      <c r="H206" s="6"/>
      <c r="I206" s="3" t="s">
        <v>95</v>
      </c>
      <c r="J206" s="6" t="s">
        <v>730</v>
      </c>
      <c r="K206" s="6">
        <v>1</v>
      </c>
      <c r="L206" s="6"/>
      <c r="M206" s="6"/>
      <c r="N206" s="6">
        <v>2</v>
      </c>
      <c r="O206" s="6"/>
      <c r="P206" s="6">
        <v>1</v>
      </c>
      <c r="Q206" s="6"/>
      <c r="R206" s="6"/>
      <c r="S206" s="6">
        <v>2</v>
      </c>
      <c r="T206" s="6"/>
      <c r="U206" s="6"/>
      <c r="V206" s="6"/>
      <c r="W206" s="6"/>
      <c r="X206" s="6">
        <v>185</v>
      </c>
      <c r="Y206" s="6"/>
      <c r="Z206" s="6"/>
      <c r="AA206" s="6"/>
      <c r="AB206" s="178"/>
      <c r="AC206" s="6">
        <v>3</v>
      </c>
      <c r="AD206" s="6">
        <v>2</v>
      </c>
      <c r="AE206" s="6">
        <v>1</v>
      </c>
      <c r="AF206" s="6"/>
      <c r="AG206" s="6"/>
      <c r="AH206" s="6"/>
      <c r="AI206" s="6">
        <v>2</v>
      </c>
      <c r="AJ206" s="6"/>
      <c r="AK206" s="6"/>
      <c r="AL206" s="29"/>
      <c r="AM206" s="155"/>
      <c r="AN206" s="6"/>
      <c r="AO206" s="6"/>
      <c r="AP206" s="6"/>
      <c r="AQ206" s="6"/>
      <c r="AR206" s="6"/>
      <c r="AS206" s="6">
        <v>2</v>
      </c>
      <c r="AT206" s="6"/>
      <c r="AU206" s="6">
        <v>2</v>
      </c>
      <c r="AV206" s="6"/>
      <c r="AW206" s="6"/>
      <c r="AX206" s="6"/>
      <c r="AY206" s="6">
        <v>3</v>
      </c>
      <c r="AZ206" s="6"/>
      <c r="BA206" s="156"/>
    </row>
    <row r="207" spans="1:53">
      <c r="A207" s="8" t="s">
        <v>731</v>
      </c>
      <c r="B207" s="157">
        <v>42609</v>
      </c>
      <c r="C207" s="6">
        <v>1101312</v>
      </c>
      <c r="D207" s="6">
        <v>934796</v>
      </c>
      <c r="E207" s="6" t="s">
        <v>180</v>
      </c>
      <c r="F207" s="6" t="s">
        <v>123</v>
      </c>
      <c r="G207" s="158" t="s">
        <v>622</v>
      </c>
      <c r="H207" s="6"/>
      <c r="I207" s="3" t="s">
        <v>95</v>
      </c>
      <c r="J207" s="6" t="s">
        <v>123</v>
      </c>
      <c r="K207" s="6">
        <v>1</v>
      </c>
      <c r="L207" s="6"/>
      <c r="M207" s="6"/>
      <c r="N207" s="6"/>
      <c r="O207" s="6">
        <v>3</v>
      </c>
      <c r="P207" s="6">
        <v>1</v>
      </c>
      <c r="Q207" s="6"/>
      <c r="R207" s="6"/>
      <c r="S207" s="6"/>
      <c r="T207" s="6"/>
      <c r="U207" s="6"/>
      <c r="V207" s="6">
        <v>5</v>
      </c>
      <c r="W207" s="6"/>
      <c r="X207" s="6">
        <v>209</v>
      </c>
      <c r="Y207" s="6">
        <v>1</v>
      </c>
      <c r="Z207" s="6">
        <v>2</v>
      </c>
      <c r="AA207" s="6"/>
      <c r="AB207" s="177">
        <v>19408</v>
      </c>
      <c r="AC207" s="6">
        <v>1</v>
      </c>
      <c r="AD207" s="6">
        <v>1</v>
      </c>
      <c r="AE207" s="6">
        <v>1</v>
      </c>
      <c r="AF207" s="6"/>
      <c r="AG207" s="6"/>
      <c r="AH207" s="6">
        <v>3</v>
      </c>
      <c r="AI207" s="6"/>
      <c r="AJ207" s="6"/>
      <c r="AK207" s="6"/>
      <c r="AL207" s="29"/>
      <c r="AM207" s="155"/>
      <c r="AN207" s="6"/>
      <c r="AO207" s="6"/>
      <c r="AP207" s="6"/>
      <c r="AQ207" s="6">
        <v>3</v>
      </c>
      <c r="AR207" s="6"/>
      <c r="AS207" s="6"/>
      <c r="AT207" s="6"/>
      <c r="AU207" s="6">
        <v>3</v>
      </c>
      <c r="AV207" s="6">
        <v>3</v>
      </c>
      <c r="AW207" s="6"/>
      <c r="AX207" s="6"/>
      <c r="AY207" s="6">
        <v>3</v>
      </c>
      <c r="AZ207" s="6"/>
      <c r="BA207" s="156"/>
    </row>
    <row r="208" spans="1:53">
      <c r="A208" s="8" t="s">
        <v>732</v>
      </c>
      <c r="B208" s="157">
        <v>42612</v>
      </c>
      <c r="C208" s="6">
        <v>1113923</v>
      </c>
      <c r="D208" s="6">
        <v>940554</v>
      </c>
      <c r="E208" s="6" t="s">
        <v>205</v>
      </c>
      <c r="F208" s="6" t="s">
        <v>733</v>
      </c>
      <c r="G208" s="158" t="s">
        <v>734</v>
      </c>
      <c r="H208" s="6"/>
      <c r="I208" s="3" t="s">
        <v>95</v>
      </c>
      <c r="J208" s="6" t="s">
        <v>735</v>
      </c>
      <c r="K208" s="6">
        <v>1</v>
      </c>
      <c r="L208" s="6"/>
      <c r="M208" s="6">
        <v>1</v>
      </c>
      <c r="N208" s="6"/>
      <c r="O208" s="6"/>
      <c r="P208" s="6">
        <v>1</v>
      </c>
      <c r="Q208" s="6"/>
      <c r="R208" s="6"/>
      <c r="S208" s="6"/>
      <c r="T208" s="6"/>
      <c r="U208" s="6"/>
      <c r="V208" s="6">
        <v>5</v>
      </c>
      <c r="W208" s="6"/>
      <c r="X208" s="6">
        <v>182</v>
      </c>
      <c r="Y208" s="6">
        <v>1</v>
      </c>
      <c r="Z208" s="6">
        <v>2</v>
      </c>
      <c r="AA208" s="6"/>
      <c r="AB208" s="177">
        <v>164841</v>
      </c>
      <c r="AC208" s="6">
        <v>3</v>
      </c>
      <c r="AD208" s="6">
        <v>2</v>
      </c>
      <c r="AE208" s="6">
        <v>1</v>
      </c>
      <c r="AF208" s="22"/>
      <c r="AG208" s="6">
        <v>3</v>
      </c>
      <c r="AH208" s="6">
        <v>3</v>
      </c>
      <c r="AI208" s="6">
        <v>3</v>
      </c>
      <c r="AJ208" s="6"/>
      <c r="AK208" s="6"/>
      <c r="AL208" s="29"/>
      <c r="AM208" s="155">
        <v>3</v>
      </c>
      <c r="AN208" s="6"/>
      <c r="AO208" s="6"/>
      <c r="AP208" s="6"/>
      <c r="AQ208" s="6"/>
      <c r="AR208" s="6"/>
      <c r="AS208" s="6">
        <v>3</v>
      </c>
      <c r="AT208" s="6"/>
      <c r="AU208" s="6">
        <v>3</v>
      </c>
      <c r="AV208" s="6"/>
      <c r="AW208" s="6"/>
      <c r="AX208" s="6"/>
      <c r="AY208" s="6">
        <v>3</v>
      </c>
      <c r="AZ208" s="6"/>
      <c r="BA208" s="156"/>
    </row>
    <row r="209" spans="1:53">
      <c r="A209" s="8" t="s">
        <v>736</v>
      </c>
      <c r="B209" s="157">
        <v>42612</v>
      </c>
      <c r="C209" s="6">
        <v>1107823</v>
      </c>
      <c r="D209" s="6">
        <v>941264</v>
      </c>
      <c r="E209" s="6" t="s">
        <v>632</v>
      </c>
      <c r="F209" s="6" t="s">
        <v>737</v>
      </c>
      <c r="G209" s="158" t="s">
        <v>634</v>
      </c>
      <c r="H209" s="6"/>
      <c r="I209" s="3" t="s">
        <v>95</v>
      </c>
      <c r="J209" s="6" t="s">
        <v>272</v>
      </c>
      <c r="K209" s="6">
        <v>1</v>
      </c>
      <c r="L209" s="6"/>
      <c r="M209" s="6"/>
      <c r="N209" s="6">
        <v>2</v>
      </c>
      <c r="O209" s="6"/>
      <c r="P209" s="6">
        <v>1</v>
      </c>
      <c r="Q209" s="6"/>
      <c r="R209" s="6"/>
      <c r="S209" s="6"/>
      <c r="T209" s="6"/>
      <c r="U209" s="6"/>
      <c r="V209" s="6">
        <v>5</v>
      </c>
      <c r="W209" s="6"/>
      <c r="X209" s="6">
        <v>203</v>
      </c>
      <c r="Y209" s="6">
        <v>1</v>
      </c>
      <c r="Z209" s="6">
        <v>2</v>
      </c>
      <c r="AA209" s="6"/>
      <c r="AB209" s="177">
        <v>910520</v>
      </c>
      <c r="AC209" s="6">
        <v>1</v>
      </c>
      <c r="AD209" s="6">
        <v>1</v>
      </c>
      <c r="AE209" s="6">
        <v>1</v>
      </c>
      <c r="AF209" s="22"/>
      <c r="AG209" s="6"/>
      <c r="AH209" s="6">
        <v>3</v>
      </c>
      <c r="AI209" s="6">
        <v>3</v>
      </c>
      <c r="AJ209" s="6"/>
      <c r="AK209" s="6"/>
      <c r="AL209" s="29"/>
      <c r="AM209" s="155"/>
      <c r="AN209" s="6"/>
      <c r="AO209" s="6"/>
      <c r="AP209" s="6"/>
      <c r="AQ209" s="6">
        <v>2</v>
      </c>
      <c r="AR209" s="6"/>
      <c r="AS209" s="6">
        <v>2</v>
      </c>
      <c r="AT209" s="6"/>
      <c r="AU209" s="6">
        <v>1</v>
      </c>
      <c r="AV209" s="6">
        <v>1</v>
      </c>
      <c r="AW209" s="6"/>
      <c r="AX209" s="6"/>
      <c r="AY209" s="6">
        <v>1</v>
      </c>
      <c r="AZ209" s="6"/>
      <c r="BA209" s="156"/>
    </row>
    <row r="210" spans="1:53">
      <c r="A210" s="8" t="s">
        <v>738</v>
      </c>
      <c r="B210" s="157">
        <v>42634</v>
      </c>
      <c r="C210" s="6">
        <v>1109399</v>
      </c>
      <c r="D210" s="6">
        <v>949118</v>
      </c>
      <c r="E210" s="6" t="s">
        <v>263</v>
      </c>
      <c r="F210" s="6" t="s">
        <v>739</v>
      </c>
      <c r="G210" s="158" t="s">
        <v>740</v>
      </c>
      <c r="H210" s="6"/>
      <c r="I210" s="3" t="s">
        <v>95</v>
      </c>
      <c r="J210" s="6" t="s">
        <v>741</v>
      </c>
      <c r="K210" s="6">
        <v>1</v>
      </c>
      <c r="L210" s="6"/>
      <c r="M210" s="6">
        <v>1</v>
      </c>
      <c r="N210" s="6"/>
      <c r="O210" s="6"/>
      <c r="P210" s="6">
        <v>1</v>
      </c>
      <c r="Q210" s="6"/>
      <c r="R210" s="6">
        <v>1</v>
      </c>
      <c r="S210" s="6"/>
      <c r="T210" s="6"/>
      <c r="U210" s="6"/>
      <c r="V210" s="6"/>
      <c r="W210" s="6"/>
      <c r="X210" s="6">
        <v>205</v>
      </c>
      <c r="Y210" s="6">
        <v>1</v>
      </c>
      <c r="Z210" s="6">
        <v>2</v>
      </c>
      <c r="AA210" s="6"/>
      <c r="AB210" s="177">
        <v>35705</v>
      </c>
      <c r="AC210" s="6">
        <v>1</v>
      </c>
      <c r="AD210" s="6">
        <v>1</v>
      </c>
      <c r="AE210" s="6">
        <v>1</v>
      </c>
      <c r="AF210" s="22"/>
      <c r="AG210" s="6"/>
      <c r="AH210" s="6">
        <v>3</v>
      </c>
      <c r="AI210" s="6"/>
      <c r="AJ210" s="6"/>
      <c r="AK210" s="6"/>
      <c r="AL210" s="29"/>
      <c r="AM210" s="155"/>
      <c r="AN210" s="6"/>
      <c r="AO210" s="6"/>
      <c r="AP210" s="6"/>
      <c r="AQ210" s="6">
        <v>3</v>
      </c>
      <c r="AR210" s="6"/>
      <c r="AS210" s="6"/>
      <c r="AT210" s="6"/>
      <c r="AU210" s="6">
        <v>3</v>
      </c>
      <c r="AV210" s="6"/>
      <c r="AW210" s="6"/>
      <c r="AX210" s="6"/>
      <c r="AY210" s="6">
        <v>3</v>
      </c>
      <c r="AZ210" s="6"/>
      <c r="BA210" s="156"/>
    </row>
    <row r="211" spans="1:53">
      <c r="A211" s="8" t="s">
        <v>742</v>
      </c>
      <c r="B211" s="157">
        <v>42635</v>
      </c>
      <c r="C211" s="6">
        <v>1120356</v>
      </c>
      <c r="D211" s="6">
        <v>942486</v>
      </c>
      <c r="E211" s="6" t="s">
        <v>743</v>
      </c>
      <c r="F211" s="6" t="s">
        <v>744</v>
      </c>
      <c r="G211" s="158" t="s">
        <v>745</v>
      </c>
      <c r="H211" s="6"/>
      <c r="I211" s="3" t="s">
        <v>95</v>
      </c>
      <c r="J211" s="6" t="s">
        <v>744</v>
      </c>
      <c r="K211" s="6">
        <v>1</v>
      </c>
      <c r="L211" s="6"/>
      <c r="M211" s="6">
        <v>1</v>
      </c>
      <c r="N211" s="6"/>
      <c r="O211" s="6"/>
      <c r="P211" s="6">
        <v>1</v>
      </c>
      <c r="Q211" s="6"/>
      <c r="R211" s="6"/>
      <c r="S211" s="6"/>
      <c r="T211" s="6">
        <v>3</v>
      </c>
      <c r="U211" s="6"/>
      <c r="V211" s="6"/>
      <c r="W211" s="6"/>
      <c r="X211" s="6">
        <v>183</v>
      </c>
      <c r="Y211" s="6">
        <v>1</v>
      </c>
      <c r="Z211" s="6">
        <v>2</v>
      </c>
      <c r="AA211" s="6"/>
      <c r="AB211" s="177">
        <v>422627</v>
      </c>
      <c r="AC211" s="6">
        <v>1</v>
      </c>
      <c r="AD211" s="6">
        <v>1</v>
      </c>
      <c r="AE211" s="6">
        <v>1</v>
      </c>
      <c r="AF211" s="22"/>
      <c r="AG211" s="6"/>
      <c r="AH211" s="6">
        <v>3</v>
      </c>
      <c r="AI211" s="6"/>
      <c r="AJ211" s="6"/>
      <c r="AK211" s="6"/>
      <c r="AL211" s="29"/>
      <c r="AM211" s="155"/>
      <c r="AN211" s="6"/>
      <c r="AO211" s="6"/>
      <c r="AP211" s="6"/>
      <c r="AQ211" s="6">
        <v>3</v>
      </c>
      <c r="AR211" s="6"/>
      <c r="AS211" s="6"/>
      <c r="AT211" s="6"/>
      <c r="AU211" s="6">
        <v>3</v>
      </c>
      <c r="AV211" s="6"/>
      <c r="AW211" s="6"/>
      <c r="AX211" s="6"/>
      <c r="AY211" s="6">
        <v>3</v>
      </c>
      <c r="AZ211" s="6"/>
      <c r="BA211" s="156"/>
    </row>
    <row r="212" spans="1:53">
      <c r="A212" s="8" t="s">
        <v>746</v>
      </c>
      <c r="B212" s="157">
        <v>42688</v>
      </c>
      <c r="C212" s="6">
        <v>1144072</v>
      </c>
      <c r="D212" s="6">
        <v>950205</v>
      </c>
      <c r="E212" s="6" t="s">
        <v>747</v>
      </c>
      <c r="F212" s="6" t="s">
        <v>222</v>
      </c>
      <c r="G212" s="158" t="s">
        <v>440</v>
      </c>
      <c r="H212" s="6"/>
      <c r="I212" s="3" t="s">
        <v>95</v>
      </c>
      <c r="J212" s="6" t="s">
        <v>222</v>
      </c>
      <c r="K212" s="6">
        <v>1</v>
      </c>
      <c r="L212" s="6"/>
      <c r="M212" s="6"/>
      <c r="N212" s="6"/>
      <c r="O212" s="6">
        <v>3</v>
      </c>
      <c r="P212" s="6">
        <v>1</v>
      </c>
      <c r="Q212" s="6"/>
      <c r="R212" s="6"/>
      <c r="S212" s="6"/>
      <c r="T212" s="6">
        <v>3</v>
      </c>
      <c r="U212" s="6"/>
      <c r="V212" s="6"/>
      <c r="W212" s="6"/>
      <c r="X212" s="6">
        <v>244</v>
      </c>
      <c r="Y212" s="6">
        <v>1</v>
      </c>
      <c r="Z212" s="6">
        <v>2</v>
      </c>
      <c r="AA212" s="6"/>
      <c r="AB212" s="178">
        <v>35.264000000000003</v>
      </c>
      <c r="AC212" s="6"/>
      <c r="AD212" s="6">
        <v>2</v>
      </c>
      <c r="AE212" s="6">
        <v>1</v>
      </c>
      <c r="AF212" s="22"/>
      <c r="AG212" s="6"/>
      <c r="AH212" s="6"/>
      <c r="AI212" s="6">
        <v>1</v>
      </c>
      <c r="AJ212" s="6"/>
      <c r="AK212" s="6"/>
      <c r="AL212" s="29"/>
      <c r="AM212" s="155"/>
      <c r="AN212" s="6"/>
      <c r="AO212" s="6"/>
      <c r="AP212" s="6"/>
      <c r="AQ212" s="6"/>
      <c r="AR212" s="6"/>
      <c r="AS212" s="6">
        <v>1</v>
      </c>
      <c r="AT212" s="6"/>
      <c r="AU212" s="6">
        <v>2</v>
      </c>
      <c r="AV212" s="6"/>
      <c r="AW212" s="6"/>
      <c r="AX212" s="6"/>
      <c r="AY212" s="6">
        <v>2</v>
      </c>
      <c r="AZ212" s="6"/>
      <c r="BA212" s="156"/>
    </row>
    <row r="213" spans="1:53">
      <c r="A213" s="8" t="s">
        <v>748</v>
      </c>
      <c r="B213" s="157">
        <v>42697</v>
      </c>
      <c r="C213" s="6">
        <v>1158769</v>
      </c>
      <c r="D213" s="6">
        <v>959846</v>
      </c>
      <c r="E213" s="6" t="s">
        <v>454</v>
      </c>
      <c r="F213" s="6" t="s">
        <v>749</v>
      </c>
      <c r="G213" s="158" t="s">
        <v>750</v>
      </c>
      <c r="H213" s="6"/>
      <c r="I213" s="3" t="s">
        <v>95</v>
      </c>
      <c r="J213" s="6" t="s">
        <v>749</v>
      </c>
      <c r="K213" s="6">
        <v>1</v>
      </c>
      <c r="L213" s="6"/>
      <c r="M213" s="6">
        <v>1</v>
      </c>
      <c r="N213" s="6"/>
      <c r="O213" s="6"/>
      <c r="P213" s="6">
        <v>1</v>
      </c>
      <c r="Q213" s="6"/>
      <c r="R213" s="6"/>
      <c r="S213" s="6"/>
      <c r="T213" s="6"/>
      <c r="U213" s="6"/>
      <c r="V213" s="6"/>
      <c r="W213" s="6">
        <v>6</v>
      </c>
      <c r="X213" s="6">
        <v>194</v>
      </c>
      <c r="Y213" s="6">
        <v>1</v>
      </c>
      <c r="Z213" s="6">
        <v>2</v>
      </c>
      <c r="AA213" s="6"/>
      <c r="AB213" s="177" t="s">
        <v>751</v>
      </c>
      <c r="AC213" s="6">
        <v>1</v>
      </c>
      <c r="AD213" s="6">
        <v>1</v>
      </c>
      <c r="AE213" s="6">
        <v>1</v>
      </c>
      <c r="AF213" s="22"/>
      <c r="AG213" s="6"/>
      <c r="AH213" s="6"/>
      <c r="AI213" s="6">
        <v>1</v>
      </c>
      <c r="AJ213" s="6"/>
      <c r="AK213" s="6"/>
      <c r="AL213" s="29"/>
      <c r="AM213" s="155"/>
      <c r="AN213" s="6"/>
      <c r="AO213" s="6"/>
      <c r="AP213" s="6"/>
      <c r="AQ213" s="6"/>
      <c r="AR213" s="6"/>
      <c r="AS213" s="6">
        <v>1</v>
      </c>
      <c r="AT213" s="6"/>
      <c r="AU213" s="6">
        <v>2</v>
      </c>
      <c r="AV213" s="6">
        <v>3</v>
      </c>
      <c r="AW213" s="6"/>
      <c r="AX213" s="6"/>
      <c r="AY213" s="6">
        <v>2</v>
      </c>
      <c r="AZ213" s="6"/>
      <c r="BA213" s="156"/>
    </row>
    <row r="214" spans="1:53">
      <c r="A214" s="8" t="s">
        <v>752</v>
      </c>
      <c r="B214" s="157">
        <v>42697</v>
      </c>
      <c r="C214" s="6">
        <v>1168451</v>
      </c>
      <c r="D214" s="6">
        <v>955145</v>
      </c>
      <c r="E214" s="6" t="s">
        <v>454</v>
      </c>
      <c r="F214" s="6" t="s">
        <v>455</v>
      </c>
      <c r="G214" s="158" t="s">
        <v>456</v>
      </c>
      <c r="H214" s="6"/>
      <c r="I214" s="3" t="s">
        <v>95</v>
      </c>
      <c r="J214" s="6" t="s">
        <v>753</v>
      </c>
      <c r="K214" s="6">
        <v>1</v>
      </c>
      <c r="L214" s="6"/>
      <c r="M214" s="6">
        <v>1</v>
      </c>
      <c r="N214" s="6"/>
      <c r="O214" s="6"/>
      <c r="P214" s="6">
        <v>1</v>
      </c>
      <c r="Q214" s="6"/>
      <c r="R214" s="6"/>
      <c r="S214" s="6"/>
      <c r="T214" s="6"/>
      <c r="U214" s="6"/>
      <c r="V214" s="6"/>
      <c r="W214" s="6">
        <v>6</v>
      </c>
      <c r="X214" s="6">
        <v>205</v>
      </c>
      <c r="Y214" s="6">
        <v>1</v>
      </c>
      <c r="Z214" s="6">
        <v>2</v>
      </c>
      <c r="AA214" s="6"/>
      <c r="AB214" s="177">
        <v>914200</v>
      </c>
      <c r="AC214" s="6"/>
      <c r="AD214" s="6">
        <v>2</v>
      </c>
      <c r="AE214" s="6">
        <v>1</v>
      </c>
      <c r="AF214" s="22"/>
      <c r="AG214" s="6"/>
      <c r="AH214" s="6"/>
      <c r="AI214" s="6">
        <v>3</v>
      </c>
      <c r="AJ214" s="6"/>
      <c r="AK214" s="6"/>
      <c r="AL214" s="29"/>
      <c r="AM214" s="155"/>
      <c r="AN214" s="6"/>
      <c r="AO214" s="6"/>
      <c r="AP214" s="6"/>
      <c r="AQ214" s="6"/>
      <c r="AR214" s="6"/>
      <c r="AS214" s="6">
        <v>3</v>
      </c>
      <c r="AT214" s="6"/>
      <c r="AU214" s="6">
        <v>3</v>
      </c>
      <c r="AV214" s="6"/>
      <c r="AW214" s="6"/>
      <c r="AX214" s="6"/>
      <c r="AY214" s="6">
        <v>3</v>
      </c>
      <c r="AZ214" s="6"/>
      <c r="BA214" s="156"/>
    </row>
    <row r="215" spans="1:53">
      <c r="A215" s="8" t="s">
        <v>754</v>
      </c>
      <c r="B215" s="157">
        <v>42697</v>
      </c>
      <c r="C215" s="6">
        <v>1171110</v>
      </c>
      <c r="D215" s="6">
        <v>960084</v>
      </c>
      <c r="E215" s="6" t="s">
        <v>755</v>
      </c>
      <c r="F215" s="6"/>
      <c r="G215" s="158" t="s">
        <v>756</v>
      </c>
      <c r="H215" s="6"/>
      <c r="I215" s="3" t="s">
        <v>95</v>
      </c>
      <c r="J215" s="6" t="s">
        <v>755</v>
      </c>
      <c r="K215" s="6">
        <v>1</v>
      </c>
      <c r="L215" s="6"/>
      <c r="M215" s="6">
        <v>1</v>
      </c>
      <c r="N215" s="6"/>
      <c r="O215" s="6"/>
      <c r="P215" s="6">
        <v>1</v>
      </c>
      <c r="Q215" s="6"/>
      <c r="R215" s="6"/>
      <c r="S215" s="6"/>
      <c r="T215" s="6"/>
      <c r="U215" s="6"/>
      <c r="V215" s="6"/>
      <c r="W215" s="6">
        <v>6</v>
      </c>
      <c r="X215" s="6">
        <v>209</v>
      </c>
      <c r="Y215" s="6">
        <v>1</v>
      </c>
      <c r="Z215" s="6">
        <v>2</v>
      </c>
      <c r="AA215" s="6"/>
      <c r="AB215" s="177">
        <v>313777</v>
      </c>
      <c r="AC215" s="6"/>
      <c r="AD215" s="6">
        <v>2</v>
      </c>
      <c r="AE215" s="6">
        <v>1</v>
      </c>
      <c r="AF215" s="22"/>
      <c r="AG215" s="6"/>
      <c r="AH215" s="6">
        <v>3</v>
      </c>
      <c r="AI215" s="6">
        <v>3</v>
      </c>
      <c r="AJ215" s="6"/>
      <c r="AK215" s="6"/>
      <c r="AL215" s="29"/>
      <c r="AM215" s="155"/>
      <c r="AN215" s="6"/>
      <c r="AO215" s="6"/>
      <c r="AP215" s="6"/>
      <c r="AQ215" s="6">
        <v>3</v>
      </c>
      <c r="AR215" s="6"/>
      <c r="AS215" s="6">
        <v>3</v>
      </c>
      <c r="AT215" s="6"/>
      <c r="AU215" s="6">
        <v>3</v>
      </c>
      <c r="AV215" s="6"/>
      <c r="AW215" s="6"/>
      <c r="AX215" s="6"/>
      <c r="AY215" s="6">
        <v>3</v>
      </c>
      <c r="AZ215" s="6"/>
      <c r="BA215" s="156"/>
    </row>
    <row r="216" spans="1:53">
      <c r="A216" s="8" t="s">
        <v>757</v>
      </c>
      <c r="B216" s="157">
        <v>42698</v>
      </c>
      <c r="C216" s="6">
        <v>1119590</v>
      </c>
      <c r="D216" s="6">
        <v>936630</v>
      </c>
      <c r="E216" s="6" t="s">
        <v>459</v>
      </c>
      <c r="F216" s="6"/>
      <c r="G216" s="158" t="s">
        <v>469</v>
      </c>
      <c r="H216" s="6"/>
      <c r="I216" s="3" t="s">
        <v>95</v>
      </c>
      <c r="J216" s="6" t="s">
        <v>758</v>
      </c>
      <c r="K216" s="6">
        <v>1</v>
      </c>
      <c r="L216" s="6"/>
      <c r="M216" s="6">
        <v>1</v>
      </c>
      <c r="N216" s="6"/>
      <c r="O216" s="6"/>
      <c r="P216" s="6">
        <v>1</v>
      </c>
      <c r="Q216" s="6"/>
      <c r="R216" s="6"/>
      <c r="S216" s="6"/>
      <c r="T216" s="6">
        <v>3</v>
      </c>
      <c r="U216" s="6"/>
      <c r="V216" s="6"/>
      <c r="W216" s="6"/>
      <c r="X216" s="6">
        <v>198</v>
      </c>
      <c r="Y216" s="6">
        <v>1</v>
      </c>
      <c r="Z216" s="6">
        <v>2</v>
      </c>
      <c r="AA216" s="6"/>
      <c r="AB216" s="177" t="s">
        <v>759</v>
      </c>
      <c r="AC216" s="6"/>
      <c r="AD216" s="6"/>
      <c r="AE216" s="6"/>
      <c r="AF216" s="22"/>
      <c r="AG216" s="6"/>
      <c r="AH216" s="6">
        <v>3</v>
      </c>
      <c r="AI216" s="6"/>
      <c r="AJ216" s="6"/>
      <c r="AK216" s="6"/>
      <c r="AL216" s="29"/>
      <c r="AM216" s="155"/>
      <c r="AN216" s="6"/>
      <c r="AO216" s="6"/>
      <c r="AP216" s="6"/>
      <c r="AQ216" s="6">
        <v>3</v>
      </c>
      <c r="AR216" s="6"/>
      <c r="AS216" s="6"/>
      <c r="AT216" s="6"/>
      <c r="AU216" s="6">
        <v>3</v>
      </c>
      <c r="AV216" s="6"/>
      <c r="AW216" s="6"/>
      <c r="AX216" s="6"/>
      <c r="AY216" s="6">
        <v>3</v>
      </c>
      <c r="AZ216" s="6"/>
      <c r="BA216" s="156"/>
    </row>
    <row r="217" spans="1:53">
      <c r="A217" s="8" t="s">
        <v>760</v>
      </c>
      <c r="B217" s="157">
        <v>42688</v>
      </c>
      <c r="C217" s="177" t="s">
        <v>761</v>
      </c>
      <c r="D217" s="178" t="s">
        <v>762</v>
      </c>
      <c r="E217" s="6" t="s">
        <v>205</v>
      </c>
      <c r="F217" s="6" t="s">
        <v>763</v>
      </c>
      <c r="G217" s="158" t="s">
        <v>764</v>
      </c>
      <c r="H217" s="6"/>
      <c r="I217" s="3" t="s">
        <v>95</v>
      </c>
      <c r="J217" s="6" t="s">
        <v>765</v>
      </c>
      <c r="K217" s="6">
        <v>1</v>
      </c>
      <c r="L217" s="6"/>
      <c r="M217" s="6">
        <v>1</v>
      </c>
      <c r="N217" s="6"/>
      <c r="O217" s="6"/>
      <c r="P217" s="6">
        <v>1</v>
      </c>
      <c r="Q217" s="6"/>
      <c r="R217" s="6"/>
      <c r="S217" s="6"/>
      <c r="T217" s="6">
        <v>3</v>
      </c>
      <c r="U217" s="6"/>
      <c r="V217" s="6"/>
      <c r="W217" s="6"/>
      <c r="X217" s="6">
        <v>199</v>
      </c>
      <c r="Y217" s="6">
        <v>1</v>
      </c>
      <c r="Z217" s="6">
        <v>2</v>
      </c>
      <c r="AA217" s="6"/>
      <c r="AB217" s="177" t="s">
        <v>766</v>
      </c>
      <c r="AC217" s="6">
        <v>1</v>
      </c>
      <c r="AD217" s="6">
        <v>1</v>
      </c>
      <c r="AE217" s="6">
        <v>1</v>
      </c>
      <c r="AF217" s="22"/>
      <c r="AG217" s="6"/>
      <c r="AH217" s="6">
        <v>3</v>
      </c>
      <c r="AI217" s="6"/>
      <c r="AJ217" s="6"/>
      <c r="AK217" s="6"/>
      <c r="AL217" s="29"/>
      <c r="AM217" s="155"/>
      <c r="AN217" s="6"/>
      <c r="AO217" s="6"/>
      <c r="AP217" s="6"/>
      <c r="AQ217" s="6">
        <v>3</v>
      </c>
      <c r="AR217" s="6"/>
      <c r="AS217" s="6"/>
      <c r="AT217" s="6"/>
      <c r="AU217" s="6">
        <v>3</v>
      </c>
      <c r="AV217" s="6"/>
      <c r="AW217" s="6"/>
      <c r="AX217" s="6"/>
      <c r="AY217" s="6">
        <v>3</v>
      </c>
      <c r="AZ217" s="6"/>
      <c r="BA217" s="156"/>
    </row>
    <row r="218" spans="1:53">
      <c r="A218" s="8" t="s">
        <v>767</v>
      </c>
      <c r="B218" s="157">
        <v>42634</v>
      </c>
      <c r="C218" s="177" t="s">
        <v>768</v>
      </c>
      <c r="D218" s="177" t="s">
        <v>769</v>
      </c>
      <c r="E218" s="6" t="s">
        <v>205</v>
      </c>
      <c r="F218" s="6" t="s">
        <v>528</v>
      </c>
      <c r="G218" s="158" t="s">
        <v>770</v>
      </c>
      <c r="H218" s="6"/>
      <c r="I218" s="3" t="s">
        <v>95</v>
      </c>
      <c r="J218" s="6" t="s">
        <v>771</v>
      </c>
      <c r="K218" s="6">
        <v>1</v>
      </c>
      <c r="L218" s="6"/>
      <c r="M218" s="6">
        <v>1</v>
      </c>
      <c r="N218" s="6"/>
      <c r="O218" s="6"/>
      <c r="P218" s="6">
        <v>1</v>
      </c>
      <c r="Q218" s="6"/>
      <c r="R218" s="6"/>
      <c r="S218" s="6"/>
      <c r="T218" s="6">
        <v>3</v>
      </c>
      <c r="U218" s="6"/>
      <c r="V218" s="6"/>
      <c r="W218" s="6"/>
      <c r="X218" s="6">
        <v>199</v>
      </c>
      <c r="Y218" s="6">
        <v>1</v>
      </c>
      <c r="Z218" s="6">
        <v>2</v>
      </c>
      <c r="AA218" s="6"/>
      <c r="AB218" s="177" t="s">
        <v>772</v>
      </c>
      <c r="AC218" s="6">
        <v>1</v>
      </c>
      <c r="AD218" s="6">
        <v>1</v>
      </c>
      <c r="AE218" s="6">
        <v>1</v>
      </c>
      <c r="AF218" s="22"/>
      <c r="AG218" s="6"/>
      <c r="AH218" s="6">
        <v>3</v>
      </c>
      <c r="AI218" s="6"/>
      <c r="AJ218" s="6"/>
      <c r="AK218" s="6"/>
      <c r="AL218" s="29"/>
      <c r="AM218" s="155"/>
      <c r="AN218" s="6"/>
      <c r="AO218" s="6"/>
      <c r="AP218" s="6"/>
      <c r="AQ218" s="6">
        <v>3</v>
      </c>
      <c r="AR218" s="6"/>
      <c r="AS218" s="6"/>
      <c r="AT218" s="6"/>
      <c r="AU218" s="6">
        <v>2</v>
      </c>
      <c r="AV218" s="6"/>
      <c r="AW218" s="6"/>
      <c r="AX218" s="6"/>
      <c r="AY218" s="6">
        <v>3</v>
      </c>
      <c r="AZ218" s="6"/>
      <c r="BA218" s="156"/>
    </row>
    <row r="219" spans="1:53">
      <c r="A219" s="8" t="s">
        <v>773</v>
      </c>
      <c r="B219" s="157">
        <v>42623</v>
      </c>
      <c r="C219" s="177" t="s">
        <v>774</v>
      </c>
      <c r="D219" s="177" t="s">
        <v>775</v>
      </c>
      <c r="E219" s="6" t="s">
        <v>205</v>
      </c>
      <c r="F219" s="6" t="s">
        <v>528</v>
      </c>
      <c r="G219" s="158" t="s">
        <v>770</v>
      </c>
      <c r="H219" s="6"/>
      <c r="I219" s="3" t="s">
        <v>95</v>
      </c>
      <c r="J219" s="6" t="s">
        <v>528</v>
      </c>
      <c r="K219" s="6">
        <v>1</v>
      </c>
      <c r="L219" s="6"/>
      <c r="M219" s="6">
        <v>1</v>
      </c>
      <c r="N219" s="6"/>
      <c r="O219" s="6"/>
      <c r="P219" s="6">
        <v>1</v>
      </c>
      <c r="Q219" s="6"/>
      <c r="R219" s="6"/>
      <c r="S219" s="6"/>
      <c r="T219" s="6">
        <v>3</v>
      </c>
      <c r="U219" s="6"/>
      <c r="V219" s="6"/>
      <c r="W219" s="6"/>
      <c r="X219" s="6">
        <v>199</v>
      </c>
      <c r="Y219" s="6">
        <v>1</v>
      </c>
      <c r="Z219" s="6">
        <v>2</v>
      </c>
      <c r="AA219" s="6"/>
      <c r="AB219" s="177" t="s">
        <v>776</v>
      </c>
      <c r="AC219" s="6">
        <v>1</v>
      </c>
      <c r="AD219" s="6">
        <v>1</v>
      </c>
      <c r="AE219" s="6">
        <v>1</v>
      </c>
      <c r="AF219" s="22"/>
      <c r="AG219" s="6"/>
      <c r="AH219" s="6">
        <v>3</v>
      </c>
      <c r="AI219" s="6"/>
      <c r="AJ219" s="6"/>
      <c r="AK219" s="6"/>
      <c r="AL219" s="29"/>
      <c r="AM219" s="155"/>
      <c r="AN219" s="6"/>
      <c r="AO219" s="6"/>
      <c r="AP219" s="6"/>
      <c r="AQ219" s="6">
        <v>3</v>
      </c>
      <c r="AR219" s="6"/>
      <c r="AS219" s="6"/>
      <c r="AT219" s="6"/>
      <c r="AU219" s="6">
        <v>3</v>
      </c>
      <c r="AV219" s="6"/>
      <c r="AW219" s="6"/>
      <c r="AX219" s="6"/>
      <c r="AY219" s="6">
        <v>3</v>
      </c>
      <c r="AZ219" s="6"/>
      <c r="BA219" s="156"/>
    </row>
    <row r="220" spans="1:53">
      <c r="A220" s="8" t="s">
        <v>777</v>
      </c>
      <c r="B220" s="157">
        <v>42684</v>
      </c>
      <c r="C220" s="177" t="s">
        <v>778</v>
      </c>
      <c r="D220" s="177" t="s">
        <v>779</v>
      </c>
      <c r="E220" s="6" t="s">
        <v>780</v>
      </c>
      <c r="F220" s="6" t="s">
        <v>310</v>
      </c>
      <c r="G220" s="158" t="s">
        <v>311</v>
      </c>
      <c r="H220" s="6"/>
      <c r="I220" s="3" t="s">
        <v>95</v>
      </c>
      <c r="J220" s="6" t="s">
        <v>781</v>
      </c>
      <c r="K220" s="6">
        <v>1</v>
      </c>
      <c r="L220" s="6"/>
      <c r="M220" s="6"/>
      <c r="N220" s="6">
        <v>2</v>
      </c>
      <c r="O220" s="6"/>
      <c r="P220" s="6">
        <v>1</v>
      </c>
      <c r="Q220" s="6"/>
      <c r="R220" s="6"/>
      <c r="S220" s="6"/>
      <c r="T220" s="6">
        <v>3</v>
      </c>
      <c r="U220" s="6"/>
      <c r="V220" s="6"/>
      <c r="W220" s="6"/>
      <c r="X220" s="6">
        <v>192</v>
      </c>
      <c r="Y220" s="6">
        <v>1</v>
      </c>
      <c r="Z220" s="6">
        <v>2</v>
      </c>
      <c r="AA220" s="6"/>
      <c r="AB220" s="177">
        <v>2054808</v>
      </c>
      <c r="AC220" s="6"/>
      <c r="AD220" s="6">
        <v>2</v>
      </c>
      <c r="AE220" s="6">
        <v>1</v>
      </c>
      <c r="AF220" s="22"/>
      <c r="AG220" s="6"/>
      <c r="AH220" s="6">
        <v>3</v>
      </c>
      <c r="AI220" s="6"/>
      <c r="AJ220" s="6"/>
      <c r="AK220" s="6"/>
      <c r="AL220" s="29"/>
      <c r="AM220" s="155"/>
      <c r="AN220" s="6"/>
      <c r="AO220" s="6"/>
      <c r="AP220" s="6"/>
      <c r="AQ220" s="6">
        <v>1</v>
      </c>
      <c r="AR220" s="6"/>
      <c r="AS220" s="6"/>
      <c r="AT220" s="6"/>
      <c r="AU220" s="6"/>
      <c r="AV220" s="6"/>
      <c r="AW220" s="6"/>
      <c r="AX220" s="6"/>
      <c r="AY220" s="6">
        <v>1</v>
      </c>
      <c r="AZ220" s="6"/>
      <c r="BA220" s="156"/>
    </row>
    <row r="221" spans="1:53">
      <c r="A221" s="8" t="s">
        <v>782</v>
      </c>
      <c r="B221" s="157">
        <v>42688</v>
      </c>
      <c r="C221" s="6">
        <v>1136441.4957999999</v>
      </c>
      <c r="D221" s="6">
        <v>956521.80449999997</v>
      </c>
      <c r="E221" s="6" t="s">
        <v>747</v>
      </c>
      <c r="F221" s="6" t="s">
        <v>267</v>
      </c>
      <c r="G221" s="158" t="s">
        <v>783</v>
      </c>
      <c r="H221" s="6"/>
      <c r="I221" s="3" t="s">
        <v>95</v>
      </c>
      <c r="J221" s="6" t="s">
        <v>784</v>
      </c>
      <c r="K221" s="6">
        <v>1</v>
      </c>
      <c r="L221" s="6"/>
      <c r="M221" s="6"/>
      <c r="N221" s="6"/>
      <c r="O221" s="6">
        <v>3</v>
      </c>
      <c r="P221" s="6">
        <v>1</v>
      </c>
      <c r="Q221" s="6"/>
      <c r="R221" s="6"/>
      <c r="S221" s="6"/>
      <c r="T221" s="6"/>
      <c r="U221" s="6"/>
      <c r="V221" s="6"/>
      <c r="W221" s="6">
        <v>6</v>
      </c>
      <c r="X221" s="6">
        <v>244</v>
      </c>
      <c r="Y221" s="6">
        <v>1</v>
      </c>
      <c r="Z221" s="6">
        <v>2</v>
      </c>
      <c r="AA221" s="6"/>
      <c r="AB221" s="178" t="s">
        <v>785</v>
      </c>
      <c r="AC221" s="6"/>
      <c r="AD221" s="6">
        <v>1</v>
      </c>
      <c r="AE221" s="6">
        <v>1</v>
      </c>
      <c r="AF221" s="22"/>
      <c r="AG221" s="6"/>
      <c r="AH221" s="6">
        <v>3</v>
      </c>
      <c r="AI221" s="6"/>
      <c r="AJ221" s="6"/>
      <c r="AK221" s="6"/>
      <c r="AL221" s="29"/>
      <c r="AM221" s="155"/>
      <c r="AN221" s="6"/>
      <c r="AO221" s="6"/>
      <c r="AP221" s="6">
        <v>1</v>
      </c>
      <c r="AQ221" s="6"/>
      <c r="AR221" s="6"/>
      <c r="AS221" s="6">
        <v>3</v>
      </c>
      <c r="AT221" s="6"/>
      <c r="AU221" s="6">
        <v>2</v>
      </c>
      <c r="AV221" s="6"/>
      <c r="AW221" s="6"/>
      <c r="AX221" s="6"/>
      <c r="AY221" s="6">
        <v>2</v>
      </c>
      <c r="AZ221" s="6"/>
      <c r="BA221" s="156"/>
    </row>
    <row r="222" spans="1:53">
      <c r="A222" s="8" t="s">
        <v>786</v>
      </c>
      <c r="B222" s="157">
        <v>42678</v>
      </c>
      <c r="C222" s="6">
        <v>1134723.0444</v>
      </c>
      <c r="D222" s="6">
        <v>952082.25659999996</v>
      </c>
      <c r="E222" s="6" t="s">
        <v>747</v>
      </c>
      <c r="F222" s="6" t="s">
        <v>787</v>
      </c>
      <c r="G222" s="158" t="s">
        <v>788</v>
      </c>
      <c r="H222" s="6"/>
      <c r="I222" s="3" t="s">
        <v>95</v>
      </c>
      <c r="J222" s="6" t="s">
        <v>789</v>
      </c>
      <c r="K222" s="6">
        <v>1</v>
      </c>
      <c r="L222" s="6"/>
      <c r="M222" s="6"/>
      <c r="N222" s="6"/>
      <c r="O222" s="6">
        <v>3</v>
      </c>
      <c r="P222" s="6">
        <v>1</v>
      </c>
      <c r="Q222" s="6"/>
      <c r="R222" s="6"/>
      <c r="S222" s="6"/>
      <c r="T222" s="6">
        <v>3</v>
      </c>
      <c r="U222" s="6"/>
      <c r="V222" s="6"/>
      <c r="W222" s="6"/>
      <c r="X222" s="6">
        <v>244</v>
      </c>
      <c r="Y222" s="6">
        <v>1</v>
      </c>
      <c r="Z222" s="6">
        <v>2</v>
      </c>
      <c r="AA222" s="6"/>
      <c r="AB222" s="178" t="s">
        <v>790</v>
      </c>
      <c r="AC222" s="6"/>
      <c r="AD222" s="6">
        <v>2</v>
      </c>
      <c r="AE222" s="6">
        <v>1</v>
      </c>
      <c r="AF222" s="22"/>
      <c r="AG222" s="6"/>
      <c r="AH222" s="6"/>
      <c r="AI222" s="6">
        <v>3</v>
      </c>
      <c r="AJ222" s="6"/>
      <c r="AK222" s="6"/>
      <c r="AL222" s="29"/>
      <c r="AM222" s="155"/>
      <c r="AN222" s="6"/>
      <c r="AO222" s="6"/>
      <c r="AP222" s="6"/>
      <c r="AQ222" s="6"/>
      <c r="AR222" s="6"/>
      <c r="AS222" s="6">
        <v>3</v>
      </c>
      <c r="AT222" s="6"/>
      <c r="AU222" s="6">
        <v>2</v>
      </c>
      <c r="AV222" s="6"/>
      <c r="AW222" s="6"/>
      <c r="AX222" s="6"/>
      <c r="AY222" s="6">
        <v>2</v>
      </c>
      <c r="AZ222" s="6"/>
      <c r="BA222" s="156"/>
    </row>
    <row r="223" spans="1:53">
      <c r="A223" s="8" t="s">
        <v>791</v>
      </c>
      <c r="B223" s="157">
        <v>42678</v>
      </c>
      <c r="C223" s="6">
        <v>1138290.5571000001</v>
      </c>
      <c r="D223" s="6">
        <v>944568.56429999997</v>
      </c>
      <c r="E223" s="6" t="s">
        <v>319</v>
      </c>
      <c r="F223" s="6" t="s">
        <v>792</v>
      </c>
      <c r="G223" s="158" t="s">
        <v>793</v>
      </c>
      <c r="H223" s="6"/>
      <c r="I223" s="3" t="s">
        <v>95</v>
      </c>
      <c r="J223" s="6" t="s">
        <v>794</v>
      </c>
      <c r="K223" s="6">
        <v>1</v>
      </c>
      <c r="L223" s="6"/>
      <c r="M223" s="6">
        <v>1</v>
      </c>
      <c r="N223" s="6"/>
      <c r="O223" s="6"/>
      <c r="P223" s="6">
        <v>1</v>
      </c>
      <c r="Q223" s="6"/>
      <c r="R223" s="6"/>
      <c r="S223" s="6"/>
      <c r="T223" s="6">
        <v>3</v>
      </c>
      <c r="U223" s="6"/>
      <c r="V223" s="6"/>
      <c r="W223" s="6"/>
      <c r="X223" s="6">
        <v>211</v>
      </c>
      <c r="Y223" s="6">
        <v>1</v>
      </c>
      <c r="Z223" s="6">
        <v>2</v>
      </c>
      <c r="AA223" s="6"/>
      <c r="AB223" s="177" t="s">
        <v>795</v>
      </c>
      <c r="AC223" s="6">
        <v>1</v>
      </c>
      <c r="AD223" s="6">
        <v>1</v>
      </c>
      <c r="AE223" s="6">
        <v>1</v>
      </c>
      <c r="AF223" s="22"/>
      <c r="AG223" s="6"/>
      <c r="AH223" s="6">
        <v>3</v>
      </c>
      <c r="AI223" s="6"/>
      <c r="AJ223" s="6"/>
      <c r="AK223" s="6"/>
      <c r="AL223" s="29"/>
      <c r="AM223" s="155"/>
      <c r="AN223" s="6"/>
      <c r="AO223" s="6"/>
      <c r="AP223" s="6"/>
      <c r="AQ223" s="6">
        <v>3</v>
      </c>
      <c r="AR223" s="6"/>
      <c r="AS223" s="6"/>
      <c r="AT223" s="6"/>
      <c r="AU223" s="6">
        <v>3</v>
      </c>
      <c r="AV223" s="6"/>
      <c r="AW223" s="6"/>
      <c r="AX223" s="6"/>
      <c r="AY223" s="6">
        <v>3</v>
      </c>
      <c r="AZ223" s="6"/>
      <c r="BA223" s="156"/>
    </row>
    <row r="224" spans="1:53">
      <c r="A224" s="8" t="s">
        <v>796</v>
      </c>
      <c r="B224" s="157">
        <v>42607</v>
      </c>
      <c r="C224" s="6">
        <v>1138021.5245999999</v>
      </c>
      <c r="D224" s="6">
        <v>943792.76610000001</v>
      </c>
      <c r="E224" s="6" t="s">
        <v>319</v>
      </c>
      <c r="F224" s="6" t="s">
        <v>792</v>
      </c>
      <c r="G224" s="158" t="s">
        <v>793</v>
      </c>
      <c r="H224" s="6"/>
      <c r="I224" s="3" t="s">
        <v>95</v>
      </c>
      <c r="J224" s="6" t="s">
        <v>797</v>
      </c>
      <c r="K224" s="6">
        <v>1</v>
      </c>
      <c r="L224" s="6"/>
      <c r="M224" s="6">
        <v>1</v>
      </c>
      <c r="N224" s="6"/>
      <c r="O224" s="6"/>
      <c r="P224" s="6">
        <v>1</v>
      </c>
      <c r="Q224" s="6"/>
      <c r="R224" s="6"/>
      <c r="S224" s="6"/>
      <c r="T224" s="6">
        <v>3</v>
      </c>
      <c r="U224" s="6"/>
      <c r="V224" s="6"/>
      <c r="W224" s="6"/>
      <c r="X224" s="6">
        <v>211</v>
      </c>
      <c r="Y224" s="6">
        <v>1</v>
      </c>
      <c r="Z224" s="6">
        <v>2</v>
      </c>
      <c r="AA224" s="6"/>
      <c r="AB224" s="178" t="s">
        <v>795</v>
      </c>
      <c r="AC224" s="6">
        <v>1</v>
      </c>
      <c r="AD224" s="6">
        <v>1</v>
      </c>
      <c r="AE224" s="6">
        <v>1</v>
      </c>
      <c r="AF224" s="22"/>
      <c r="AG224" s="6"/>
      <c r="AH224" s="6">
        <v>3</v>
      </c>
      <c r="AI224" s="6"/>
      <c r="AJ224" s="6"/>
      <c r="AK224" s="6"/>
      <c r="AL224" s="29"/>
      <c r="AM224" s="155"/>
      <c r="AN224" s="6"/>
      <c r="AO224" s="6"/>
      <c r="AP224" s="6"/>
      <c r="AQ224" s="6">
        <v>3</v>
      </c>
      <c r="AR224" s="6"/>
      <c r="AS224" s="6"/>
      <c r="AT224" s="6"/>
      <c r="AU224" s="6">
        <v>3</v>
      </c>
      <c r="AV224" s="6"/>
      <c r="AW224" s="6"/>
      <c r="AX224" s="6"/>
      <c r="AY224" s="6">
        <v>3</v>
      </c>
      <c r="AZ224" s="6"/>
      <c r="BA224" s="156"/>
    </row>
    <row r="225" spans="1:136" s="6" customFormat="1">
      <c r="A225" s="8" t="s">
        <v>798</v>
      </c>
      <c r="B225" s="157">
        <v>42698</v>
      </c>
      <c r="C225" s="6">
        <v>1103325.852</v>
      </c>
      <c r="D225" s="6">
        <v>931942.16460000002</v>
      </c>
      <c r="E225" s="6" t="s">
        <v>180</v>
      </c>
      <c r="F225" s="6" t="s">
        <v>196</v>
      </c>
      <c r="G225" s="158" t="s">
        <v>197</v>
      </c>
      <c r="I225" s="3" t="s">
        <v>95</v>
      </c>
      <c r="J225" s="6" t="s">
        <v>799</v>
      </c>
      <c r="K225" s="6">
        <v>1</v>
      </c>
      <c r="M225" s="6">
        <v>1</v>
      </c>
      <c r="P225" s="6">
        <v>1</v>
      </c>
      <c r="S225" s="6">
        <v>2</v>
      </c>
      <c r="X225" s="6">
        <v>189</v>
      </c>
      <c r="Y225" s="6">
        <v>1</v>
      </c>
      <c r="Z225" s="6">
        <v>2</v>
      </c>
      <c r="AB225" s="177">
        <v>194044</v>
      </c>
      <c r="AC225" s="6">
        <v>1</v>
      </c>
      <c r="AD225" s="6">
        <v>1</v>
      </c>
      <c r="AE225" s="6">
        <v>1</v>
      </c>
      <c r="AF225" s="22"/>
      <c r="AH225" s="6">
        <v>3</v>
      </c>
      <c r="AL225" s="29"/>
      <c r="AM225" s="155"/>
      <c r="AQ225" s="6">
        <v>3</v>
      </c>
      <c r="AU225" s="6">
        <v>3</v>
      </c>
      <c r="AY225" s="6">
        <v>3</v>
      </c>
      <c r="BA225" s="156"/>
      <c r="BB225" s="151"/>
      <c r="BC225" s="151"/>
      <c r="BD225" s="151"/>
      <c r="BE225" s="151"/>
      <c r="BF225" s="151"/>
      <c r="BG225" s="151"/>
      <c r="BH225" s="151"/>
      <c r="BI225" s="151"/>
      <c r="BJ225" s="151"/>
      <c r="BK225" s="151"/>
      <c r="BL225" s="151"/>
      <c r="BM225" s="151"/>
      <c r="BN225" s="151"/>
      <c r="BO225" s="151"/>
      <c r="BP225" s="151"/>
      <c r="BQ225" s="151"/>
      <c r="BR225" s="151"/>
      <c r="BS225" s="151"/>
      <c r="BT225" s="151"/>
      <c r="BU225" s="151"/>
      <c r="BV225" s="151"/>
      <c r="BW225" s="151"/>
      <c r="BX225" s="151"/>
      <c r="BY225" s="151"/>
      <c r="BZ225" s="151"/>
      <c r="CA225" s="151"/>
      <c r="CB225" s="151"/>
      <c r="CC225" s="151"/>
      <c r="CD225" s="151"/>
      <c r="CE225" s="151"/>
      <c r="CF225" s="151"/>
      <c r="CG225" s="151"/>
      <c r="CH225" s="151"/>
      <c r="CI225" s="151"/>
      <c r="CJ225" s="151"/>
      <c r="CK225" s="151"/>
      <c r="CL225" s="151"/>
      <c r="CM225" s="151"/>
      <c r="CN225" s="151"/>
      <c r="CO225" s="151"/>
      <c r="CP225" s="151"/>
      <c r="CQ225" s="151"/>
      <c r="CR225" s="151"/>
      <c r="CS225" s="151"/>
      <c r="CT225" s="151"/>
      <c r="CU225" s="151"/>
      <c r="CV225" s="151"/>
      <c r="CW225" s="151"/>
      <c r="CX225" s="151"/>
      <c r="CY225" s="151"/>
      <c r="CZ225" s="151"/>
      <c r="DA225" s="151"/>
      <c r="DB225" s="151"/>
      <c r="DC225" s="151"/>
      <c r="DD225" s="151"/>
      <c r="DE225" s="151"/>
      <c r="DF225" s="151"/>
      <c r="DG225" s="151"/>
      <c r="DH225" s="151"/>
      <c r="DI225" s="151"/>
      <c r="DJ225" s="151"/>
      <c r="DK225" s="151"/>
      <c r="DL225" s="151"/>
      <c r="DM225" s="151"/>
      <c r="DN225" s="151"/>
      <c r="DO225" s="151"/>
      <c r="DP225" s="151"/>
      <c r="DQ225" s="151"/>
      <c r="DR225" s="151"/>
      <c r="DS225" s="151"/>
      <c r="DT225" s="151"/>
      <c r="DU225" s="151"/>
      <c r="DV225" s="151"/>
      <c r="DW225" s="151"/>
      <c r="DX225" s="151"/>
      <c r="DY225" s="151"/>
      <c r="DZ225" s="151"/>
      <c r="EA225" s="151"/>
      <c r="EB225" s="151"/>
      <c r="EC225" s="151"/>
      <c r="ED225" s="151"/>
      <c r="EE225" s="151"/>
      <c r="EF225" s="151"/>
    </row>
    <row r="226" spans="1:136">
      <c r="A226" s="8">
        <v>189</v>
      </c>
      <c r="B226" s="157">
        <v>42688</v>
      </c>
      <c r="C226" s="6">
        <v>948922</v>
      </c>
      <c r="D226" s="6">
        <v>1145274</v>
      </c>
      <c r="E226" s="6" t="s">
        <v>141</v>
      </c>
      <c r="F226" s="6"/>
      <c r="G226" s="158"/>
      <c r="H226" s="6"/>
      <c r="I226" s="3" t="s">
        <v>95</v>
      </c>
      <c r="J226" s="6" t="s">
        <v>800</v>
      </c>
      <c r="K226" s="6"/>
      <c r="L226" s="6">
        <v>2</v>
      </c>
      <c r="M226" s="6">
        <v>1</v>
      </c>
      <c r="N226" s="6"/>
      <c r="O226" s="6"/>
      <c r="P226" s="6"/>
      <c r="Q226" s="6">
        <v>2</v>
      </c>
      <c r="R226" s="6"/>
      <c r="S226" s="6"/>
      <c r="T226" s="6">
        <v>3</v>
      </c>
      <c r="U226" s="6"/>
      <c r="V226" s="6"/>
      <c r="W226" s="6"/>
      <c r="X226" s="6">
        <v>237</v>
      </c>
      <c r="Y226" s="6">
        <v>1</v>
      </c>
      <c r="Z226" s="6">
        <v>2</v>
      </c>
      <c r="AA226" s="6"/>
      <c r="AB226" s="178">
        <v>35.264000000000003</v>
      </c>
      <c r="AC226" s="6"/>
      <c r="AD226" s="6">
        <v>2</v>
      </c>
      <c r="AE226" s="6">
        <v>1</v>
      </c>
      <c r="AF226" s="22">
        <v>1</v>
      </c>
      <c r="AG226" s="6">
        <v>2</v>
      </c>
      <c r="AH226" s="6"/>
      <c r="AI226" s="6">
        <v>2</v>
      </c>
      <c r="AJ226" s="6"/>
      <c r="AK226" s="6"/>
      <c r="AL226" s="29"/>
      <c r="AM226" s="155"/>
      <c r="AN226" s="6"/>
      <c r="AO226" s="6"/>
      <c r="AP226" s="6"/>
      <c r="AQ226" s="6"/>
      <c r="AR226" s="6"/>
      <c r="AS226" s="6">
        <v>2</v>
      </c>
      <c r="AT226" s="6"/>
      <c r="AU226" s="6">
        <v>3</v>
      </c>
      <c r="AV226" s="6"/>
      <c r="AW226" s="6"/>
      <c r="AX226" s="6"/>
      <c r="AY226" s="6">
        <v>3</v>
      </c>
      <c r="AZ226" s="6"/>
      <c r="BA226" s="156"/>
    </row>
    <row r="227" spans="1:136">
      <c r="A227" s="8">
        <v>190</v>
      </c>
      <c r="B227" s="157">
        <v>42688</v>
      </c>
      <c r="C227" s="6">
        <v>949116</v>
      </c>
      <c r="D227" s="6">
        <v>1145944</v>
      </c>
      <c r="E227" s="6" t="s">
        <v>141</v>
      </c>
      <c r="F227" s="6"/>
      <c r="G227" s="158"/>
      <c r="H227" s="6"/>
      <c r="I227" s="3" t="s">
        <v>95</v>
      </c>
      <c r="J227" s="6" t="s">
        <v>801</v>
      </c>
      <c r="K227" s="6"/>
      <c r="L227" s="6">
        <v>2</v>
      </c>
      <c r="M227" s="6">
        <v>1</v>
      </c>
      <c r="N227" s="6"/>
      <c r="O227" s="6"/>
      <c r="P227" s="6">
        <v>1</v>
      </c>
      <c r="Q227" s="6"/>
      <c r="R227" s="6"/>
      <c r="S227" s="6"/>
      <c r="T227" s="6">
        <v>3</v>
      </c>
      <c r="U227" s="6"/>
      <c r="V227" s="6"/>
      <c r="W227" s="6"/>
      <c r="X227" s="6">
        <v>232</v>
      </c>
      <c r="Y227" s="6">
        <v>1</v>
      </c>
      <c r="Z227" s="6">
        <v>2</v>
      </c>
      <c r="AA227" s="6"/>
      <c r="AB227" s="178">
        <v>35.264000000000003</v>
      </c>
      <c r="AC227" s="6"/>
      <c r="AD227" s="6">
        <v>2</v>
      </c>
      <c r="AE227" s="6">
        <v>1</v>
      </c>
      <c r="AF227" s="22">
        <v>1</v>
      </c>
      <c r="AG227" s="6">
        <v>2</v>
      </c>
      <c r="AH227" s="6"/>
      <c r="AI227" s="6">
        <v>2</v>
      </c>
      <c r="AJ227" s="6"/>
      <c r="AK227" s="6"/>
      <c r="AL227" s="29"/>
      <c r="AM227" s="155"/>
      <c r="AN227" s="6"/>
      <c r="AO227" s="6"/>
      <c r="AP227" s="6"/>
      <c r="AQ227" s="6"/>
      <c r="AR227" s="6"/>
      <c r="AS227" s="6">
        <v>2</v>
      </c>
      <c r="AT227" s="6"/>
      <c r="AU227" s="6">
        <v>3</v>
      </c>
      <c r="AV227" s="6"/>
      <c r="AW227" s="6"/>
      <c r="AX227" s="6"/>
      <c r="AY227" s="6">
        <v>3</v>
      </c>
      <c r="AZ227" s="6"/>
      <c r="BA227" s="156"/>
    </row>
    <row r="228" spans="1:136">
      <c r="A228" s="8">
        <v>191</v>
      </c>
      <c r="B228" s="157">
        <v>42688</v>
      </c>
      <c r="C228" s="6">
        <v>949317</v>
      </c>
      <c r="D228" s="6">
        <v>1146876</v>
      </c>
      <c r="E228" s="6" t="s">
        <v>141</v>
      </c>
      <c r="F228" s="6"/>
      <c r="G228" s="158"/>
      <c r="H228" s="6"/>
      <c r="I228" s="3" t="s">
        <v>95</v>
      </c>
      <c r="J228" s="6" t="s">
        <v>802</v>
      </c>
      <c r="K228" s="6"/>
      <c r="L228" s="6">
        <v>2</v>
      </c>
      <c r="M228" s="6">
        <v>1</v>
      </c>
      <c r="N228" s="6"/>
      <c r="O228" s="6"/>
      <c r="P228" s="6">
        <v>1</v>
      </c>
      <c r="Q228" s="6"/>
      <c r="R228" s="6"/>
      <c r="S228" s="6"/>
      <c r="T228" s="6">
        <v>3</v>
      </c>
      <c r="U228" s="6"/>
      <c r="V228" s="6"/>
      <c r="W228" s="6"/>
      <c r="X228" s="6">
        <v>230</v>
      </c>
      <c r="Y228" s="6"/>
      <c r="Z228" s="6"/>
      <c r="AA228" s="6"/>
      <c r="AB228" s="178"/>
      <c r="AC228" s="6">
        <v>1</v>
      </c>
      <c r="AD228" s="6">
        <v>1</v>
      </c>
      <c r="AE228" s="6">
        <v>1</v>
      </c>
      <c r="AF228" s="22"/>
      <c r="AG228" s="6"/>
      <c r="AH228" s="6">
        <v>3</v>
      </c>
      <c r="AI228" s="6"/>
      <c r="AJ228" s="6"/>
      <c r="AK228" s="6"/>
      <c r="AL228" s="29"/>
      <c r="AM228" s="155"/>
      <c r="AN228" s="6"/>
      <c r="AO228" s="6"/>
      <c r="AP228" s="6"/>
      <c r="AQ228" s="6">
        <v>3</v>
      </c>
      <c r="AR228" s="6"/>
      <c r="AS228" s="6"/>
      <c r="AT228" s="6"/>
      <c r="AU228" s="6">
        <v>3</v>
      </c>
      <c r="AV228" s="6"/>
      <c r="AW228" s="6"/>
      <c r="AX228" s="6"/>
      <c r="AY228" s="6">
        <v>3</v>
      </c>
      <c r="AZ228" s="6"/>
      <c r="BA228" s="156"/>
    </row>
    <row r="229" spans="1:136">
      <c r="A229" s="8">
        <v>192</v>
      </c>
      <c r="B229" s="157">
        <v>42688</v>
      </c>
      <c r="C229" s="6">
        <v>949152</v>
      </c>
      <c r="D229" s="6">
        <v>1147019</v>
      </c>
      <c r="E229" s="6" t="s">
        <v>803</v>
      </c>
      <c r="F229" s="6"/>
      <c r="G229" s="158"/>
      <c r="H229" s="6"/>
      <c r="I229" s="3" t="s">
        <v>95</v>
      </c>
      <c r="J229" s="6" t="s">
        <v>804</v>
      </c>
      <c r="K229" s="6"/>
      <c r="L229" s="6">
        <v>2</v>
      </c>
      <c r="M229" s="6">
        <v>1</v>
      </c>
      <c r="N229" s="6"/>
      <c r="O229" s="6"/>
      <c r="P229" s="6">
        <v>1</v>
      </c>
      <c r="Q229" s="6"/>
      <c r="R229" s="6"/>
      <c r="S229" s="6"/>
      <c r="T229" s="6">
        <v>3</v>
      </c>
      <c r="U229" s="6"/>
      <c r="V229" s="6"/>
      <c r="W229" s="6"/>
      <c r="X229" s="6">
        <v>227</v>
      </c>
      <c r="Y229" s="6">
        <v>1</v>
      </c>
      <c r="Z229" s="6">
        <v>2</v>
      </c>
      <c r="AA229" s="6"/>
      <c r="AB229" s="178"/>
      <c r="AC229" s="6">
        <v>1</v>
      </c>
      <c r="AD229" s="6">
        <v>1</v>
      </c>
      <c r="AE229" s="6">
        <v>1</v>
      </c>
      <c r="AF229" s="22"/>
      <c r="AG229" s="6"/>
      <c r="AH229" s="6">
        <v>3</v>
      </c>
      <c r="AI229" s="6"/>
      <c r="AJ229" s="6"/>
      <c r="AK229" s="6"/>
      <c r="AL229" s="29"/>
      <c r="AM229" s="155"/>
      <c r="AN229" s="6"/>
      <c r="AO229" s="6"/>
      <c r="AP229" s="6"/>
      <c r="AQ229" s="6">
        <v>3</v>
      </c>
      <c r="AR229" s="6"/>
      <c r="AS229" s="6"/>
      <c r="AT229" s="6"/>
      <c r="AU229" s="6">
        <v>3</v>
      </c>
      <c r="AV229" s="6"/>
      <c r="AW229" s="6"/>
      <c r="AX229" s="6"/>
      <c r="AY229" s="6">
        <v>2</v>
      </c>
      <c r="AZ229" s="6"/>
      <c r="BA229" s="156"/>
    </row>
    <row r="230" spans="1:136">
      <c r="A230" s="8">
        <v>193</v>
      </c>
      <c r="B230" s="157">
        <v>42688</v>
      </c>
      <c r="C230" s="6">
        <v>949298</v>
      </c>
      <c r="D230" s="6">
        <v>1146695</v>
      </c>
      <c r="E230" s="6" t="s">
        <v>747</v>
      </c>
      <c r="F230" s="6"/>
      <c r="G230" s="158"/>
      <c r="H230" s="6"/>
      <c r="I230" s="3" t="s">
        <v>95</v>
      </c>
      <c r="J230" s="6" t="s">
        <v>805</v>
      </c>
      <c r="K230" s="6"/>
      <c r="L230" s="6">
        <v>2</v>
      </c>
      <c r="M230" s="6">
        <v>1</v>
      </c>
      <c r="N230" s="6"/>
      <c r="O230" s="6"/>
      <c r="P230" s="6">
        <v>1</v>
      </c>
      <c r="Q230" s="6"/>
      <c r="R230" s="6"/>
      <c r="S230" s="6"/>
      <c r="T230" s="6">
        <v>3</v>
      </c>
      <c r="U230" s="6"/>
      <c r="V230" s="6"/>
      <c r="W230" s="6"/>
      <c r="X230" s="6">
        <v>232</v>
      </c>
      <c r="Y230" s="6">
        <v>1</v>
      </c>
      <c r="Z230" s="6">
        <v>2</v>
      </c>
      <c r="AA230" s="6"/>
      <c r="AB230" s="178"/>
      <c r="AC230" s="6"/>
      <c r="AD230" s="6">
        <v>2</v>
      </c>
      <c r="AE230" s="6">
        <v>1</v>
      </c>
      <c r="AF230" s="22"/>
      <c r="AG230" s="6"/>
      <c r="AH230" s="6"/>
      <c r="AI230" s="6">
        <v>3</v>
      </c>
      <c r="AJ230" s="6"/>
      <c r="AK230" s="6"/>
      <c r="AL230" s="29"/>
      <c r="AM230" s="155"/>
      <c r="AN230" s="6"/>
      <c r="AO230" s="6"/>
      <c r="AP230" s="6"/>
      <c r="AQ230" s="6"/>
      <c r="AR230" s="6"/>
      <c r="AS230" s="6">
        <v>3</v>
      </c>
      <c r="AT230" s="6"/>
      <c r="AU230" s="6">
        <v>3</v>
      </c>
      <c r="AV230" s="6"/>
      <c r="AW230" s="6"/>
      <c r="AX230" s="6"/>
      <c r="AY230" s="6">
        <v>2</v>
      </c>
      <c r="AZ230" s="6"/>
      <c r="BA230" s="156"/>
    </row>
    <row r="231" spans="1:136">
      <c r="A231" s="8">
        <v>194</v>
      </c>
      <c r="B231" s="157">
        <v>42688</v>
      </c>
      <c r="C231" s="6">
        <v>948815</v>
      </c>
      <c r="D231" s="6">
        <v>1144797</v>
      </c>
      <c r="E231" s="6" t="s">
        <v>747</v>
      </c>
      <c r="F231" s="6"/>
      <c r="G231" s="158"/>
      <c r="H231" s="6"/>
      <c r="I231" s="3" t="s">
        <v>95</v>
      </c>
      <c r="J231" s="6" t="s">
        <v>806</v>
      </c>
      <c r="K231" s="6"/>
      <c r="L231" s="6">
        <v>2</v>
      </c>
      <c r="M231" s="6">
        <v>1</v>
      </c>
      <c r="N231" s="6"/>
      <c r="O231" s="6"/>
      <c r="P231" s="6">
        <v>1</v>
      </c>
      <c r="Q231" s="6"/>
      <c r="R231" s="6"/>
      <c r="S231" s="6"/>
      <c r="T231" s="6">
        <v>3</v>
      </c>
      <c r="U231" s="6"/>
      <c r="V231" s="6"/>
      <c r="W231" s="6"/>
      <c r="X231" s="6">
        <v>231</v>
      </c>
      <c r="Y231" s="6">
        <v>1</v>
      </c>
      <c r="Z231" s="6">
        <v>2</v>
      </c>
      <c r="AA231" s="6"/>
      <c r="AB231" s="154"/>
      <c r="AC231" s="6">
        <v>1</v>
      </c>
      <c r="AD231" s="6">
        <v>1</v>
      </c>
      <c r="AE231" s="6">
        <v>1</v>
      </c>
      <c r="AF231" s="22"/>
      <c r="AG231" s="6"/>
      <c r="AH231" s="6">
        <v>3</v>
      </c>
      <c r="AI231" s="6"/>
      <c r="AJ231" s="6"/>
      <c r="AK231" s="6"/>
      <c r="AL231" s="29"/>
      <c r="AM231" s="155"/>
      <c r="AN231" s="6"/>
      <c r="AO231" s="6"/>
      <c r="AP231" s="6"/>
      <c r="AQ231" s="6">
        <v>3</v>
      </c>
      <c r="AR231" s="6"/>
      <c r="AS231" s="6"/>
      <c r="AT231" s="6"/>
      <c r="AU231" s="6">
        <v>3</v>
      </c>
      <c r="AV231" s="6"/>
      <c r="AW231" s="6"/>
      <c r="AX231" s="6"/>
      <c r="AY231" s="6">
        <v>2</v>
      </c>
      <c r="AZ231" s="6"/>
      <c r="BA231" s="156"/>
    </row>
    <row r="232" spans="1:136">
      <c r="A232" s="8">
        <v>195</v>
      </c>
      <c r="B232" s="157">
        <v>42688</v>
      </c>
      <c r="C232" s="6">
        <v>948717</v>
      </c>
      <c r="D232" s="6">
        <v>1144447</v>
      </c>
      <c r="E232" s="6" t="s">
        <v>747</v>
      </c>
      <c r="F232" s="6"/>
      <c r="G232" s="158"/>
      <c r="H232" s="6"/>
      <c r="I232" s="3" t="s">
        <v>95</v>
      </c>
      <c r="J232" s="6" t="s">
        <v>807</v>
      </c>
      <c r="K232" s="6"/>
      <c r="L232" s="6">
        <v>2</v>
      </c>
      <c r="M232" s="6">
        <v>1</v>
      </c>
      <c r="N232" s="6"/>
      <c r="O232" s="6"/>
      <c r="P232" s="6">
        <v>1</v>
      </c>
      <c r="Q232" s="6"/>
      <c r="R232" s="6"/>
      <c r="S232" s="6"/>
      <c r="T232" s="6">
        <v>3</v>
      </c>
      <c r="U232" s="6"/>
      <c r="V232" s="6"/>
      <c r="W232" s="6"/>
      <c r="X232" s="6">
        <v>232</v>
      </c>
      <c r="Y232" s="6">
        <v>1</v>
      </c>
      <c r="Z232" s="6">
        <v>2</v>
      </c>
      <c r="AA232" s="6"/>
      <c r="AB232" s="154"/>
      <c r="AC232" s="6">
        <v>1</v>
      </c>
      <c r="AD232" s="6">
        <v>1</v>
      </c>
      <c r="AE232" s="6">
        <v>1</v>
      </c>
      <c r="AF232" s="22"/>
      <c r="AG232" s="6"/>
      <c r="AH232" s="6">
        <v>3</v>
      </c>
      <c r="AI232" s="6"/>
      <c r="AJ232" s="6"/>
      <c r="AK232" s="6"/>
      <c r="AL232" s="29"/>
      <c r="AM232" s="155"/>
      <c r="AN232" s="6"/>
      <c r="AO232" s="6"/>
      <c r="AP232" s="6"/>
      <c r="AQ232" s="6">
        <v>3</v>
      </c>
      <c r="AR232" s="6"/>
      <c r="AS232" s="6"/>
      <c r="AT232" s="6"/>
      <c r="AU232" s="6">
        <v>3</v>
      </c>
      <c r="AV232" s="6"/>
      <c r="AW232" s="6"/>
      <c r="AX232" s="6"/>
      <c r="AY232" s="6">
        <v>2</v>
      </c>
      <c r="AZ232" s="6"/>
      <c r="BA232" s="156"/>
    </row>
    <row r="233" spans="1:136">
      <c r="A233" s="8">
        <v>196</v>
      </c>
      <c r="B233" s="157">
        <v>42688</v>
      </c>
      <c r="C233" s="6">
        <v>946662</v>
      </c>
      <c r="D233" s="6">
        <v>1137570</v>
      </c>
      <c r="E233" s="6" t="s">
        <v>808</v>
      </c>
      <c r="F233" s="6"/>
      <c r="G233" s="158"/>
      <c r="H233" s="6"/>
      <c r="I233" s="3" t="s">
        <v>95</v>
      </c>
      <c r="J233" s="6" t="s">
        <v>232</v>
      </c>
      <c r="K233" s="6"/>
      <c r="L233" s="6">
        <v>2</v>
      </c>
      <c r="M233" s="6">
        <v>1</v>
      </c>
      <c r="N233" s="6"/>
      <c r="O233" s="6"/>
      <c r="P233" s="6">
        <v>1</v>
      </c>
      <c r="Q233" s="6"/>
      <c r="R233" s="6"/>
      <c r="S233" s="6"/>
      <c r="T233" s="6">
        <v>3</v>
      </c>
      <c r="U233" s="6"/>
      <c r="V233" s="6"/>
      <c r="W233" s="6"/>
      <c r="X233" s="6">
        <v>237</v>
      </c>
      <c r="Y233" s="6">
        <v>1</v>
      </c>
      <c r="Z233" s="6">
        <v>2</v>
      </c>
      <c r="AA233" s="6"/>
      <c r="AB233" s="154"/>
      <c r="AC233" s="6">
        <v>1</v>
      </c>
      <c r="AD233" s="6">
        <v>1</v>
      </c>
      <c r="AE233" s="6">
        <v>1</v>
      </c>
      <c r="AF233" s="22"/>
      <c r="AG233" s="6"/>
      <c r="AH233" s="6">
        <v>3</v>
      </c>
      <c r="AI233" s="6"/>
      <c r="AJ233" s="6"/>
      <c r="AK233" s="6"/>
      <c r="AL233" s="29"/>
      <c r="AM233" s="155"/>
      <c r="AN233" s="6"/>
      <c r="AO233" s="6"/>
      <c r="AP233" s="6"/>
      <c r="AQ233" s="6">
        <v>3</v>
      </c>
      <c r="AR233" s="6"/>
      <c r="AS233" s="6"/>
      <c r="AT233" s="6"/>
      <c r="AU233" s="6">
        <v>3</v>
      </c>
      <c r="AV233" s="6"/>
      <c r="AW233" s="6"/>
      <c r="AX233" s="6"/>
      <c r="AY233" s="6">
        <v>2</v>
      </c>
      <c r="AZ233" s="6"/>
      <c r="BA233" s="156"/>
    </row>
    <row r="234" spans="1:136">
      <c r="A234" s="8">
        <v>197</v>
      </c>
      <c r="B234" s="157">
        <v>42688</v>
      </c>
      <c r="C234" s="6">
        <v>946679</v>
      </c>
      <c r="D234" s="6">
        <v>1137235</v>
      </c>
      <c r="E234" s="6" t="s">
        <v>808</v>
      </c>
      <c r="F234" s="6"/>
      <c r="G234" s="158"/>
      <c r="H234" s="6"/>
      <c r="I234" s="3" t="s">
        <v>95</v>
      </c>
      <c r="J234" s="6" t="s">
        <v>809</v>
      </c>
      <c r="K234" s="6"/>
      <c r="L234" s="6">
        <v>2</v>
      </c>
      <c r="M234" s="6">
        <v>1</v>
      </c>
      <c r="N234" s="6"/>
      <c r="O234" s="6"/>
      <c r="P234" s="6">
        <v>1</v>
      </c>
      <c r="Q234" s="6"/>
      <c r="R234" s="6"/>
      <c r="S234" s="6"/>
      <c r="T234" s="6">
        <v>3</v>
      </c>
      <c r="U234" s="6"/>
      <c r="V234" s="6"/>
      <c r="W234" s="6"/>
      <c r="X234" s="6">
        <v>236</v>
      </c>
      <c r="Y234" s="6">
        <v>1</v>
      </c>
      <c r="Z234" s="6">
        <v>2</v>
      </c>
      <c r="AA234" s="6"/>
      <c r="AB234" s="154"/>
      <c r="AC234" s="6">
        <v>1</v>
      </c>
      <c r="AD234" s="6">
        <v>1</v>
      </c>
      <c r="AE234" s="6">
        <v>1</v>
      </c>
      <c r="AF234" s="22"/>
      <c r="AG234" s="6"/>
      <c r="AH234" s="6">
        <v>3</v>
      </c>
      <c r="AI234" s="6"/>
      <c r="AJ234" s="6"/>
      <c r="AK234" s="6"/>
      <c r="AL234" s="29"/>
      <c r="AM234" s="155"/>
      <c r="AN234" s="6"/>
      <c r="AO234" s="6"/>
      <c r="AP234" s="6"/>
      <c r="AQ234" s="6">
        <v>3</v>
      </c>
      <c r="AR234" s="6"/>
      <c r="AS234" s="6"/>
      <c r="AT234" s="6"/>
      <c r="AU234" s="6">
        <v>3</v>
      </c>
      <c r="AV234" s="6"/>
      <c r="AW234" s="6"/>
      <c r="AX234" s="6"/>
      <c r="AY234" s="6">
        <v>2</v>
      </c>
      <c r="AZ234" s="6"/>
      <c r="BA234" s="156"/>
    </row>
    <row r="235" spans="1:136">
      <c r="A235" s="181">
        <v>204</v>
      </c>
      <c r="B235" s="182">
        <v>42697</v>
      </c>
      <c r="C235" s="166">
        <v>946648</v>
      </c>
      <c r="D235" s="166">
        <v>1139131</v>
      </c>
      <c r="E235" s="166" t="s">
        <v>747</v>
      </c>
      <c r="F235" s="166"/>
      <c r="G235" s="183"/>
      <c r="H235" s="166"/>
      <c r="I235" s="184" t="s">
        <v>95</v>
      </c>
      <c r="J235" s="6" t="s">
        <v>810</v>
      </c>
      <c r="K235" s="6"/>
      <c r="L235" s="6">
        <v>2</v>
      </c>
      <c r="M235" s="6">
        <v>1</v>
      </c>
      <c r="N235" s="6"/>
      <c r="O235" s="6"/>
      <c r="P235" s="6">
        <v>1</v>
      </c>
      <c r="Q235" s="6"/>
      <c r="R235" s="6"/>
      <c r="S235" s="6"/>
      <c r="T235" s="6">
        <v>3</v>
      </c>
      <c r="U235" s="6"/>
      <c r="V235" s="6"/>
      <c r="W235" s="6"/>
      <c r="X235" s="6">
        <v>248</v>
      </c>
      <c r="Y235" s="6">
        <v>1</v>
      </c>
      <c r="Z235" s="6">
        <v>2</v>
      </c>
      <c r="AA235" s="6"/>
      <c r="AB235" s="154"/>
      <c r="AC235" s="6">
        <v>1</v>
      </c>
      <c r="AD235" s="6">
        <v>1</v>
      </c>
      <c r="AE235" s="6">
        <v>1</v>
      </c>
      <c r="AF235" s="185"/>
      <c r="AG235" s="7"/>
      <c r="AH235" s="6">
        <v>3</v>
      </c>
      <c r="AI235" s="7"/>
      <c r="AJ235" s="7"/>
      <c r="AK235" s="7"/>
      <c r="AL235" s="30"/>
      <c r="AM235" s="164"/>
      <c r="AN235" s="7"/>
      <c r="AO235" s="7"/>
      <c r="AP235" s="7"/>
      <c r="AQ235" s="7">
        <v>3</v>
      </c>
      <c r="AR235" s="7"/>
      <c r="AS235" s="7"/>
      <c r="AT235" s="7"/>
      <c r="AU235" s="7">
        <v>3</v>
      </c>
      <c r="AV235" s="7"/>
      <c r="AW235" s="7"/>
      <c r="AX235" s="7"/>
      <c r="AY235" s="7">
        <v>2</v>
      </c>
      <c r="AZ235" s="7"/>
      <c r="BA235" s="165"/>
    </row>
    <row r="236" spans="1:136">
      <c r="A236" s="8">
        <v>205</v>
      </c>
      <c r="B236" s="157">
        <v>42697</v>
      </c>
      <c r="C236" s="6">
        <v>946572</v>
      </c>
      <c r="D236" s="6">
        <v>1139310</v>
      </c>
      <c r="E236" s="6" t="s">
        <v>747</v>
      </c>
      <c r="F236" s="6"/>
      <c r="G236" s="158"/>
      <c r="H236" s="6"/>
      <c r="I236" s="3" t="s">
        <v>95</v>
      </c>
      <c r="J236" s="6" t="s">
        <v>811</v>
      </c>
      <c r="K236" s="6"/>
      <c r="L236" s="6">
        <v>2</v>
      </c>
      <c r="M236" s="6">
        <v>1</v>
      </c>
      <c r="N236" s="6"/>
      <c r="O236" s="6"/>
      <c r="P236" s="6">
        <v>1</v>
      </c>
      <c r="Q236" s="6"/>
      <c r="R236" s="6"/>
      <c r="S236" s="6"/>
      <c r="T236" s="6">
        <v>3</v>
      </c>
      <c r="U236" s="6"/>
      <c r="V236" s="6"/>
      <c r="W236" s="6"/>
      <c r="X236" s="6">
        <v>245</v>
      </c>
      <c r="Y236" s="6">
        <v>1</v>
      </c>
      <c r="Z236" s="6">
        <v>2</v>
      </c>
      <c r="AA236" s="6"/>
      <c r="AB236" s="154"/>
      <c r="AC236" s="6">
        <v>1</v>
      </c>
      <c r="AD236" s="6">
        <v>1</v>
      </c>
      <c r="AE236" s="6">
        <v>1</v>
      </c>
      <c r="AF236" s="22"/>
      <c r="AG236" s="6"/>
      <c r="AH236" s="6">
        <v>3</v>
      </c>
      <c r="AI236" s="6"/>
      <c r="AJ236" s="6"/>
      <c r="AK236" s="6"/>
      <c r="AL236" s="29"/>
      <c r="AM236" s="155"/>
      <c r="AN236" s="6"/>
      <c r="AO236" s="6"/>
      <c r="AP236" s="6"/>
      <c r="AQ236" s="6">
        <v>3</v>
      </c>
      <c r="AR236" s="6"/>
      <c r="AS236" s="6"/>
      <c r="AT236" s="6"/>
      <c r="AU236" s="6">
        <v>3</v>
      </c>
      <c r="AV236" s="6"/>
      <c r="AW236" s="6"/>
      <c r="AX236" s="6"/>
      <c r="AY236" s="6">
        <v>2</v>
      </c>
      <c r="AZ236" s="6"/>
      <c r="BA236" s="156"/>
    </row>
    <row r="237" spans="1:136">
      <c r="A237" s="181">
        <v>206</v>
      </c>
      <c r="B237" s="182">
        <v>42697</v>
      </c>
      <c r="C237" s="166">
        <v>946529</v>
      </c>
      <c r="D237" s="166">
        <v>1139630</v>
      </c>
      <c r="E237" s="166" t="s">
        <v>747</v>
      </c>
      <c r="F237" s="166"/>
      <c r="G237" s="183"/>
      <c r="H237" s="166"/>
      <c r="I237" s="184" t="s">
        <v>95</v>
      </c>
      <c r="J237" s="6" t="s">
        <v>812</v>
      </c>
      <c r="K237" s="6"/>
      <c r="L237" s="6">
        <v>2</v>
      </c>
      <c r="M237" s="6">
        <v>1</v>
      </c>
      <c r="N237" s="6"/>
      <c r="O237" s="6"/>
      <c r="P237" s="6">
        <v>1</v>
      </c>
      <c r="Q237" s="6"/>
      <c r="R237" s="6"/>
      <c r="S237" s="6"/>
      <c r="T237" s="6">
        <v>3</v>
      </c>
      <c r="U237" s="6"/>
      <c r="V237" s="6"/>
      <c r="W237" s="6"/>
      <c r="X237" s="6">
        <v>242</v>
      </c>
      <c r="Y237" s="6">
        <v>1</v>
      </c>
      <c r="Z237" s="6">
        <v>2</v>
      </c>
      <c r="AA237" s="6"/>
      <c r="AB237" s="154"/>
      <c r="AC237" s="6">
        <v>1</v>
      </c>
      <c r="AD237" s="6">
        <v>1</v>
      </c>
      <c r="AE237" s="6">
        <v>1</v>
      </c>
      <c r="AF237" s="185"/>
      <c r="AG237" s="7"/>
      <c r="AH237" s="6">
        <v>3</v>
      </c>
      <c r="AI237" s="7"/>
      <c r="AJ237" s="7"/>
      <c r="AK237" s="7"/>
      <c r="AL237" s="30"/>
      <c r="AM237" s="164"/>
      <c r="AN237" s="7"/>
      <c r="AO237" s="7"/>
      <c r="AP237" s="7"/>
      <c r="AQ237" s="7">
        <v>3</v>
      </c>
      <c r="AR237" s="7"/>
      <c r="AS237" s="7"/>
      <c r="AT237" s="7"/>
      <c r="AU237" s="7">
        <v>3</v>
      </c>
      <c r="AV237" s="7"/>
      <c r="AW237" s="7"/>
      <c r="AX237" s="7"/>
      <c r="AY237" s="7">
        <v>2</v>
      </c>
      <c r="AZ237" s="7"/>
      <c r="BA237" s="165"/>
    </row>
    <row r="238" spans="1:136">
      <c r="A238" s="8">
        <v>215</v>
      </c>
      <c r="B238" s="157">
        <v>42697</v>
      </c>
      <c r="C238" s="6">
        <v>951638</v>
      </c>
      <c r="D238" s="6">
        <v>1154233</v>
      </c>
      <c r="E238" s="6" t="s">
        <v>813</v>
      </c>
      <c r="F238" s="6"/>
      <c r="G238" s="158"/>
      <c r="H238" s="6"/>
      <c r="I238" s="3" t="s">
        <v>95</v>
      </c>
      <c r="J238" s="6" t="s">
        <v>814</v>
      </c>
      <c r="K238" s="6"/>
      <c r="L238" s="6">
        <v>2</v>
      </c>
      <c r="M238" s="6">
        <v>1</v>
      </c>
      <c r="N238" s="6"/>
      <c r="O238" s="6"/>
      <c r="P238" s="6">
        <v>1</v>
      </c>
      <c r="Q238" s="6"/>
      <c r="R238" s="6"/>
      <c r="S238" s="6"/>
      <c r="T238" s="6">
        <v>3</v>
      </c>
      <c r="U238" s="6"/>
      <c r="V238" s="6"/>
      <c r="W238" s="6"/>
      <c r="X238" s="6">
        <v>217</v>
      </c>
      <c r="Y238" s="6">
        <v>1</v>
      </c>
      <c r="Z238" s="6">
        <v>2</v>
      </c>
      <c r="AA238" s="6"/>
      <c r="AB238" s="154"/>
      <c r="AC238" s="6">
        <v>1</v>
      </c>
      <c r="AD238" s="6">
        <v>1</v>
      </c>
      <c r="AE238" s="6">
        <v>1</v>
      </c>
      <c r="AF238" s="22"/>
      <c r="AG238" s="6"/>
      <c r="AH238" s="6">
        <v>3</v>
      </c>
      <c r="AI238" s="6"/>
      <c r="AJ238" s="6"/>
      <c r="AK238" s="6"/>
      <c r="AL238" s="29"/>
      <c r="AM238" s="155"/>
      <c r="AN238" s="6"/>
      <c r="AO238" s="6"/>
      <c r="AP238" s="6"/>
      <c r="AQ238" s="6">
        <v>3</v>
      </c>
      <c r="AR238" s="6"/>
      <c r="AS238" s="6"/>
      <c r="AT238" s="6"/>
      <c r="AU238" s="6">
        <v>3</v>
      </c>
      <c r="AV238" s="6"/>
      <c r="AW238" s="6"/>
      <c r="AX238" s="6"/>
      <c r="AY238" s="6">
        <v>2</v>
      </c>
      <c r="AZ238" s="6"/>
      <c r="BA238" s="156"/>
    </row>
    <row r="239" spans="1:136">
      <c r="A239" s="186">
        <v>216</v>
      </c>
      <c r="B239" s="187">
        <v>42698</v>
      </c>
      <c r="C239" s="33">
        <v>941094</v>
      </c>
      <c r="D239" s="33">
        <v>1122944</v>
      </c>
      <c r="E239" s="33" t="s">
        <v>815</v>
      </c>
      <c r="F239" s="33"/>
      <c r="G239" s="188"/>
      <c r="H239" s="33"/>
      <c r="I239" s="189" t="s">
        <v>95</v>
      </c>
      <c r="J239" s="6" t="s">
        <v>816</v>
      </c>
      <c r="K239" s="6"/>
      <c r="L239" s="6">
        <v>2</v>
      </c>
      <c r="M239" s="6">
        <v>1</v>
      </c>
      <c r="N239" s="6"/>
      <c r="O239" s="6"/>
      <c r="P239" s="6">
        <v>1</v>
      </c>
      <c r="Q239" s="6"/>
      <c r="R239" s="6"/>
      <c r="S239" s="6"/>
      <c r="T239" s="6">
        <v>3</v>
      </c>
      <c r="U239" s="6"/>
      <c r="V239" s="6"/>
      <c r="W239" s="6"/>
      <c r="X239" s="6">
        <v>169</v>
      </c>
      <c r="Y239" s="6">
        <v>1</v>
      </c>
      <c r="Z239" s="6">
        <v>2</v>
      </c>
      <c r="AA239" s="6"/>
      <c r="AB239" s="154"/>
      <c r="AC239" s="6">
        <v>1</v>
      </c>
      <c r="AD239" s="6">
        <v>1</v>
      </c>
      <c r="AE239" s="6">
        <v>1</v>
      </c>
      <c r="AF239" s="185"/>
      <c r="AG239" s="7"/>
      <c r="AH239" s="7">
        <v>3</v>
      </c>
      <c r="AI239" s="7"/>
      <c r="AJ239" s="7"/>
      <c r="AK239" s="7"/>
      <c r="AL239" s="30"/>
      <c r="AM239" s="164"/>
      <c r="AN239" s="7"/>
      <c r="AO239" s="7"/>
      <c r="AP239" s="7"/>
      <c r="AQ239" s="7">
        <v>3</v>
      </c>
      <c r="AR239" s="7"/>
      <c r="AS239" s="7"/>
      <c r="AT239" s="7"/>
      <c r="AU239" s="7">
        <v>3</v>
      </c>
      <c r="AV239" s="6"/>
      <c r="AW239" s="6"/>
      <c r="AX239" s="6"/>
      <c r="AY239" s="6">
        <v>2</v>
      </c>
      <c r="AZ239" s="6"/>
      <c r="BA239" s="156"/>
    </row>
    <row r="240" spans="1:136">
      <c r="A240" s="160">
        <v>220</v>
      </c>
      <c r="B240" s="161">
        <v>42698</v>
      </c>
      <c r="C240" s="7">
        <v>936954</v>
      </c>
      <c r="D240" s="7">
        <v>1120455</v>
      </c>
      <c r="E240" s="7" t="s">
        <v>815</v>
      </c>
      <c r="F240" s="7"/>
      <c r="G240" s="162"/>
      <c r="H240" s="7"/>
      <c r="I240" s="163" t="s">
        <v>95</v>
      </c>
      <c r="J240" s="6" t="s">
        <v>817</v>
      </c>
      <c r="K240" s="6"/>
      <c r="L240" s="6">
        <v>2</v>
      </c>
      <c r="M240" s="6">
        <v>1</v>
      </c>
      <c r="N240" s="6"/>
      <c r="O240" s="6"/>
      <c r="P240" s="6">
        <v>1</v>
      </c>
      <c r="Q240" s="6"/>
      <c r="R240" s="6"/>
      <c r="S240" s="6"/>
      <c r="T240" s="6">
        <v>3</v>
      </c>
      <c r="U240" s="6"/>
      <c r="V240" s="6"/>
      <c r="W240" s="6"/>
      <c r="X240" s="6">
        <v>196</v>
      </c>
      <c r="Y240" s="6">
        <v>1</v>
      </c>
      <c r="Z240" s="6">
        <v>2</v>
      </c>
      <c r="AA240" s="6"/>
      <c r="AB240" s="154"/>
      <c r="AC240" s="6">
        <v>1</v>
      </c>
      <c r="AD240" s="6">
        <v>1</v>
      </c>
      <c r="AE240" s="6">
        <v>1</v>
      </c>
      <c r="AF240" s="22"/>
      <c r="AG240" s="6"/>
      <c r="AH240" s="6">
        <v>3</v>
      </c>
      <c r="AI240" s="6"/>
      <c r="AJ240" s="6"/>
      <c r="AK240" s="6"/>
      <c r="AL240" s="29"/>
      <c r="AM240" s="155"/>
      <c r="AN240" s="6"/>
      <c r="AO240" s="6"/>
      <c r="AP240" s="6"/>
      <c r="AQ240" s="6">
        <v>3</v>
      </c>
      <c r="AR240" s="6"/>
      <c r="AS240" s="6"/>
      <c r="AT240" s="6"/>
      <c r="AU240" s="6">
        <v>3</v>
      </c>
      <c r="AY240" s="166">
        <v>2</v>
      </c>
      <c r="BA240" s="168"/>
    </row>
    <row r="241" spans="1:136" s="6" customFormat="1">
      <c r="A241" s="8">
        <v>222</v>
      </c>
      <c r="B241" s="157">
        <v>42698</v>
      </c>
      <c r="C241" s="6">
        <v>938730</v>
      </c>
      <c r="D241" s="6">
        <v>1122412</v>
      </c>
      <c r="E241" s="6" t="s">
        <v>815</v>
      </c>
      <c r="G241" s="158"/>
      <c r="I241" s="3" t="s">
        <v>95</v>
      </c>
      <c r="J241" s="6" t="s">
        <v>818</v>
      </c>
      <c r="L241" s="6">
        <v>2</v>
      </c>
      <c r="M241" s="6">
        <v>1</v>
      </c>
      <c r="P241" s="6">
        <v>1</v>
      </c>
      <c r="T241" s="6">
        <v>3</v>
      </c>
      <c r="X241" s="6">
        <v>181</v>
      </c>
      <c r="Y241" s="6">
        <v>1</v>
      </c>
      <c r="Z241" s="6">
        <v>2</v>
      </c>
      <c r="AB241" s="154"/>
      <c r="AC241" s="6">
        <v>1</v>
      </c>
      <c r="AD241" s="6">
        <v>1</v>
      </c>
      <c r="AE241" s="6">
        <v>1</v>
      </c>
      <c r="AF241" s="22"/>
      <c r="AH241" s="6">
        <v>3</v>
      </c>
      <c r="AL241" s="29"/>
      <c r="AM241" s="155"/>
      <c r="AQ241" s="6">
        <v>3</v>
      </c>
      <c r="AU241" s="6">
        <v>3</v>
      </c>
      <c r="AY241" s="6">
        <v>2</v>
      </c>
      <c r="BA241" s="156"/>
      <c r="BB241" s="151"/>
      <c r="BC241" s="151"/>
      <c r="BD241" s="151"/>
      <c r="BE241" s="151"/>
      <c r="BF241" s="151"/>
      <c r="BG241" s="151"/>
      <c r="BH241" s="151"/>
      <c r="BI241" s="151"/>
      <c r="BJ241" s="151"/>
      <c r="BK241" s="151"/>
      <c r="BL241" s="151"/>
      <c r="BM241" s="151"/>
      <c r="BN241" s="151"/>
      <c r="BO241" s="151"/>
      <c r="BP241" s="151"/>
      <c r="BQ241" s="151"/>
      <c r="BR241" s="151"/>
      <c r="BS241" s="151"/>
      <c r="BT241" s="151"/>
      <c r="BU241" s="151"/>
      <c r="BV241" s="151"/>
      <c r="BW241" s="151"/>
      <c r="BX241" s="151"/>
      <c r="BY241" s="151"/>
      <c r="BZ241" s="151"/>
      <c r="CA241" s="151"/>
      <c r="CB241" s="151"/>
      <c r="CC241" s="151"/>
      <c r="CD241" s="151"/>
      <c r="CE241" s="151"/>
      <c r="CF241" s="151"/>
      <c r="CG241" s="151"/>
      <c r="CH241" s="151"/>
      <c r="CI241" s="151"/>
      <c r="CJ241" s="151"/>
      <c r="CK241" s="151"/>
      <c r="CL241" s="151"/>
      <c r="CM241" s="151"/>
      <c r="CN241" s="151"/>
      <c r="CO241" s="151"/>
      <c r="CP241" s="151"/>
      <c r="CQ241" s="151"/>
      <c r="CR241" s="151"/>
      <c r="CS241" s="151"/>
      <c r="CT241" s="151"/>
      <c r="CU241" s="151"/>
      <c r="CV241" s="151"/>
      <c r="CW241" s="151"/>
      <c r="CX241" s="151"/>
      <c r="CY241" s="151"/>
      <c r="CZ241" s="151"/>
      <c r="DA241" s="151"/>
      <c r="DB241" s="151"/>
      <c r="DC241" s="151"/>
      <c r="DD241" s="151"/>
      <c r="DE241" s="151"/>
      <c r="DF241" s="151"/>
      <c r="DG241" s="151"/>
      <c r="DH241" s="151"/>
      <c r="DI241" s="151"/>
      <c r="DJ241" s="151"/>
      <c r="DK241" s="151"/>
      <c r="DL241" s="151"/>
      <c r="DM241" s="151"/>
      <c r="DN241" s="151"/>
      <c r="DO241" s="151"/>
      <c r="DP241" s="151"/>
      <c r="DQ241" s="151"/>
      <c r="DR241" s="151"/>
      <c r="DS241" s="151"/>
      <c r="DT241" s="151"/>
      <c r="DU241" s="151"/>
      <c r="DV241" s="151"/>
      <c r="DW241" s="151"/>
      <c r="DX241" s="151"/>
      <c r="DY241" s="151"/>
      <c r="DZ241" s="151"/>
      <c r="EA241" s="151"/>
      <c r="EB241" s="151"/>
      <c r="EC241" s="151"/>
      <c r="ED241" s="151"/>
      <c r="EE241" s="151"/>
      <c r="EF241" s="151"/>
    </row>
    <row r="242" spans="1:136">
      <c r="A242" s="186">
        <v>223</v>
      </c>
      <c r="B242" s="187">
        <v>42697</v>
      </c>
      <c r="C242" s="190" t="s">
        <v>819</v>
      </c>
      <c r="D242" s="190" t="s">
        <v>820</v>
      </c>
      <c r="E242" s="33" t="s">
        <v>473</v>
      </c>
      <c r="F242" s="33"/>
      <c r="G242" s="188" t="s">
        <v>567</v>
      </c>
      <c r="H242" s="33"/>
      <c r="I242" s="189" t="s">
        <v>95</v>
      </c>
      <c r="J242" s="6" t="s">
        <v>568</v>
      </c>
      <c r="K242" s="6"/>
      <c r="L242" s="6">
        <v>2</v>
      </c>
      <c r="M242" s="6">
        <v>1</v>
      </c>
      <c r="N242" s="6"/>
      <c r="O242" s="6"/>
      <c r="P242" s="6">
        <v>1</v>
      </c>
      <c r="Q242" s="6"/>
      <c r="R242" s="6">
        <v>1</v>
      </c>
      <c r="S242" s="6"/>
      <c r="T242" s="6"/>
      <c r="U242" s="6"/>
      <c r="V242" s="6"/>
      <c r="W242" s="6"/>
      <c r="X242" s="6">
        <v>224</v>
      </c>
      <c r="Y242" s="6">
        <v>1</v>
      </c>
      <c r="Z242" s="6">
        <v>2</v>
      </c>
      <c r="AA242" s="6"/>
      <c r="AB242" s="191" t="s">
        <v>569</v>
      </c>
      <c r="AC242" s="6"/>
      <c r="AD242" s="6">
        <v>2</v>
      </c>
      <c r="AE242" s="6">
        <v>1</v>
      </c>
      <c r="AF242" s="192"/>
      <c r="AG242" s="33"/>
      <c r="AH242" s="33"/>
      <c r="AI242" s="33">
        <v>3</v>
      </c>
      <c r="AJ242" s="33"/>
      <c r="AK242" s="33"/>
      <c r="AL242" s="34"/>
      <c r="AM242" s="193"/>
      <c r="AN242" s="33"/>
      <c r="AO242" s="33"/>
      <c r="AP242" s="33"/>
      <c r="AQ242" s="33"/>
      <c r="AR242" s="33"/>
      <c r="AS242" s="33">
        <v>3</v>
      </c>
      <c r="AT242" s="33"/>
      <c r="AU242" s="33">
        <v>3</v>
      </c>
      <c r="AV242" s="33"/>
      <c r="AW242" s="33"/>
      <c r="AX242" s="33"/>
      <c r="AY242" s="33">
        <v>3</v>
      </c>
      <c r="AZ242" s="33"/>
      <c r="BA242" s="194"/>
    </row>
    <row r="243" spans="1:136">
      <c r="A243" s="181">
        <v>224</v>
      </c>
      <c r="B243" s="182">
        <v>42697</v>
      </c>
      <c r="C243" s="195" t="s">
        <v>821</v>
      </c>
      <c r="D243" s="195" t="s">
        <v>822</v>
      </c>
      <c r="E243" s="166" t="s">
        <v>473</v>
      </c>
      <c r="F243" s="166"/>
      <c r="G243" s="183" t="s">
        <v>567</v>
      </c>
      <c r="H243" s="166"/>
      <c r="I243" s="184" t="s">
        <v>95</v>
      </c>
      <c r="J243" s="6" t="s">
        <v>571</v>
      </c>
      <c r="K243" s="6"/>
      <c r="L243" s="6">
        <v>2</v>
      </c>
      <c r="M243" s="6">
        <v>1</v>
      </c>
      <c r="N243" s="6"/>
      <c r="O243" s="6"/>
      <c r="P243" s="6">
        <v>1</v>
      </c>
      <c r="Q243" s="6"/>
      <c r="R243" s="6">
        <v>1</v>
      </c>
      <c r="S243" s="6"/>
      <c r="T243" s="6"/>
      <c r="U243" s="6"/>
      <c r="V243" s="6"/>
      <c r="W243" s="6"/>
      <c r="X243" s="6">
        <v>224</v>
      </c>
      <c r="Y243" s="6">
        <v>1</v>
      </c>
      <c r="Z243" s="6">
        <v>2</v>
      </c>
      <c r="AA243" s="6"/>
      <c r="AB243" s="191" t="s">
        <v>569</v>
      </c>
      <c r="AC243" s="6"/>
      <c r="AD243" s="6">
        <v>2</v>
      </c>
      <c r="AE243" s="6">
        <v>1</v>
      </c>
      <c r="AF243" s="192"/>
      <c r="AG243" s="33"/>
      <c r="AH243" s="33"/>
      <c r="AI243" s="33">
        <v>3</v>
      </c>
      <c r="AJ243" s="33"/>
      <c r="AK243" s="33"/>
      <c r="AL243" s="34"/>
      <c r="AM243" s="193"/>
      <c r="AN243" s="33"/>
      <c r="AO243" s="33"/>
      <c r="AP243" s="33"/>
      <c r="AQ243" s="33">
        <v>3</v>
      </c>
      <c r="AR243" s="33"/>
      <c r="AS243" s="33"/>
      <c r="AT243" s="33"/>
      <c r="AU243" s="33">
        <v>3</v>
      </c>
      <c r="AV243" s="33"/>
      <c r="AW243" s="33"/>
      <c r="AX243" s="33"/>
      <c r="AY243" s="33">
        <v>3</v>
      </c>
      <c r="AZ243" s="33"/>
      <c r="BA243" s="194"/>
    </row>
    <row r="244" spans="1:136">
      <c r="A244" s="8">
        <v>225</v>
      </c>
      <c r="B244" s="157">
        <v>42697</v>
      </c>
      <c r="C244" s="177" t="s">
        <v>823</v>
      </c>
      <c r="D244" s="177" t="s">
        <v>824</v>
      </c>
      <c r="E244" s="6" t="s">
        <v>473</v>
      </c>
      <c r="F244" s="6"/>
      <c r="G244" s="158" t="s">
        <v>567</v>
      </c>
      <c r="H244" s="6"/>
      <c r="I244" s="3" t="s">
        <v>95</v>
      </c>
      <c r="J244" s="6" t="s">
        <v>573</v>
      </c>
      <c r="K244" s="6"/>
      <c r="L244" s="6">
        <v>2</v>
      </c>
      <c r="M244" s="6">
        <v>1</v>
      </c>
      <c r="N244" s="6"/>
      <c r="O244" s="6"/>
      <c r="P244" s="6">
        <v>1</v>
      </c>
      <c r="Q244" s="6"/>
      <c r="R244" s="6">
        <v>1</v>
      </c>
      <c r="S244" s="6"/>
      <c r="T244" s="6"/>
      <c r="U244" s="6"/>
      <c r="V244" s="6"/>
      <c r="W244" s="6"/>
      <c r="X244" s="6">
        <v>224</v>
      </c>
      <c r="Y244" s="6">
        <v>1</v>
      </c>
      <c r="Z244" s="6">
        <v>2</v>
      </c>
      <c r="AA244" s="6"/>
      <c r="AB244" s="191" t="s">
        <v>569</v>
      </c>
      <c r="AC244" s="6"/>
      <c r="AD244" s="6">
        <v>2</v>
      </c>
      <c r="AE244" s="6">
        <v>1</v>
      </c>
      <c r="AF244" s="22"/>
      <c r="AG244" s="6"/>
      <c r="AH244" s="6"/>
      <c r="AI244" s="6">
        <v>3</v>
      </c>
      <c r="AJ244" s="6"/>
      <c r="AK244" s="6"/>
      <c r="AL244" s="29"/>
      <c r="AM244" s="155"/>
      <c r="AN244" s="6"/>
      <c r="AO244" s="6"/>
      <c r="AP244" s="6"/>
      <c r="AQ244" s="6">
        <v>3</v>
      </c>
      <c r="AR244" s="6"/>
      <c r="AS244" s="6">
        <v>3</v>
      </c>
      <c r="AT244" s="6"/>
      <c r="AU244" s="6">
        <v>3</v>
      </c>
      <c r="AV244" s="6"/>
      <c r="AW244" s="6"/>
      <c r="AX244" s="6"/>
      <c r="AY244" s="6">
        <v>3</v>
      </c>
      <c r="AZ244" s="6"/>
      <c r="BA244" s="156"/>
    </row>
    <row r="245" spans="1:136">
      <c r="A245" s="181">
        <v>226</v>
      </c>
      <c r="B245" s="182">
        <v>42612</v>
      </c>
      <c r="C245" s="195" t="s">
        <v>825</v>
      </c>
      <c r="D245" s="195" t="s">
        <v>826</v>
      </c>
      <c r="E245" s="166" t="s">
        <v>473</v>
      </c>
      <c r="F245" s="166" t="s">
        <v>566</v>
      </c>
      <c r="G245" s="183" t="s">
        <v>567</v>
      </c>
      <c r="H245" s="166"/>
      <c r="I245" s="184" t="s">
        <v>95</v>
      </c>
      <c r="J245" s="6" t="s">
        <v>575</v>
      </c>
      <c r="K245" s="6"/>
      <c r="L245" s="6">
        <v>2</v>
      </c>
      <c r="M245" s="6">
        <v>1</v>
      </c>
      <c r="N245" s="6"/>
      <c r="O245" s="6"/>
      <c r="P245" s="6">
        <v>1</v>
      </c>
      <c r="Q245" s="6"/>
      <c r="R245" s="6">
        <v>1</v>
      </c>
      <c r="S245" s="6"/>
      <c r="T245" s="6"/>
      <c r="U245" s="6"/>
      <c r="V245" s="6"/>
      <c r="W245" s="6"/>
      <c r="X245" s="6">
        <v>224</v>
      </c>
      <c r="Y245" s="6">
        <v>1</v>
      </c>
      <c r="Z245" s="6">
        <v>2</v>
      </c>
      <c r="AA245" s="6"/>
      <c r="AB245" s="191" t="s">
        <v>569</v>
      </c>
      <c r="AC245" s="6"/>
      <c r="AD245" s="6">
        <v>2</v>
      </c>
      <c r="AE245" s="6">
        <v>1</v>
      </c>
      <c r="AF245" s="185"/>
      <c r="AG245" s="33"/>
      <c r="AH245" s="33"/>
      <c r="AI245" s="33">
        <v>3</v>
      </c>
      <c r="AJ245" s="33"/>
      <c r="AK245" s="33"/>
      <c r="AL245" s="34"/>
      <c r="AM245" s="193"/>
      <c r="AN245" s="33"/>
      <c r="AO245" s="33"/>
      <c r="AP245" s="33"/>
      <c r="AQ245" s="33"/>
      <c r="AR245" s="33"/>
      <c r="AS245" s="33">
        <v>3</v>
      </c>
      <c r="AT245" s="33"/>
      <c r="AU245" s="33">
        <v>3</v>
      </c>
      <c r="AV245" s="33"/>
      <c r="AW245" s="33"/>
      <c r="AX245" s="33"/>
      <c r="AY245" s="33">
        <v>3</v>
      </c>
      <c r="AZ245" s="33"/>
      <c r="BA245" s="194"/>
    </row>
    <row r="246" spans="1:136">
      <c r="A246" s="8">
        <v>227</v>
      </c>
      <c r="B246" s="157">
        <v>42698</v>
      </c>
      <c r="C246" s="177" t="s">
        <v>823</v>
      </c>
      <c r="D246" s="177" t="s">
        <v>824</v>
      </c>
      <c r="E246" s="6" t="s">
        <v>473</v>
      </c>
      <c r="F246" s="6" t="s">
        <v>566</v>
      </c>
      <c r="G246" s="158" t="s">
        <v>567</v>
      </c>
      <c r="H246" s="6"/>
      <c r="I246" s="3" t="s">
        <v>95</v>
      </c>
      <c r="J246" s="6" t="s">
        <v>577</v>
      </c>
      <c r="K246" s="6"/>
      <c r="L246" s="6">
        <v>2</v>
      </c>
      <c r="M246" s="6">
        <v>1</v>
      </c>
      <c r="N246" s="6"/>
      <c r="O246" s="6"/>
      <c r="P246" s="6">
        <v>1</v>
      </c>
      <c r="Q246" s="6"/>
      <c r="R246" s="6">
        <v>1</v>
      </c>
      <c r="S246" s="6"/>
      <c r="T246" s="6"/>
      <c r="U246" s="6"/>
      <c r="V246" s="6"/>
      <c r="W246" s="6"/>
      <c r="X246" s="6">
        <v>224</v>
      </c>
      <c r="Y246" s="6">
        <v>1</v>
      </c>
      <c r="Z246" s="6">
        <v>2</v>
      </c>
      <c r="AA246" s="6"/>
      <c r="AB246" s="191" t="s">
        <v>569</v>
      </c>
      <c r="AC246" s="6">
        <v>1</v>
      </c>
      <c r="AD246" s="6">
        <v>1</v>
      </c>
      <c r="AE246" s="6">
        <v>1</v>
      </c>
      <c r="AF246" s="22"/>
      <c r="AG246" s="6"/>
      <c r="AH246" s="6">
        <v>3</v>
      </c>
      <c r="AI246" s="6"/>
      <c r="AJ246" s="6"/>
      <c r="AK246" s="6"/>
      <c r="AL246" s="29"/>
      <c r="AM246" s="155"/>
      <c r="AN246" s="6"/>
      <c r="AO246" s="6"/>
      <c r="AP246" s="6"/>
      <c r="AQ246" s="6">
        <v>3</v>
      </c>
      <c r="AR246" s="6"/>
      <c r="AS246" s="6"/>
      <c r="AT246" s="6"/>
      <c r="AU246" s="6">
        <v>3</v>
      </c>
      <c r="AV246" s="6"/>
      <c r="AW246" s="6"/>
      <c r="AX246" s="6"/>
      <c r="AY246" s="6">
        <v>3</v>
      </c>
      <c r="AZ246" s="6"/>
      <c r="BA246" s="156"/>
    </row>
    <row r="247" spans="1:136">
      <c r="A247" s="8">
        <v>188</v>
      </c>
      <c r="B247" s="157">
        <v>42688</v>
      </c>
      <c r="C247" s="6">
        <v>950205</v>
      </c>
      <c r="D247" s="6">
        <v>1144072</v>
      </c>
      <c r="E247" s="6" t="s">
        <v>747</v>
      </c>
      <c r="F247" s="6" t="s">
        <v>222</v>
      </c>
      <c r="G247" s="158" t="s">
        <v>440</v>
      </c>
      <c r="H247" s="6"/>
      <c r="I247" s="3" t="s">
        <v>95</v>
      </c>
      <c r="J247" s="6" t="s">
        <v>222</v>
      </c>
      <c r="K247" s="6">
        <v>1</v>
      </c>
      <c r="L247" s="6"/>
      <c r="M247" s="6"/>
      <c r="N247" s="6"/>
      <c r="O247" s="6">
        <v>3</v>
      </c>
      <c r="P247" s="6">
        <v>1</v>
      </c>
      <c r="Q247" s="6"/>
      <c r="R247" s="6"/>
      <c r="S247" s="6"/>
      <c r="T247" s="6">
        <v>3</v>
      </c>
      <c r="U247" s="6"/>
      <c r="V247" s="6"/>
      <c r="W247" s="6"/>
      <c r="X247" s="6">
        <v>224</v>
      </c>
      <c r="Y247" s="6">
        <v>1</v>
      </c>
      <c r="Z247" s="6">
        <v>2</v>
      </c>
      <c r="AA247" s="6"/>
      <c r="AB247" s="8">
        <v>35.264000000000003</v>
      </c>
      <c r="AC247" s="6"/>
      <c r="AD247" s="6">
        <v>2</v>
      </c>
      <c r="AE247" s="6">
        <v>1</v>
      </c>
      <c r="AF247" s="6"/>
      <c r="AG247" s="6"/>
      <c r="AH247" s="6"/>
      <c r="AI247" s="6">
        <v>1</v>
      </c>
      <c r="AJ247" s="6"/>
      <c r="AK247" s="6"/>
      <c r="AL247" s="29"/>
      <c r="AM247" s="155"/>
      <c r="AN247" s="6"/>
      <c r="AO247" s="6"/>
      <c r="AP247" s="6">
        <v>1</v>
      </c>
      <c r="AQ247" s="6"/>
      <c r="AR247" s="6"/>
      <c r="AS247" s="6">
        <v>1</v>
      </c>
      <c r="AT247" s="6"/>
      <c r="AU247" s="6">
        <v>2</v>
      </c>
      <c r="AV247" s="6"/>
      <c r="AW247" s="6"/>
      <c r="AX247" s="6"/>
      <c r="AY247" s="6">
        <v>2</v>
      </c>
      <c r="AZ247" s="6"/>
      <c r="BA247" s="156"/>
    </row>
    <row r="248" spans="1:136">
      <c r="A248" s="8">
        <v>198</v>
      </c>
      <c r="B248" s="157">
        <v>42697</v>
      </c>
      <c r="C248" s="6">
        <v>945047</v>
      </c>
      <c r="D248" s="6">
        <v>1126170</v>
      </c>
      <c r="E248" s="6" t="s">
        <v>827</v>
      </c>
      <c r="F248" s="6"/>
      <c r="G248" s="158"/>
      <c r="H248" s="6"/>
      <c r="I248" s="3" t="s">
        <v>95</v>
      </c>
      <c r="J248" s="6" t="s">
        <v>828</v>
      </c>
      <c r="K248" s="6">
        <v>1</v>
      </c>
      <c r="L248" s="6"/>
      <c r="M248" s="6">
        <v>1</v>
      </c>
      <c r="N248" s="6"/>
      <c r="O248" s="6"/>
      <c r="P248" s="6">
        <v>1</v>
      </c>
      <c r="Q248" s="6"/>
      <c r="R248" s="6"/>
      <c r="S248" s="6"/>
      <c r="T248" s="6">
        <v>3</v>
      </c>
      <c r="U248" s="6"/>
      <c r="V248" s="6"/>
      <c r="W248" s="6"/>
      <c r="X248" s="6">
        <v>191</v>
      </c>
      <c r="Y248" s="6">
        <v>1</v>
      </c>
      <c r="Z248" s="6">
        <v>2</v>
      </c>
      <c r="AA248" s="6"/>
      <c r="AB248" s="154"/>
      <c r="AC248" s="6">
        <v>1</v>
      </c>
      <c r="AD248" s="6">
        <v>1</v>
      </c>
      <c r="AE248" s="6">
        <v>1</v>
      </c>
      <c r="AF248" s="6"/>
      <c r="AG248" s="6"/>
      <c r="AH248" s="6">
        <v>3</v>
      </c>
      <c r="AI248" s="6"/>
      <c r="AJ248" s="6"/>
      <c r="AK248" s="6"/>
      <c r="AL248" s="29"/>
      <c r="AM248" s="155"/>
      <c r="AN248" s="6"/>
      <c r="AO248" s="6"/>
      <c r="AP248" s="6"/>
      <c r="AQ248" s="6">
        <v>3</v>
      </c>
      <c r="AR248" s="6"/>
      <c r="AS248" s="6"/>
      <c r="AT248" s="6"/>
      <c r="AU248" s="6">
        <v>3</v>
      </c>
      <c r="AV248" s="6"/>
      <c r="AW248" s="6"/>
      <c r="AX248" s="6"/>
      <c r="AY248" s="6">
        <v>2</v>
      </c>
      <c r="AZ248" s="6"/>
      <c r="BA248" s="156"/>
    </row>
    <row r="249" spans="1:136">
      <c r="A249" s="8">
        <v>199</v>
      </c>
      <c r="B249" s="157">
        <v>42697</v>
      </c>
      <c r="C249" s="6">
        <v>945140</v>
      </c>
      <c r="D249" s="6">
        <v>1126333</v>
      </c>
      <c r="E249" s="6" t="s">
        <v>827</v>
      </c>
      <c r="F249" s="6"/>
      <c r="G249" s="158"/>
      <c r="H249" s="6"/>
      <c r="I249" s="3" t="s">
        <v>95</v>
      </c>
      <c r="J249" s="6" t="s">
        <v>422</v>
      </c>
      <c r="K249" s="6">
        <v>1</v>
      </c>
      <c r="L249" s="6"/>
      <c r="M249" s="6">
        <v>1</v>
      </c>
      <c r="N249" s="6"/>
      <c r="O249" s="6"/>
      <c r="P249" s="6">
        <v>1</v>
      </c>
      <c r="Q249" s="6"/>
      <c r="R249" s="6"/>
      <c r="S249" s="6"/>
      <c r="T249" s="6">
        <v>3</v>
      </c>
      <c r="U249" s="6"/>
      <c r="V249" s="6"/>
      <c r="W249" s="6"/>
      <c r="X249" s="6">
        <v>178</v>
      </c>
      <c r="Y249" s="6">
        <v>1</v>
      </c>
      <c r="Z249" s="6">
        <v>2</v>
      </c>
      <c r="AA249" s="6"/>
      <c r="AB249" s="154"/>
      <c r="AC249" s="6">
        <v>1</v>
      </c>
      <c r="AD249" s="6">
        <v>1</v>
      </c>
      <c r="AE249" s="6">
        <v>1</v>
      </c>
      <c r="AF249" s="6"/>
      <c r="AG249" s="6"/>
      <c r="AH249" s="6">
        <v>3</v>
      </c>
      <c r="AI249" s="6"/>
      <c r="AJ249" s="6"/>
      <c r="AK249" s="6"/>
      <c r="AL249" s="29"/>
      <c r="AM249" s="155"/>
      <c r="AN249" s="6"/>
      <c r="AO249" s="6"/>
      <c r="AP249" s="6"/>
      <c r="AQ249" s="6">
        <v>3</v>
      </c>
      <c r="AR249" s="6"/>
      <c r="AS249" s="6"/>
      <c r="AT249" s="6"/>
      <c r="AU249" s="6">
        <v>3</v>
      </c>
      <c r="AV249" s="6"/>
      <c r="AW249" s="6"/>
      <c r="AX249" s="6"/>
      <c r="AY249" s="6">
        <v>2</v>
      </c>
      <c r="AZ249" s="6"/>
      <c r="BA249" s="156"/>
    </row>
    <row r="250" spans="1:136">
      <c r="A250" s="8">
        <v>200</v>
      </c>
      <c r="B250" s="157">
        <v>42697</v>
      </c>
      <c r="C250" s="6">
        <v>945223</v>
      </c>
      <c r="D250" s="6">
        <v>1126431</v>
      </c>
      <c r="E250" s="6" t="s">
        <v>827</v>
      </c>
      <c r="F250" s="6"/>
      <c r="G250" s="158"/>
      <c r="H250" s="6"/>
      <c r="I250" s="3" t="s">
        <v>95</v>
      </c>
      <c r="J250" s="6" t="s">
        <v>424</v>
      </c>
      <c r="K250" s="6">
        <v>1</v>
      </c>
      <c r="L250" s="6"/>
      <c r="M250" s="6">
        <v>1</v>
      </c>
      <c r="N250" s="6"/>
      <c r="O250" s="6"/>
      <c r="P250" s="6">
        <v>1</v>
      </c>
      <c r="Q250" s="6"/>
      <c r="R250" s="6"/>
      <c r="S250" s="6"/>
      <c r="T250" s="6">
        <v>3</v>
      </c>
      <c r="U250" s="6"/>
      <c r="V250" s="6"/>
      <c r="W250" s="6"/>
      <c r="X250" s="6">
        <v>180</v>
      </c>
      <c r="Y250" s="6">
        <v>1</v>
      </c>
      <c r="Z250" s="6">
        <v>2</v>
      </c>
      <c r="AA250" s="6"/>
      <c r="AB250" s="154"/>
      <c r="AC250" s="6">
        <v>1</v>
      </c>
      <c r="AD250" s="6">
        <v>1</v>
      </c>
      <c r="AE250" s="6">
        <v>1</v>
      </c>
      <c r="AF250" s="6"/>
      <c r="AG250" s="6"/>
      <c r="AH250" s="6">
        <v>3</v>
      </c>
      <c r="AI250" s="6"/>
      <c r="AJ250" s="6"/>
      <c r="AK250" s="6"/>
      <c r="AL250" s="29"/>
      <c r="AM250" s="155"/>
      <c r="AN250" s="6"/>
      <c r="AO250" s="6"/>
      <c r="AP250" s="6"/>
      <c r="AQ250" s="6">
        <v>3</v>
      </c>
      <c r="AR250" s="6"/>
      <c r="AS250" s="6"/>
      <c r="AT250" s="6"/>
      <c r="AU250" s="6">
        <v>3</v>
      </c>
      <c r="AV250" s="6"/>
      <c r="AW250" s="6"/>
      <c r="AX250" s="6"/>
      <c r="AY250" s="6">
        <v>2</v>
      </c>
      <c r="AZ250" s="6"/>
      <c r="BA250" s="156"/>
    </row>
    <row r="251" spans="1:136">
      <c r="A251" s="8">
        <v>201</v>
      </c>
      <c r="B251" s="157">
        <v>42697</v>
      </c>
      <c r="C251" s="6">
        <v>945742</v>
      </c>
      <c r="D251" s="6">
        <v>1127192</v>
      </c>
      <c r="E251" s="6" t="s">
        <v>827</v>
      </c>
      <c r="F251" s="6"/>
      <c r="G251" s="158"/>
      <c r="H251" s="6"/>
      <c r="I251" s="3" t="s">
        <v>95</v>
      </c>
      <c r="J251" s="6" t="s">
        <v>428</v>
      </c>
      <c r="K251" s="6">
        <v>1</v>
      </c>
      <c r="L251" s="6"/>
      <c r="M251" s="6">
        <v>1</v>
      </c>
      <c r="N251" s="6"/>
      <c r="O251" s="6"/>
      <c r="P251" s="6">
        <v>1</v>
      </c>
      <c r="Q251" s="6"/>
      <c r="R251" s="6"/>
      <c r="S251" s="6"/>
      <c r="T251" s="6">
        <v>3</v>
      </c>
      <c r="U251" s="6"/>
      <c r="V251" s="6"/>
      <c r="W251" s="6"/>
      <c r="X251" s="6">
        <v>183</v>
      </c>
      <c r="Y251" s="6">
        <v>1</v>
      </c>
      <c r="Z251" s="6">
        <v>2</v>
      </c>
      <c r="AA251" s="6"/>
      <c r="AB251" s="154"/>
      <c r="AC251" s="6">
        <v>3</v>
      </c>
      <c r="AD251" s="6">
        <v>2</v>
      </c>
      <c r="AE251" s="6">
        <v>1</v>
      </c>
      <c r="AF251" s="6"/>
      <c r="AG251" s="6"/>
      <c r="AH251" s="6"/>
      <c r="AI251" s="6">
        <v>3</v>
      </c>
      <c r="AJ251" s="6"/>
      <c r="AK251" s="6"/>
      <c r="AL251" s="29"/>
      <c r="AM251" s="155"/>
      <c r="AN251" s="6"/>
      <c r="AO251" s="6"/>
      <c r="AP251" s="6"/>
      <c r="AQ251" s="6"/>
      <c r="AR251" s="6"/>
      <c r="AS251" s="6">
        <v>3</v>
      </c>
      <c r="AT251" s="6"/>
      <c r="AU251" s="6">
        <v>3</v>
      </c>
      <c r="AV251" s="6"/>
      <c r="AW251" s="6"/>
      <c r="AX251" s="6"/>
      <c r="AY251" s="6">
        <v>2</v>
      </c>
      <c r="AZ251" s="6"/>
      <c r="BA251" s="156"/>
    </row>
    <row r="252" spans="1:136">
      <c r="A252" s="8">
        <v>202</v>
      </c>
      <c r="B252" s="157">
        <v>42697</v>
      </c>
      <c r="C252" s="6">
        <v>945681</v>
      </c>
      <c r="D252" s="6">
        <v>1127673</v>
      </c>
      <c r="E252" s="6" t="s">
        <v>827</v>
      </c>
      <c r="F252" s="6"/>
      <c r="G252" s="158"/>
      <c r="H252" s="6"/>
      <c r="I252" s="3" t="s">
        <v>95</v>
      </c>
      <c r="J252" s="6" t="s">
        <v>432</v>
      </c>
      <c r="K252" s="6">
        <v>1</v>
      </c>
      <c r="L252" s="6"/>
      <c r="M252" s="6">
        <v>1</v>
      </c>
      <c r="N252" s="6"/>
      <c r="O252" s="6"/>
      <c r="P252" s="6">
        <v>1</v>
      </c>
      <c r="Q252" s="6"/>
      <c r="R252" s="6"/>
      <c r="S252" s="6"/>
      <c r="T252" s="6">
        <v>3</v>
      </c>
      <c r="U252" s="6"/>
      <c r="V252" s="6"/>
      <c r="W252" s="6"/>
      <c r="X252" s="6">
        <v>184</v>
      </c>
      <c r="Y252" s="6">
        <v>1</v>
      </c>
      <c r="Z252" s="6">
        <v>2</v>
      </c>
      <c r="AA252" s="6"/>
      <c r="AB252" s="154"/>
      <c r="AC252" s="6"/>
      <c r="AD252" s="6">
        <v>2</v>
      </c>
      <c r="AE252" s="6">
        <v>1</v>
      </c>
      <c r="AF252" s="6"/>
      <c r="AG252" s="6"/>
      <c r="AH252" s="6"/>
      <c r="AI252" s="6">
        <v>3</v>
      </c>
      <c r="AJ252" s="6"/>
      <c r="AK252" s="6"/>
      <c r="AL252" s="29"/>
      <c r="AM252" s="155"/>
      <c r="AN252" s="6"/>
      <c r="AO252" s="6"/>
      <c r="AP252" s="6"/>
      <c r="AQ252" s="6"/>
      <c r="AR252" s="6"/>
      <c r="AS252" s="6">
        <v>3</v>
      </c>
      <c r="AT252" s="6"/>
      <c r="AU252" s="6">
        <v>2</v>
      </c>
      <c r="AV252" s="6"/>
      <c r="AW252" s="6"/>
      <c r="AX252" s="6"/>
      <c r="AY252" s="6">
        <v>2</v>
      </c>
      <c r="AZ252" s="6"/>
      <c r="BA252" s="156"/>
    </row>
    <row r="253" spans="1:136">
      <c r="A253" s="8">
        <v>203</v>
      </c>
      <c r="B253" s="157">
        <v>42697</v>
      </c>
      <c r="C253" s="6">
        <v>945599</v>
      </c>
      <c r="D253" s="6">
        <v>1128288</v>
      </c>
      <c r="E253" s="6" t="s">
        <v>827</v>
      </c>
      <c r="F253" s="6"/>
      <c r="G253" s="158"/>
      <c r="H253" s="6"/>
      <c r="I253" s="3" t="s">
        <v>95</v>
      </c>
      <c r="J253" s="6" t="s">
        <v>436</v>
      </c>
      <c r="K253" s="6">
        <v>1</v>
      </c>
      <c r="L253" s="6"/>
      <c r="M253" s="6">
        <v>1</v>
      </c>
      <c r="N253" s="6"/>
      <c r="O253" s="6"/>
      <c r="P253" s="6">
        <v>1</v>
      </c>
      <c r="Q253" s="6"/>
      <c r="R253" s="6"/>
      <c r="S253" s="6"/>
      <c r="T253" s="6">
        <v>3</v>
      </c>
      <c r="U253" s="6"/>
      <c r="V253" s="6"/>
      <c r="W253" s="6"/>
      <c r="X253" s="6">
        <v>187</v>
      </c>
      <c r="Y253" s="6">
        <v>1</v>
      </c>
      <c r="Z253" s="6">
        <v>2</v>
      </c>
      <c r="AA253" s="6"/>
      <c r="AB253" s="154"/>
      <c r="AC253" s="6"/>
      <c r="AD253" s="6">
        <v>2</v>
      </c>
      <c r="AE253" s="6">
        <v>1</v>
      </c>
      <c r="AF253" s="6"/>
      <c r="AG253" s="6"/>
      <c r="AH253" s="6"/>
      <c r="AI253" s="6">
        <v>3</v>
      </c>
      <c r="AJ253" s="6"/>
      <c r="AK253" s="6"/>
      <c r="AL253" s="29"/>
      <c r="AM253" s="155"/>
      <c r="AN253" s="6"/>
      <c r="AO253" s="6"/>
      <c r="AP253" s="6"/>
      <c r="AQ253" s="6"/>
      <c r="AR253" s="6"/>
      <c r="AS253" s="6">
        <v>3</v>
      </c>
      <c r="AT253" s="6"/>
      <c r="AU253" s="6">
        <v>3</v>
      </c>
      <c r="AV253" s="6"/>
      <c r="AW253" s="6"/>
      <c r="AX253" s="6"/>
      <c r="AY253" s="6">
        <v>2</v>
      </c>
      <c r="AZ253" s="6"/>
      <c r="BA253" s="156"/>
    </row>
    <row r="254" spans="1:136">
      <c r="A254" s="8">
        <v>207</v>
      </c>
      <c r="B254" s="157">
        <v>42697</v>
      </c>
      <c r="C254" s="6">
        <v>949824</v>
      </c>
      <c r="D254" s="6">
        <v>1146823</v>
      </c>
      <c r="E254" s="6" t="s">
        <v>747</v>
      </c>
      <c r="F254" s="6"/>
      <c r="G254" s="158"/>
      <c r="H254" s="6"/>
      <c r="I254" s="3" t="s">
        <v>95</v>
      </c>
      <c r="J254" s="6" t="s">
        <v>441</v>
      </c>
      <c r="K254" s="6">
        <v>1</v>
      </c>
      <c r="L254" s="6"/>
      <c r="M254" s="6"/>
      <c r="N254" s="6"/>
      <c r="O254" s="6">
        <v>3</v>
      </c>
      <c r="P254" s="6">
        <v>1</v>
      </c>
      <c r="Q254" s="6"/>
      <c r="R254" s="6"/>
      <c r="S254" s="6"/>
      <c r="T254" s="6">
        <v>3</v>
      </c>
      <c r="U254" s="6"/>
      <c r="V254" s="6"/>
      <c r="W254" s="6"/>
      <c r="X254" s="6">
        <v>229</v>
      </c>
      <c r="Y254" s="6">
        <v>1</v>
      </c>
      <c r="Z254" s="6">
        <v>2</v>
      </c>
      <c r="AA254" s="6"/>
      <c r="AB254" s="154"/>
      <c r="AC254" s="6"/>
      <c r="AD254" s="6">
        <v>2</v>
      </c>
      <c r="AE254" s="6">
        <v>1</v>
      </c>
      <c r="AF254" s="6"/>
      <c r="AG254" s="6"/>
      <c r="AH254" s="6"/>
      <c r="AI254" s="6">
        <v>3</v>
      </c>
      <c r="AJ254" s="6"/>
      <c r="AK254" s="6"/>
      <c r="AL254" s="29"/>
      <c r="AM254" s="155"/>
      <c r="AN254" s="6"/>
      <c r="AO254" s="6"/>
      <c r="AP254" s="6">
        <v>1</v>
      </c>
      <c r="AQ254" s="6"/>
      <c r="AR254" s="6"/>
      <c r="AS254" s="6">
        <v>1</v>
      </c>
      <c r="AT254" s="6"/>
      <c r="AU254" s="6">
        <v>2</v>
      </c>
      <c r="AV254" s="6"/>
      <c r="AW254" s="6"/>
      <c r="AX254" s="6"/>
      <c r="AY254" s="6">
        <v>2</v>
      </c>
      <c r="AZ254" s="6"/>
      <c r="BA254" s="156"/>
    </row>
    <row r="255" spans="1:136">
      <c r="A255" s="8">
        <v>208</v>
      </c>
      <c r="B255" s="157">
        <v>42697</v>
      </c>
      <c r="C255" s="6">
        <v>949481</v>
      </c>
      <c r="D255" s="6">
        <v>1147461</v>
      </c>
      <c r="E255" s="6" t="s">
        <v>803</v>
      </c>
      <c r="F255" s="6"/>
      <c r="G255" s="158"/>
      <c r="H255" s="6"/>
      <c r="I255" s="3" t="s">
        <v>95</v>
      </c>
      <c r="J255" s="6" t="s">
        <v>444</v>
      </c>
      <c r="K255" s="6">
        <v>1</v>
      </c>
      <c r="L255" s="6"/>
      <c r="M255" s="6">
        <v>1</v>
      </c>
      <c r="N255" s="6"/>
      <c r="O255" s="6"/>
      <c r="P255" s="6"/>
      <c r="Q255" s="6">
        <v>2</v>
      </c>
      <c r="R255" s="6"/>
      <c r="S255" s="6"/>
      <c r="T255" s="6">
        <v>3</v>
      </c>
      <c r="U255" s="6"/>
      <c r="V255" s="6"/>
      <c r="W255" s="6"/>
      <c r="X255" s="6">
        <v>229</v>
      </c>
      <c r="Y255" s="6">
        <v>1</v>
      </c>
      <c r="Z255" s="6">
        <v>2</v>
      </c>
      <c r="AA255" s="6"/>
      <c r="AB255" s="154"/>
      <c r="AC255" s="6">
        <v>1</v>
      </c>
      <c r="AD255" s="6">
        <v>1</v>
      </c>
      <c r="AE255" s="6">
        <v>1</v>
      </c>
      <c r="AF255" s="6"/>
      <c r="AG255" s="6"/>
      <c r="AH255" s="6">
        <v>3</v>
      </c>
      <c r="AI255" s="6"/>
      <c r="AJ255" s="6"/>
      <c r="AK255" s="6"/>
      <c r="AL255" s="29"/>
      <c r="AM255" s="155"/>
      <c r="AN255" s="6"/>
      <c r="AO255" s="6"/>
      <c r="AP255" s="6"/>
      <c r="AQ255" s="6">
        <v>3</v>
      </c>
      <c r="AR255" s="6"/>
      <c r="AS255" s="6"/>
      <c r="AT255" s="6"/>
      <c r="AU255" s="6">
        <v>3</v>
      </c>
      <c r="AV255" s="6"/>
      <c r="AW255" s="6"/>
      <c r="AX255" s="6"/>
      <c r="AY255" s="6">
        <v>2</v>
      </c>
      <c r="AZ255" s="6"/>
      <c r="BA255" s="156"/>
    </row>
    <row r="256" spans="1:136">
      <c r="A256" s="8">
        <v>209</v>
      </c>
      <c r="B256" s="157">
        <v>42697</v>
      </c>
      <c r="C256" s="6">
        <v>949516</v>
      </c>
      <c r="D256" s="6">
        <v>1147602</v>
      </c>
      <c r="E256" s="6" t="s">
        <v>803</v>
      </c>
      <c r="F256" s="6"/>
      <c r="G256" s="158"/>
      <c r="H256" s="6"/>
      <c r="I256" s="3" t="s">
        <v>95</v>
      </c>
      <c r="J256" s="6" t="s">
        <v>448</v>
      </c>
      <c r="K256" s="6">
        <v>1</v>
      </c>
      <c r="L256" s="6"/>
      <c r="M256" s="6"/>
      <c r="N256" s="6"/>
      <c r="O256" s="6">
        <v>3</v>
      </c>
      <c r="P256" s="6"/>
      <c r="Q256" s="6">
        <v>2</v>
      </c>
      <c r="R256" s="6"/>
      <c r="S256" s="6"/>
      <c r="T256" s="6">
        <v>3</v>
      </c>
      <c r="U256" s="6"/>
      <c r="V256" s="6"/>
      <c r="W256" s="6"/>
      <c r="X256" s="6">
        <v>228</v>
      </c>
      <c r="Y256" s="6">
        <v>1</v>
      </c>
      <c r="Z256" s="6">
        <v>2</v>
      </c>
      <c r="AA256" s="6"/>
      <c r="AB256" s="154"/>
      <c r="AC256" s="6">
        <v>1</v>
      </c>
      <c r="AD256" s="6">
        <v>1</v>
      </c>
      <c r="AE256" s="6">
        <v>1</v>
      </c>
      <c r="AF256" s="6"/>
      <c r="AG256" s="6"/>
      <c r="AH256" s="6">
        <v>3</v>
      </c>
      <c r="AI256" s="6"/>
      <c r="AJ256" s="6"/>
      <c r="AK256" s="6"/>
      <c r="AL256" s="29"/>
      <c r="AM256" s="155"/>
      <c r="AN256" s="6">
        <v>3</v>
      </c>
      <c r="AO256" s="6"/>
      <c r="AP256" s="6"/>
      <c r="AQ256" s="6">
        <v>3</v>
      </c>
      <c r="AR256" s="6"/>
      <c r="AS256" s="6"/>
      <c r="AT256" s="6"/>
      <c r="AU256" s="6">
        <v>3</v>
      </c>
      <c r="AV256" s="6"/>
      <c r="AW256" s="6"/>
      <c r="AX256" s="6"/>
      <c r="AY256" s="6">
        <v>2</v>
      </c>
      <c r="AZ256" s="6"/>
      <c r="BA256" s="156"/>
    </row>
    <row r="257" spans="1:53">
      <c r="A257" s="8">
        <v>210</v>
      </c>
      <c r="B257" s="157">
        <v>42697</v>
      </c>
      <c r="C257" s="6">
        <v>951422</v>
      </c>
      <c r="D257" s="6">
        <v>1152502</v>
      </c>
      <c r="E257" s="6" t="s">
        <v>803</v>
      </c>
      <c r="F257" s="6"/>
      <c r="G257" s="158"/>
      <c r="H257" s="6"/>
      <c r="I257" s="3" t="s">
        <v>95</v>
      </c>
      <c r="J257" s="6" t="s">
        <v>452</v>
      </c>
      <c r="K257" s="6">
        <v>1</v>
      </c>
      <c r="L257" s="6"/>
      <c r="M257" s="6">
        <v>1</v>
      </c>
      <c r="N257" s="6"/>
      <c r="O257" s="6"/>
      <c r="P257" s="6"/>
      <c r="Q257" s="6">
        <v>2</v>
      </c>
      <c r="R257" s="6"/>
      <c r="S257" s="6"/>
      <c r="T257" s="6">
        <v>3</v>
      </c>
      <c r="U257" s="6"/>
      <c r="V257" s="6"/>
      <c r="W257" s="6"/>
      <c r="X257" s="6">
        <v>227</v>
      </c>
      <c r="Y257" s="6">
        <v>1</v>
      </c>
      <c r="Z257" s="6">
        <v>2</v>
      </c>
      <c r="AA257" s="6"/>
      <c r="AB257" s="154"/>
      <c r="AC257" s="6">
        <v>1</v>
      </c>
      <c r="AD257" s="6">
        <v>1</v>
      </c>
      <c r="AE257" s="6">
        <v>1</v>
      </c>
      <c r="AF257" s="6"/>
      <c r="AG257" s="6"/>
      <c r="AH257" s="6">
        <v>3</v>
      </c>
      <c r="AI257" s="6"/>
      <c r="AJ257" s="6"/>
      <c r="AK257" s="6"/>
      <c r="AL257" s="29"/>
      <c r="AM257" s="155"/>
      <c r="AN257" s="6"/>
      <c r="AO257" s="6"/>
      <c r="AP257" s="6"/>
      <c r="AQ257" s="6">
        <v>3</v>
      </c>
      <c r="AR257" s="6"/>
      <c r="AS257" s="6"/>
      <c r="AT257" s="6"/>
      <c r="AU257" s="6">
        <v>3</v>
      </c>
      <c r="AV257" s="6"/>
      <c r="AW257" s="6"/>
      <c r="AX257" s="6"/>
      <c r="AY257" s="6">
        <v>2</v>
      </c>
      <c r="AZ257" s="6"/>
      <c r="BA257" s="156"/>
    </row>
    <row r="258" spans="1:53">
      <c r="A258" s="8">
        <v>211</v>
      </c>
      <c r="B258" s="157">
        <v>42697</v>
      </c>
      <c r="C258" s="6">
        <v>959846</v>
      </c>
      <c r="D258" s="6">
        <v>1158769</v>
      </c>
      <c r="E258" s="6" t="s">
        <v>829</v>
      </c>
      <c r="F258" s="6" t="s">
        <v>749</v>
      </c>
      <c r="G258" s="158"/>
      <c r="H258" s="6"/>
      <c r="I258" s="3" t="s">
        <v>95</v>
      </c>
      <c r="J258" s="6" t="s">
        <v>749</v>
      </c>
      <c r="K258" s="6">
        <v>1</v>
      </c>
      <c r="L258" s="6"/>
      <c r="M258" s="6">
        <v>1</v>
      </c>
      <c r="N258" s="6"/>
      <c r="O258" s="6"/>
      <c r="P258" s="6">
        <v>1</v>
      </c>
      <c r="Q258" s="6"/>
      <c r="R258" s="6"/>
      <c r="S258" s="6"/>
      <c r="T258" s="6"/>
      <c r="U258" s="6"/>
      <c r="V258" s="6"/>
      <c r="W258" s="6">
        <v>6</v>
      </c>
      <c r="X258" s="6">
        <v>194</v>
      </c>
      <c r="Y258" s="6">
        <v>1</v>
      </c>
      <c r="Z258" s="6">
        <v>2</v>
      </c>
      <c r="AA258" s="6"/>
      <c r="AB258" s="154"/>
      <c r="AC258" s="6">
        <v>1</v>
      </c>
      <c r="AD258" s="6">
        <v>1</v>
      </c>
      <c r="AE258" s="6">
        <v>1</v>
      </c>
      <c r="AF258" s="6"/>
      <c r="AG258" s="6"/>
      <c r="AH258" s="6"/>
      <c r="AI258" s="6">
        <v>3</v>
      </c>
      <c r="AJ258" s="6"/>
      <c r="AK258" s="6"/>
      <c r="AL258" s="29"/>
      <c r="AM258" s="155"/>
      <c r="AN258" s="6"/>
      <c r="AO258" s="6"/>
      <c r="AP258" s="6"/>
      <c r="AQ258" s="6"/>
      <c r="AR258" s="6"/>
      <c r="AS258" s="6">
        <v>1</v>
      </c>
      <c r="AT258" s="6"/>
      <c r="AU258" s="6">
        <v>2</v>
      </c>
      <c r="AV258" s="6"/>
      <c r="AW258" s="6"/>
      <c r="AX258" s="6"/>
      <c r="AY258" s="6">
        <v>2</v>
      </c>
      <c r="AZ258" s="6"/>
      <c r="BA258" s="156"/>
    </row>
    <row r="259" spans="1:53">
      <c r="A259" s="8">
        <v>212</v>
      </c>
      <c r="B259" s="157">
        <v>42697</v>
      </c>
      <c r="C259" s="6">
        <v>955145</v>
      </c>
      <c r="D259" s="6">
        <v>1168451</v>
      </c>
      <c r="E259" s="6" t="s">
        <v>829</v>
      </c>
      <c r="F259" s="6" t="s">
        <v>455</v>
      </c>
      <c r="G259" s="158"/>
      <c r="H259" s="6"/>
      <c r="I259" s="3" t="s">
        <v>95</v>
      </c>
      <c r="J259" s="6" t="s">
        <v>753</v>
      </c>
      <c r="K259" s="6">
        <v>1</v>
      </c>
      <c r="L259" s="6"/>
      <c r="M259" s="6">
        <v>1</v>
      </c>
      <c r="N259" s="6"/>
      <c r="O259" s="6"/>
      <c r="P259" s="6">
        <v>1</v>
      </c>
      <c r="Q259" s="6"/>
      <c r="R259" s="6"/>
      <c r="S259" s="6"/>
      <c r="T259" s="6"/>
      <c r="U259" s="6"/>
      <c r="V259" s="6"/>
      <c r="W259" s="6">
        <v>6</v>
      </c>
      <c r="X259" s="6">
        <v>205</v>
      </c>
      <c r="Y259" s="6">
        <v>1</v>
      </c>
      <c r="Z259" s="6">
        <v>2</v>
      </c>
      <c r="AA259" s="6"/>
      <c r="AB259" s="154"/>
      <c r="AC259" s="6"/>
      <c r="AD259" s="6">
        <v>2</v>
      </c>
      <c r="AE259" s="6">
        <v>1</v>
      </c>
      <c r="AF259" s="6"/>
      <c r="AG259" s="6"/>
      <c r="AH259" s="6"/>
      <c r="AI259" s="6">
        <v>3</v>
      </c>
      <c r="AJ259" s="6"/>
      <c r="AK259" s="6"/>
      <c r="AL259" s="29"/>
      <c r="AM259" s="155"/>
      <c r="AN259" s="6"/>
      <c r="AO259" s="6"/>
      <c r="AP259" s="6"/>
      <c r="AQ259" s="6"/>
      <c r="AR259" s="6"/>
      <c r="AS259" s="6">
        <v>3</v>
      </c>
      <c r="AT259" s="6"/>
      <c r="AU259" s="6">
        <v>3</v>
      </c>
      <c r="AV259" s="6"/>
      <c r="AW259" s="6"/>
      <c r="AX259" s="6"/>
      <c r="AY259" s="6">
        <v>3</v>
      </c>
      <c r="AZ259" s="6"/>
      <c r="BA259" s="156"/>
    </row>
    <row r="260" spans="1:53">
      <c r="A260" s="8">
        <v>213</v>
      </c>
      <c r="B260" s="157">
        <v>42697</v>
      </c>
      <c r="C260" s="6">
        <v>953571</v>
      </c>
      <c r="D260" s="6">
        <v>1168024</v>
      </c>
      <c r="E260" s="6" t="s">
        <v>829</v>
      </c>
      <c r="F260" s="6" t="s">
        <v>455</v>
      </c>
      <c r="G260" s="158"/>
      <c r="H260" s="6"/>
      <c r="I260" s="3" t="s">
        <v>95</v>
      </c>
      <c r="J260" s="6" t="s">
        <v>457</v>
      </c>
      <c r="K260" s="6">
        <v>1</v>
      </c>
      <c r="L260" s="6"/>
      <c r="M260" s="6">
        <v>1</v>
      </c>
      <c r="N260" s="6"/>
      <c r="O260" s="6"/>
      <c r="P260" s="6">
        <v>1</v>
      </c>
      <c r="Q260" s="6"/>
      <c r="R260" s="6"/>
      <c r="S260" s="6"/>
      <c r="T260" s="6"/>
      <c r="U260" s="6"/>
      <c r="V260" s="6"/>
      <c r="W260" s="6">
        <v>6</v>
      </c>
      <c r="X260" s="6">
        <v>209</v>
      </c>
      <c r="Y260" s="6">
        <v>1</v>
      </c>
      <c r="Z260" s="6">
        <v>2</v>
      </c>
      <c r="AA260" s="6"/>
      <c r="AB260" s="154"/>
      <c r="AC260" s="6"/>
      <c r="AD260" s="6">
        <v>2</v>
      </c>
      <c r="AE260" s="6">
        <v>1</v>
      </c>
      <c r="AF260" s="6"/>
      <c r="AG260" s="6"/>
      <c r="AH260" s="6"/>
      <c r="AI260" s="6">
        <v>3</v>
      </c>
      <c r="AJ260" s="6"/>
      <c r="AK260" s="6"/>
      <c r="AL260" s="29"/>
      <c r="AM260" s="155"/>
      <c r="AN260" s="6"/>
      <c r="AO260" s="6"/>
      <c r="AP260" s="6"/>
      <c r="AQ260" s="6"/>
      <c r="AR260" s="6"/>
      <c r="AS260" s="6">
        <v>3</v>
      </c>
      <c r="AT260" s="6"/>
      <c r="AU260" s="6">
        <v>3</v>
      </c>
      <c r="AV260" s="6"/>
      <c r="AW260" s="6"/>
      <c r="AX260" s="6"/>
      <c r="AY260" s="6">
        <v>3</v>
      </c>
      <c r="AZ260" s="6"/>
      <c r="BA260" s="156"/>
    </row>
    <row r="261" spans="1:53">
      <c r="A261" s="8">
        <v>214</v>
      </c>
      <c r="B261" s="157">
        <v>42697</v>
      </c>
      <c r="C261" s="6">
        <v>960084</v>
      </c>
      <c r="D261" s="6">
        <v>1171110</v>
      </c>
      <c r="E261" s="6" t="s">
        <v>755</v>
      </c>
      <c r="F261" s="6"/>
      <c r="G261" s="158"/>
      <c r="H261" s="6"/>
      <c r="I261" s="3" t="s">
        <v>95</v>
      </c>
      <c r="J261" s="6" t="s">
        <v>755</v>
      </c>
      <c r="K261" s="6">
        <v>1</v>
      </c>
      <c r="L261" s="6"/>
      <c r="M261" s="6">
        <v>1</v>
      </c>
      <c r="N261" s="6"/>
      <c r="O261" s="6"/>
      <c r="P261" s="6">
        <v>1</v>
      </c>
      <c r="Q261" s="6"/>
      <c r="R261" s="6"/>
      <c r="S261" s="6"/>
      <c r="T261" s="6"/>
      <c r="U261" s="6"/>
      <c r="V261" s="6"/>
      <c r="W261" s="6">
        <v>6</v>
      </c>
      <c r="X261" s="6">
        <v>209</v>
      </c>
      <c r="Y261" s="6">
        <v>1</v>
      </c>
      <c r="Z261" s="6">
        <v>2</v>
      </c>
      <c r="AA261" s="6"/>
      <c r="AB261" s="154"/>
      <c r="AC261" s="6"/>
      <c r="AD261" s="6">
        <v>2</v>
      </c>
      <c r="AE261" s="6">
        <v>1</v>
      </c>
      <c r="AF261" s="6"/>
      <c r="AG261" s="6"/>
      <c r="AH261" s="6">
        <v>3</v>
      </c>
      <c r="AI261" s="6">
        <v>3</v>
      </c>
      <c r="AJ261" s="6"/>
      <c r="AK261" s="6"/>
      <c r="AL261" s="29"/>
      <c r="AM261" s="155"/>
      <c r="AN261" s="6"/>
      <c r="AO261" s="6"/>
      <c r="AP261" s="6"/>
      <c r="AQ261" s="6">
        <v>3</v>
      </c>
      <c r="AR261" s="6"/>
      <c r="AS261" s="6">
        <v>3</v>
      </c>
      <c r="AT261" s="6"/>
      <c r="AU261" s="6">
        <v>3</v>
      </c>
      <c r="AV261" s="6"/>
      <c r="AW261" s="6"/>
      <c r="AX261" s="6"/>
      <c r="AY261" s="6">
        <v>3</v>
      </c>
      <c r="AZ261" s="6"/>
      <c r="BA261" s="156"/>
    </row>
    <row r="262" spans="1:53">
      <c r="A262" s="8">
        <v>217</v>
      </c>
      <c r="B262" s="157">
        <v>42697</v>
      </c>
      <c r="C262" s="6">
        <v>938487</v>
      </c>
      <c r="D262" s="6">
        <v>1122300</v>
      </c>
      <c r="E262" s="6" t="s">
        <v>459</v>
      </c>
      <c r="F262" s="6"/>
      <c r="G262" s="158"/>
      <c r="H262" s="6"/>
      <c r="I262" s="3" t="s">
        <v>95</v>
      </c>
      <c r="J262" s="6" t="s">
        <v>830</v>
      </c>
      <c r="K262" s="6">
        <v>1</v>
      </c>
      <c r="L262" s="6"/>
      <c r="M262" s="6"/>
      <c r="N262" s="6"/>
      <c r="O262" s="6">
        <v>3</v>
      </c>
      <c r="P262" s="6"/>
      <c r="Q262" s="6">
        <v>2</v>
      </c>
      <c r="R262" s="6"/>
      <c r="S262" s="6"/>
      <c r="T262" s="6">
        <v>3</v>
      </c>
      <c r="U262" s="6"/>
      <c r="V262" s="6"/>
      <c r="W262" s="6"/>
      <c r="X262" s="6">
        <v>184</v>
      </c>
      <c r="Y262" s="6">
        <v>1</v>
      </c>
      <c r="Z262" s="6">
        <v>2</v>
      </c>
      <c r="AA262" s="6"/>
      <c r="AB262" s="154"/>
      <c r="AC262" s="6">
        <v>1</v>
      </c>
      <c r="AD262" s="6">
        <v>1</v>
      </c>
      <c r="AE262" s="6">
        <v>1</v>
      </c>
      <c r="AF262" s="6"/>
      <c r="AG262" s="6"/>
      <c r="AH262" s="6">
        <v>3</v>
      </c>
      <c r="AI262" s="6"/>
      <c r="AJ262" s="6"/>
      <c r="AK262" s="6"/>
      <c r="AL262" s="29"/>
      <c r="AM262" s="155"/>
      <c r="AN262" s="6"/>
      <c r="AO262" s="6"/>
      <c r="AP262" s="6"/>
      <c r="AQ262" s="6">
        <v>3</v>
      </c>
      <c r="AR262" s="6"/>
      <c r="AS262" s="6"/>
      <c r="AT262" s="6"/>
      <c r="AU262" s="6">
        <v>3</v>
      </c>
      <c r="AV262" s="6"/>
      <c r="AW262" s="6"/>
      <c r="AX262" s="6"/>
      <c r="AY262" s="6">
        <v>3</v>
      </c>
      <c r="AZ262" s="6"/>
      <c r="BA262" s="156"/>
    </row>
    <row r="263" spans="1:53">
      <c r="A263" s="8">
        <v>218</v>
      </c>
      <c r="B263" s="157">
        <v>42698</v>
      </c>
      <c r="C263" s="6">
        <v>937517</v>
      </c>
      <c r="D263" s="6">
        <v>1121506</v>
      </c>
      <c r="E263" s="6" t="s">
        <v>459</v>
      </c>
      <c r="F263" s="6"/>
      <c r="G263" s="158"/>
      <c r="H263" s="6"/>
      <c r="I263" s="3" t="s">
        <v>95</v>
      </c>
      <c r="J263" s="6" t="s">
        <v>831</v>
      </c>
      <c r="K263" s="6">
        <v>1</v>
      </c>
      <c r="L263" s="6"/>
      <c r="M263" s="6"/>
      <c r="N263" s="6"/>
      <c r="O263" s="6">
        <v>3</v>
      </c>
      <c r="P263" s="6"/>
      <c r="Q263" s="6">
        <v>2</v>
      </c>
      <c r="R263" s="6"/>
      <c r="S263" s="6"/>
      <c r="T263" s="6">
        <v>3</v>
      </c>
      <c r="U263" s="6"/>
      <c r="V263" s="6"/>
      <c r="W263" s="6"/>
      <c r="X263" s="6">
        <v>189</v>
      </c>
      <c r="Y263" s="6">
        <v>1</v>
      </c>
      <c r="Z263" s="6">
        <v>2</v>
      </c>
      <c r="AA263" s="6"/>
      <c r="AB263" s="154"/>
      <c r="AC263" s="6">
        <v>1</v>
      </c>
      <c r="AD263" s="6">
        <v>1</v>
      </c>
      <c r="AE263" s="6">
        <v>1</v>
      </c>
      <c r="AF263" s="6"/>
      <c r="AG263" s="6"/>
      <c r="AH263" s="6">
        <v>3</v>
      </c>
      <c r="AI263" s="6"/>
      <c r="AJ263" s="6"/>
      <c r="AK263" s="6"/>
      <c r="AL263" s="29"/>
      <c r="AM263" s="155"/>
      <c r="AN263" s="6"/>
      <c r="AO263" s="6"/>
      <c r="AP263" s="6"/>
      <c r="AQ263" s="6">
        <v>3</v>
      </c>
      <c r="AR263" s="6"/>
      <c r="AS263" s="6"/>
      <c r="AT263" s="6"/>
      <c r="AU263" s="6">
        <v>3</v>
      </c>
      <c r="AV263" s="6"/>
      <c r="AW263" s="6"/>
      <c r="AX263" s="6"/>
      <c r="AY263" s="6">
        <v>3</v>
      </c>
      <c r="AZ263" s="6"/>
      <c r="BA263" s="156"/>
    </row>
    <row r="264" spans="1:53">
      <c r="A264" s="8">
        <v>219</v>
      </c>
      <c r="B264" s="157">
        <v>42698</v>
      </c>
      <c r="C264" s="6">
        <v>936822</v>
      </c>
      <c r="D264" s="6">
        <v>1120255</v>
      </c>
      <c r="E264" s="6" t="s">
        <v>459</v>
      </c>
      <c r="F264" s="6"/>
      <c r="G264" s="158"/>
      <c r="H264" s="6"/>
      <c r="I264" s="3" t="s">
        <v>95</v>
      </c>
      <c r="J264" s="6" t="s">
        <v>832</v>
      </c>
      <c r="K264" s="6">
        <v>1</v>
      </c>
      <c r="L264" s="6"/>
      <c r="M264" s="6"/>
      <c r="N264" s="6"/>
      <c r="O264" s="6">
        <v>3</v>
      </c>
      <c r="P264" s="6"/>
      <c r="Q264" s="6">
        <v>2</v>
      </c>
      <c r="R264" s="6"/>
      <c r="S264" s="6"/>
      <c r="T264" s="6">
        <v>3</v>
      </c>
      <c r="U264" s="6"/>
      <c r="V264" s="6"/>
      <c r="W264" s="6"/>
      <c r="X264" s="6">
        <v>193</v>
      </c>
      <c r="Y264" s="6">
        <v>1</v>
      </c>
      <c r="Z264" s="6">
        <v>2</v>
      </c>
      <c r="AA264" s="6"/>
      <c r="AB264" s="154"/>
      <c r="AC264" s="6">
        <v>1</v>
      </c>
      <c r="AD264" s="6">
        <v>1</v>
      </c>
      <c r="AE264" s="6">
        <v>1</v>
      </c>
      <c r="AF264" s="6"/>
      <c r="AG264" s="6"/>
      <c r="AH264" s="6">
        <v>3</v>
      </c>
      <c r="AI264" s="6"/>
      <c r="AJ264" s="6"/>
      <c r="AK264" s="6"/>
      <c r="AL264" s="29"/>
      <c r="AM264" s="155"/>
      <c r="AN264" s="6"/>
      <c r="AO264" s="6"/>
      <c r="AP264" s="6"/>
      <c r="AQ264" s="6">
        <v>3</v>
      </c>
      <c r="AR264" s="6"/>
      <c r="AS264" s="6"/>
      <c r="AT264" s="6"/>
      <c r="AU264" s="6">
        <v>3</v>
      </c>
      <c r="AV264" s="6"/>
      <c r="AW264" s="6"/>
      <c r="AX264" s="6"/>
      <c r="AY264" s="6">
        <v>3</v>
      </c>
      <c r="AZ264" s="6"/>
      <c r="BA264" s="156"/>
    </row>
    <row r="265" spans="1:53">
      <c r="A265" s="8" t="s">
        <v>757</v>
      </c>
      <c r="B265" s="157">
        <v>42698</v>
      </c>
      <c r="C265" s="6">
        <v>936630</v>
      </c>
      <c r="D265" s="6">
        <v>1119590</v>
      </c>
      <c r="E265" s="6" t="s">
        <v>459</v>
      </c>
      <c r="F265" s="6"/>
      <c r="G265" s="158"/>
      <c r="H265" s="6"/>
      <c r="I265" s="3" t="s">
        <v>95</v>
      </c>
      <c r="J265" s="6" t="s">
        <v>833</v>
      </c>
      <c r="K265" s="6">
        <v>1</v>
      </c>
      <c r="L265" s="6"/>
      <c r="M265" s="6">
        <v>1</v>
      </c>
      <c r="N265" s="6"/>
      <c r="O265" s="6"/>
      <c r="P265" s="6">
        <v>1</v>
      </c>
      <c r="Q265" s="6"/>
      <c r="R265" s="6"/>
      <c r="S265" s="6"/>
      <c r="T265" s="6">
        <v>3</v>
      </c>
      <c r="U265" s="6"/>
      <c r="V265" s="6"/>
      <c r="W265" s="6"/>
      <c r="X265" s="6">
        <v>198</v>
      </c>
      <c r="Y265" s="6">
        <v>1</v>
      </c>
      <c r="Z265" s="6">
        <v>2</v>
      </c>
      <c r="AA265" s="6"/>
      <c r="AB265" s="154"/>
      <c r="AC265" s="6">
        <v>1</v>
      </c>
      <c r="AD265" s="6">
        <v>1</v>
      </c>
      <c r="AE265" s="6">
        <v>1</v>
      </c>
      <c r="AF265" s="6"/>
      <c r="AG265" s="6"/>
      <c r="AH265" s="6">
        <v>3</v>
      </c>
      <c r="AI265" s="6"/>
      <c r="AJ265" s="6"/>
      <c r="AK265" s="6"/>
      <c r="AL265" s="29"/>
      <c r="AM265" s="155"/>
      <c r="AN265" s="6"/>
      <c r="AO265" s="6"/>
      <c r="AP265" s="6"/>
      <c r="AQ265" s="6">
        <v>3</v>
      </c>
      <c r="AR265" s="6"/>
      <c r="AS265" s="6"/>
      <c r="AT265" s="6"/>
      <c r="AU265" s="6">
        <v>3</v>
      </c>
      <c r="AV265" s="6"/>
      <c r="AW265" s="6"/>
      <c r="AX265" s="6"/>
      <c r="AY265" s="6">
        <v>3</v>
      </c>
      <c r="AZ265" s="6"/>
      <c r="BA265" s="156"/>
    </row>
    <row r="266" spans="1:53">
      <c r="A266" s="8" t="s">
        <v>760</v>
      </c>
      <c r="B266" s="157">
        <v>42688</v>
      </c>
      <c r="C266" s="196" t="s">
        <v>762</v>
      </c>
      <c r="D266" s="196" t="s">
        <v>761</v>
      </c>
      <c r="E266" s="6" t="s">
        <v>205</v>
      </c>
      <c r="F266" s="6" t="s">
        <v>763</v>
      </c>
      <c r="G266" s="158" t="s">
        <v>764</v>
      </c>
      <c r="H266" s="6"/>
      <c r="I266" s="3" t="s">
        <v>95</v>
      </c>
      <c r="J266" s="6" t="s">
        <v>765</v>
      </c>
      <c r="K266" s="6">
        <v>1</v>
      </c>
      <c r="L266" s="6"/>
      <c r="M266" s="6">
        <v>1</v>
      </c>
      <c r="N266" s="6"/>
      <c r="O266" s="6"/>
      <c r="P266" s="6">
        <v>1</v>
      </c>
      <c r="Q266" s="6"/>
      <c r="R266" s="6"/>
      <c r="S266" s="6"/>
      <c r="T266" s="6">
        <v>3</v>
      </c>
      <c r="U266" s="6"/>
      <c r="V266" s="6"/>
      <c r="W266" s="6"/>
      <c r="X266" s="6">
        <v>199</v>
      </c>
      <c r="Y266" s="6">
        <v>1</v>
      </c>
      <c r="Z266" s="6">
        <v>2</v>
      </c>
      <c r="AA266" s="6"/>
      <c r="AB266" s="172" t="s">
        <v>766</v>
      </c>
      <c r="AC266" s="6"/>
      <c r="AD266" s="6">
        <v>1</v>
      </c>
      <c r="AE266" s="6">
        <v>1</v>
      </c>
      <c r="AF266" s="6"/>
      <c r="AG266" s="6"/>
      <c r="AH266" s="6">
        <v>3</v>
      </c>
      <c r="AI266" s="6"/>
      <c r="AJ266" s="6"/>
      <c r="AK266" s="6"/>
      <c r="AL266" s="29"/>
      <c r="AM266" s="155"/>
      <c r="AN266" s="6"/>
      <c r="AO266" s="6"/>
      <c r="AP266" s="6"/>
      <c r="AQ266" s="6">
        <v>3</v>
      </c>
      <c r="AR266" s="6"/>
      <c r="AS266" s="6"/>
      <c r="AT266" s="6"/>
      <c r="AU266" s="6">
        <v>3</v>
      </c>
      <c r="AV266" s="6"/>
      <c r="AW266" s="6"/>
      <c r="AX266" s="6"/>
      <c r="AY266" s="6">
        <v>3</v>
      </c>
      <c r="AZ266" s="6"/>
      <c r="BA266" s="156"/>
    </row>
    <row r="267" spans="1:53">
      <c r="A267" s="8" t="s">
        <v>767</v>
      </c>
      <c r="B267" s="157">
        <v>42634</v>
      </c>
      <c r="C267" s="196" t="s">
        <v>769</v>
      </c>
      <c r="D267" s="196" t="s">
        <v>768</v>
      </c>
      <c r="E267" s="6" t="s">
        <v>205</v>
      </c>
      <c r="F267" s="6" t="s">
        <v>528</v>
      </c>
      <c r="G267" s="158" t="s">
        <v>770</v>
      </c>
      <c r="H267" s="6"/>
      <c r="I267" s="3" t="s">
        <v>95</v>
      </c>
      <c r="J267" s="6" t="s">
        <v>771</v>
      </c>
      <c r="K267" s="6">
        <v>1</v>
      </c>
      <c r="L267" s="6"/>
      <c r="M267" s="6">
        <v>1</v>
      </c>
      <c r="N267" s="6"/>
      <c r="O267" s="6"/>
      <c r="P267" s="6">
        <v>1</v>
      </c>
      <c r="Q267" s="6"/>
      <c r="R267" s="6"/>
      <c r="S267" s="6"/>
      <c r="T267" s="6">
        <v>3</v>
      </c>
      <c r="U267" s="6"/>
      <c r="V267" s="6"/>
      <c r="W267" s="6"/>
      <c r="X267" s="6">
        <v>199</v>
      </c>
      <c r="Y267" s="6">
        <v>1</v>
      </c>
      <c r="Z267" s="6">
        <v>2</v>
      </c>
      <c r="AA267" s="6"/>
      <c r="AB267" s="172" t="s">
        <v>776</v>
      </c>
      <c r="AC267" s="6"/>
      <c r="AD267" s="6">
        <v>1</v>
      </c>
      <c r="AE267" s="6">
        <v>1</v>
      </c>
      <c r="AF267" s="6"/>
      <c r="AG267" s="6"/>
      <c r="AH267" s="6">
        <v>3</v>
      </c>
      <c r="AI267" s="6"/>
      <c r="AJ267" s="6"/>
      <c r="AK267" s="6"/>
      <c r="AL267" s="29"/>
      <c r="AM267" s="155"/>
      <c r="AN267" s="6"/>
      <c r="AO267" s="6"/>
      <c r="AP267" s="6"/>
      <c r="AQ267" s="6">
        <v>3</v>
      </c>
      <c r="AR267" s="6"/>
      <c r="AS267" s="6"/>
      <c r="AT267" s="6"/>
      <c r="AU267" s="6">
        <v>2</v>
      </c>
      <c r="AV267" s="6"/>
      <c r="AW267" s="6"/>
      <c r="AX267" s="6"/>
      <c r="AY267" s="6">
        <v>3</v>
      </c>
      <c r="AZ267" s="6"/>
      <c r="BA267" s="156"/>
    </row>
    <row r="268" spans="1:53">
      <c r="A268" s="8" t="s">
        <v>773</v>
      </c>
      <c r="B268" s="157">
        <v>42623</v>
      </c>
      <c r="C268" s="196" t="s">
        <v>775</v>
      </c>
      <c r="D268" s="196" t="s">
        <v>774</v>
      </c>
      <c r="E268" s="6" t="s">
        <v>205</v>
      </c>
      <c r="F268" s="6" t="s">
        <v>528</v>
      </c>
      <c r="G268" s="158" t="s">
        <v>770</v>
      </c>
      <c r="H268" s="6"/>
      <c r="I268" s="3" t="s">
        <v>95</v>
      </c>
      <c r="J268" s="6" t="s">
        <v>528</v>
      </c>
      <c r="K268" s="6">
        <v>1</v>
      </c>
      <c r="L268" s="6"/>
      <c r="M268" s="6">
        <v>1</v>
      </c>
      <c r="N268" s="6"/>
      <c r="O268" s="6"/>
      <c r="P268" s="6">
        <v>1</v>
      </c>
      <c r="Q268" s="6"/>
      <c r="R268" s="6"/>
      <c r="S268" s="6"/>
      <c r="T268" s="6">
        <v>3</v>
      </c>
      <c r="U268" s="6"/>
      <c r="V268" s="6"/>
      <c r="W268" s="6"/>
      <c r="X268" s="6">
        <v>199</v>
      </c>
      <c r="Y268" s="6">
        <v>1</v>
      </c>
      <c r="Z268" s="6">
        <v>2</v>
      </c>
      <c r="AA268" s="6"/>
      <c r="AB268" s="172" t="s">
        <v>776</v>
      </c>
      <c r="AC268" s="6"/>
      <c r="AD268" s="6">
        <v>1</v>
      </c>
      <c r="AE268" s="6">
        <v>1</v>
      </c>
      <c r="AF268" s="6"/>
      <c r="AG268" s="6"/>
      <c r="AH268" s="6">
        <v>3</v>
      </c>
      <c r="AI268" s="6"/>
      <c r="AJ268" s="6"/>
      <c r="AK268" s="6"/>
      <c r="AL268" s="29"/>
      <c r="AM268" s="155"/>
      <c r="AN268" s="6"/>
      <c r="AO268" s="6"/>
      <c r="AP268" s="6"/>
      <c r="AQ268" s="6">
        <v>3</v>
      </c>
      <c r="AR268" s="6"/>
      <c r="AS268" s="6"/>
      <c r="AT268" s="6"/>
      <c r="AU268" s="6">
        <v>3</v>
      </c>
      <c r="AV268" s="6"/>
      <c r="AW268" s="6"/>
      <c r="AX268" s="6"/>
      <c r="AY268" s="6">
        <v>3</v>
      </c>
      <c r="AZ268" s="6"/>
      <c r="BA268" s="156"/>
    </row>
    <row r="269" spans="1:53">
      <c r="A269" s="8" t="s">
        <v>777</v>
      </c>
      <c r="B269" s="157">
        <v>42623</v>
      </c>
      <c r="C269" s="196" t="s">
        <v>779</v>
      </c>
      <c r="D269" s="196" t="s">
        <v>778</v>
      </c>
      <c r="E269" s="6" t="s">
        <v>309</v>
      </c>
      <c r="F269" s="6" t="s">
        <v>312</v>
      </c>
      <c r="G269" s="158" t="s">
        <v>311</v>
      </c>
      <c r="H269" s="6"/>
      <c r="I269" s="3" t="s">
        <v>95</v>
      </c>
      <c r="J269" s="6" t="s">
        <v>781</v>
      </c>
      <c r="K269" s="6">
        <v>1</v>
      </c>
      <c r="L269" s="6"/>
      <c r="M269" s="6"/>
      <c r="N269" s="6">
        <v>2</v>
      </c>
      <c r="O269" s="6"/>
      <c r="P269" s="6">
        <v>1</v>
      </c>
      <c r="Q269" s="6"/>
      <c r="R269" s="6"/>
      <c r="S269" s="6"/>
      <c r="T269" s="6">
        <v>3</v>
      </c>
      <c r="U269" s="6"/>
      <c r="V269" s="6"/>
      <c r="W269" s="6"/>
      <c r="X269" s="6">
        <v>192</v>
      </c>
      <c r="Y269" s="6">
        <v>1</v>
      </c>
      <c r="Z269" s="6">
        <v>2</v>
      </c>
      <c r="AA269" s="6"/>
      <c r="AB269" s="196" t="s">
        <v>834</v>
      </c>
      <c r="AC269" s="6"/>
      <c r="AD269" s="6">
        <v>1</v>
      </c>
      <c r="AE269" s="6">
        <v>1</v>
      </c>
      <c r="AF269" s="6"/>
      <c r="AG269" s="6"/>
      <c r="AH269" s="6">
        <v>1</v>
      </c>
      <c r="AI269" s="6"/>
      <c r="AJ269" s="6"/>
      <c r="AK269" s="6"/>
      <c r="AL269" s="29"/>
      <c r="AM269" s="155"/>
      <c r="AN269" s="6"/>
      <c r="AO269" s="6"/>
      <c r="AP269" s="6"/>
      <c r="AQ269" s="6">
        <v>1</v>
      </c>
      <c r="AR269" s="6"/>
      <c r="AS269" s="6"/>
      <c r="AT269" s="6"/>
      <c r="AU269" s="6"/>
      <c r="AV269" s="6"/>
      <c r="AW269" s="6"/>
      <c r="AX269" s="6"/>
      <c r="AY269" s="6">
        <v>1</v>
      </c>
      <c r="AZ269" s="6"/>
      <c r="BA269" s="156"/>
    </row>
    <row r="270" spans="1:53">
      <c r="A270" s="8" t="s">
        <v>782</v>
      </c>
      <c r="B270" s="157">
        <v>42688</v>
      </c>
      <c r="C270" s="196" t="s">
        <v>835</v>
      </c>
      <c r="D270" s="196" t="s">
        <v>836</v>
      </c>
      <c r="E270" s="6" t="s">
        <v>747</v>
      </c>
      <c r="F270" s="6" t="s">
        <v>267</v>
      </c>
      <c r="G270" s="158" t="s">
        <v>783</v>
      </c>
      <c r="H270" s="6"/>
      <c r="I270" s="3" t="s">
        <v>95</v>
      </c>
      <c r="J270" s="6" t="s">
        <v>784</v>
      </c>
      <c r="K270" s="6">
        <v>1</v>
      </c>
      <c r="L270" s="6"/>
      <c r="M270" s="6"/>
      <c r="N270" s="6"/>
      <c r="O270" s="6">
        <v>3</v>
      </c>
      <c r="P270" s="6">
        <v>1</v>
      </c>
      <c r="Q270" s="6"/>
      <c r="R270" s="6"/>
      <c r="S270" s="6"/>
      <c r="T270" s="6"/>
      <c r="U270" s="6"/>
      <c r="V270" s="6"/>
      <c r="W270" s="6">
        <v>6</v>
      </c>
      <c r="X270" s="6">
        <v>244</v>
      </c>
      <c r="Y270" s="6">
        <v>1</v>
      </c>
      <c r="Z270" s="6">
        <v>2</v>
      </c>
      <c r="AA270" s="6"/>
      <c r="AB270" s="172" t="s">
        <v>785</v>
      </c>
      <c r="AC270" s="6"/>
      <c r="AD270" s="6">
        <v>2</v>
      </c>
      <c r="AE270" s="6">
        <v>1</v>
      </c>
      <c r="AF270" s="6"/>
      <c r="AG270" s="6"/>
      <c r="AH270" s="6">
        <v>3</v>
      </c>
      <c r="AI270" s="6"/>
      <c r="AJ270" s="6"/>
      <c r="AK270" s="6"/>
      <c r="AL270" s="29"/>
      <c r="AM270" s="155"/>
      <c r="AN270" s="6"/>
      <c r="AO270" s="6">
        <v>1</v>
      </c>
      <c r="AP270" s="6"/>
      <c r="AQ270" s="6"/>
      <c r="AR270" s="6"/>
      <c r="AS270" s="6">
        <v>3</v>
      </c>
      <c r="AT270" s="6"/>
      <c r="AU270" s="6">
        <v>2</v>
      </c>
      <c r="AV270" s="6"/>
      <c r="AW270" s="6"/>
      <c r="AX270" s="6"/>
      <c r="AY270" s="6">
        <v>3</v>
      </c>
      <c r="AZ270" s="6"/>
      <c r="BA270" s="156"/>
    </row>
    <row r="271" spans="1:53">
      <c r="A271" s="8" t="s">
        <v>786</v>
      </c>
      <c r="B271" s="157">
        <v>42678</v>
      </c>
      <c r="C271" s="196" t="s">
        <v>837</v>
      </c>
      <c r="D271" s="196" t="s">
        <v>838</v>
      </c>
      <c r="E271" s="6" t="s">
        <v>747</v>
      </c>
      <c r="F271" s="6" t="s">
        <v>787</v>
      </c>
      <c r="G271" s="158" t="s">
        <v>788</v>
      </c>
      <c r="H271" s="6"/>
      <c r="I271" s="3" t="s">
        <v>95</v>
      </c>
      <c r="J271" s="6" t="s">
        <v>789</v>
      </c>
      <c r="K271" s="6">
        <v>1</v>
      </c>
      <c r="L271" s="6"/>
      <c r="M271" s="6"/>
      <c r="N271" s="6"/>
      <c r="O271" s="6">
        <v>3</v>
      </c>
      <c r="P271" s="6">
        <v>1</v>
      </c>
      <c r="Q271" s="6"/>
      <c r="R271" s="6"/>
      <c r="S271" s="6"/>
      <c r="T271" s="6">
        <v>3</v>
      </c>
      <c r="U271" s="6"/>
      <c r="V271" s="6"/>
      <c r="W271" s="6"/>
      <c r="X271" s="6">
        <v>244</v>
      </c>
      <c r="Y271" s="6">
        <v>1</v>
      </c>
      <c r="Z271" s="6">
        <v>2</v>
      </c>
      <c r="AA271" s="6"/>
      <c r="AB271" s="172" t="s">
        <v>790</v>
      </c>
      <c r="AC271" s="6"/>
      <c r="AD271" s="6">
        <v>2</v>
      </c>
      <c r="AE271" s="6">
        <v>1</v>
      </c>
      <c r="AF271" s="6"/>
      <c r="AG271" s="6"/>
      <c r="AH271" s="6"/>
      <c r="AI271" s="6">
        <v>3</v>
      </c>
      <c r="AJ271" s="6"/>
      <c r="AK271" s="6"/>
      <c r="AL271" s="29"/>
      <c r="AM271" s="155"/>
      <c r="AN271" s="6"/>
      <c r="AO271" s="6"/>
      <c r="AP271" s="6"/>
      <c r="AQ271" s="6"/>
      <c r="AR271" s="6"/>
      <c r="AS271" s="6">
        <v>3</v>
      </c>
      <c r="AT271" s="6"/>
      <c r="AU271" s="6">
        <v>2</v>
      </c>
      <c r="AV271" s="6"/>
      <c r="AW271" s="6"/>
      <c r="AX271" s="6"/>
      <c r="AY271" s="6">
        <v>2</v>
      </c>
      <c r="AZ271" s="6"/>
      <c r="BA271" s="156"/>
    </row>
    <row r="272" spans="1:53">
      <c r="A272" s="8" t="s">
        <v>791</v>
      </c>
      <c r="B272" s="157">
        <v>42678</v>
      </c>
      <c r="C272" s="196" t="s">
        <v>839</v>
      </c>
      <c r="D272" s="196" t="s">
        <v>840</v>
      </c>
      <c r="E272" s="6" t="s">
        <v>319</v>
      </c>
      <c r="F272" s="6" t="s">
        <v>792</v>
      </c>
      <c r="G272" s="158" t="s">
        <v>793</v>
      </c>
      <c r="H272" s="6"/>
      <c r="I272" s="3" t="s">
        <v>95</v>
      </c>
      <c r="J272" s="6" t="s">
        <v>794</v>
      </c>
      <c r="K272" s="6">
        <v>1</v>
      </c>
      <c r="L272" s="6"/>
      <c r="M272" s="6">
        <v>1</v>
      </c>
      <c r="N272" s="6"/>
      <c r="O272" s="6"/>
      <c r="P272" s="6">
        <v>1</v>
      </c>
      <c r="Q272" s="6"/>
      <c r="R272" s="6"/>
      <c r="S272" s="6"/>
      <c r="T272" s="6">
        <v>3</v>
      </c>
      <c r="U272" s="6"/>
      <c r="V272" s="6"/>
      <c r="W272" s="6"/>
      <c r="X272" s="6">
        <v>211</v>
      </c>
      <c r="Y272" s="6">
        <v>1</v>
      </c>
      <c r="Z272" s="6">
        <v>2</v>
      </c>
      <c r="AA272" s="6"/>
      <c r="AB272" s="172" t="s">
        <v>795</v>
      </c>
      <c r="AC272" s="6">
        <v>1</v>
      </c>
      <c r="AD272" s="6">
        <v>1</v>
      </c>
      <c r="AE272" s="6">
        <v>1</v>
      </c>
      <c r="AF272" s="6"/>
      <c r="AG272" s="6"/>
      <c r="AH272" s="6">
        <v>3</v>
      </c>
      <c r="AI272" s="6"/>
      <c r="AJ272" s="6"/>
      <c r="AK272" s="6"/>
      <c r="AL272" s="29"/>
      <c r="AM272" s="155"/>
      <c r="AN272" s="6"/>
      <c r="AO272" s="6"/>
      <c r="AP272" s="6"/>
      <c r="AQ272" s="6">
        <v>3</v>
      </c>
      <c r="AR272" s="6"/>
      <c r="AS272" s="6"/>
      <c r="AT272" s="6"/>
      <c r="AU272" s="6">
        <v>3</v>
      </c>
      <c r="AV272" s="6"/>
      <c r="AW272" s="6"/>
      <c r="AX272" s="6"/>
      <c r="AY272" s="6">
        <v>3</v>
      </c>
      <c r="AZ272" s="6"/>
      <c r="BA272" s="156"/>
    </row>
    <row r="273" spans="1:53">
      <c r="A273" s="8" t="s">
        <v>796</v>
      </c>
      <c r="B273" s="157">
        <v>42607</v>
      </c>
      <c r="C273" s="196" t="s">
        <v>841</v>
      </c>
      <c r="D273" s="6" t="s">
        <v>842</v>
      </c>
      <c r="E273" s="6" t="s">
        <v>319</v>
      </c>
      <c r="F273" s="6" t="s">
        <v>792</v>
      </c>
      <c r="G273" s="158" t="s">
        <v>793</v>
      </c>
      <c r="H273" s="6"/>
      <c r="I273" s="3" t="s">
        <v>95</v>
      </c>
      <c r="J273" s="6" t="s">
        <v>797</v>
      </c>
      <c r="K273" s="6">
        <v>1</v>
      </c>
      <c r="L273" s="6"/>
      <c r="M273" s="6">
        <v>1</v>
      </c>
      <c r="N273" s="6"/>
      <c r="O273" s="6"/>
      <c r="P273" s="6">
        <v>1</v>
      </c>
      <c r="Q273" s="6"/>
      <c r="R273" s="6"/>
      <c r="S273" s="6"/>
      <c r="T273" s="6">
        <v>3</v>
      </c>
      <c r="U273" s="6"/>
      <c r="V273" s="6"/>
      <c r="W273" s="6"/>
      <c r="X273" s="6">
        <v>211</v>
      </c>
      <c r="Y273" s="6">
        <v>1</v>
      </c>
      <c r="Z273" s="6">
        <v>2</v>
      </c>
      <c r="AA273" s="6"/>
      <c r="AB273" s="172" t="s">
        <v>795</v>
      </c>
      <c r="AC273" s="6">
        <v>1</v>
      </c>
      <c r="AD273" s="6">
        <v>1</v>
      </c>
      <c r="AE273" s="6">
        <v>1</v>
      </c>
      <c r="AF273" s="6"/>
      <c r="AG273" s="6"/>
      <c r="AH273" s="6">
        <v>3</v>
      </c>
      <c r="AI273" s="6"/>
      <c r="AJ273" s="6"/>
      <c r="AK273" s="6"/>
      <c r="AL273" s="29"/>
      <c r="AM273" s="155"/>
      <c r="AN273" s="6"/>
      <c r="AO273" s="6"/>
      <c r="AP273" s="6"/>
      <c r="AQ273" s="6">
        <v>1</v>
      </c>
      <c r="AR273" s="6"/>
      <c r="AS273" s="6"/>
      <c r="AT273" s="6"/>
      <c r="AU273" s="6"/>
      <c r="AV273" s="6"/>
      <c r="AW273" s="6"/>
      <c r="AX273" s="6"/>
      <c r="AY273" s="6">
        <v>3</v>
      </c>
      <c r="AZ273" s="6"/>
      <c r="BA273" s="156"/>
    </row>
    <row r="274" spans="1:53" ht="12" thickBot="1">
      <c r="A274" s="8" t="s">
        <v>798</v>
      </c>
      <c r="B274" s="157">
        <v>42698</v>
      </c>
      <c r="C274" s="196" t="s">
        <v>843</v>
      </c>
      <c r="D274" s="6" t="s">
        <v>844</v>
      </c>
      <c r="E274" s="6" t="s">
        <v>180</v>
      </c>
      <c r="F274" s="6" t="s">
        <v>196</v>
      </c>
      <c r="G274" s="158" t="s">
        <v>197</v>
      </c>
      <c r="H274" s="6"/>
      <c r="I274" s="3" t="s">
        <v>95</v>
      </c>
      <c r="J274" s="6" t="s">
        <v>799</v>
      </c>
      <c r="K274" s="6">
        <v>1</v>
      </c>
      <c r="L274" s="6"/>
      <c r="M274" s="6">
        <v>1</v>
      </c>
      <c r="N274" s="6"/>
      <c r="O274" s="6"/>
      <c r="P274" s="6">
        <v>1</v>
      </c>
      <c r="Q274" s="6"/>
      <c r="R274" s="6"/>
      <c r="S274" s="6">
        <v>2</v>
      </c>
      <c r="T274" s="6"/>
      <c r="U274" s="6"/>
      <c r="V274" s="6"/>
      <c r="W274" s="6"/>
      <c r="X274" s="6">
        <v>189</v>
      </c>
      <c r="Y274" s="6">
        <v>1</v>
      </c>
      <c r="Z274" s="6">
        <v>2</v>
      </c>
      <c r="AA274" s="6"/>
      <c r="AB274" s="172" t="s">
        <v>845</v>
      </c>
      <c r="AC274" s="6">
        <v>1</v>
      </c>
      <c r="AD274" s="6">
        <v>1</v>
      </c>
      <c r="AE274" s="6">
        <v>1</v>
      </c>
      <c r="AF274" s="6"/>
      <c r="AG274" s="6"/>
      <c r="AH274" s="6">
        <v>3</v>
      </c>
      <c r="AI274" s="6"/>
      <c r="AJ274" s="6"/>
      <c r="AK274" s="6"/>
      <c r="AL274" s="29"/>
      <c r="AM274" s="197"/>
      <c r="AN274" s="198"/>
      <c r="AO274" s="198"/>
      <c r="AP274" s="198"/>
      <c r="AQ274" s="198">
        <v>3</v>
      </c>
      <c r="AR274" s="198"/>
      <c r="AS274" s="198"/>
      <c r="AT274" s="198"/>
      <c r="AU274" s="198">
        <v>3</v>
      </c>
      <c r="AV274" s="198"/>
      <c r="AW274" s="198"/>
      <c r="AX274" s="198"/>
      <c r="AY274" s="198">
        <v>3</v>
      </c>
      <c r="AZ274" s="198"/>
      <c r="BA274" s="199"/>
    </row>
  </sheetData>
  <mergeCells count="19">
    <mergeCell ref="AC1:AC2"/>
    <mergeCell ref="AD1:AD2"/>
    <mergeCell ref="AE1:AE2"/>
    <mergeCell ref="AF1:AF2"/>
    <mergeCell ref="AG1:AL1"/>
    <mergeCell ref="AM1:BA1"/>
    <mergeCell ref="K1:L1"/>
    <mergeCell ref="M1:O1"/>
    <mergeCell ref="P1:Q1"/>
    <mergeCell ref="R1:V1"/>
    <mergeCell ref="Y1:AA1"/>
    <mergeCell ref="AB1:AB2"/>
    <mergeCell ref="A1:A2"/>
    <mergeCell ref="B1:B2"/>
    <mergeCell ref="C1:D1"/>
    <mergeCell ref="E1:H1"/>
    <mergeCell ref="I1:I2"/>
    <mergeCell ref="J1:J2"/>
    <mergeCell ref="C2:D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I7"/>
  <sheetViews>
    <sheetView topLeftCell="A2" workbookViewId="0">
      <selection activeCell="E5" sqref="E5"/>
    </sheetView>
  </sheetViews>
  <sheetFormatPr baseColWidth="10" defaultRowHeight="14.5"/>
  <cols>
    <col min="3" max="3" width="25.36328125" bestFit="1" customWidth="1"/>
  </cols>
  <sheetData>
    <row r="2" spans="2:9">
      <c r="D2" s="117" t="s">
        <v>21</v>
      </c>
      <c r="E2" s="117"/>
      <c r="F2" s="117"/>
      <c r="G2" s="117"/>
      <c r="H2" s="117"/>
      <c r="I2" s="117"/>
    </row>
    <row r="3" spans="2:9">
      <c r="C3" t="s">
        <v>50</v>
      </c>
      <c r="D3" s="21" t="s">
        <v>22</v>
      </c>
      <c r="E3" s="21" t="s">
        <v>23</v>
      </c>
      <c r="F3" s="21" t="s">
        <v>24</v>
      </c>
      <c r="G3" s="21" t="s">
        <v>25</v>
      </c>
      <c r="H3" s="21" t="s">
        <v>26</v>
      </c>
      <c r="I3" s="21" t="s">
        <v>27</v>
      </c>
    </row>
    <row r="4" spans="2:9">
      <c r="B4" t="s">
        <v>44</v>
      </c>
      <c r="C4" t="s">
        <v>47</v>
      </c>
      <c r="D4" s="44">
        <v>3</v>
      </c>
      <c r="E4" s="44">
        <v>18</v>
      </c>
      <c r="F4" s="44">
        <v>8</v>
      </c>
      <c r="G4" s="44">
        <v>0</v>
      </c>
      <c r="H4" s="44">
        <v>0</v>
      </c>
      <c r="I4" s="44">
        <v>4</v>
      </c>
    </row>
    <row r="5" spans="2:9">
      <c r="B5" t="s">
        <v>45</v>
      </c>
      <c r="C5" t="s">
        <v>48</v>
      </c>
      <c r="D5" s="44">
        <v>3</v>
      </c>
      <c r="E5" s="44">
        <v>31</v>
      </c>
      <c r="F5" s="44">
        <v>13</v>
      </c>
      <c r="G5" s="44">
        <v>0</v>
      </c>
      <c r="H5" s="44">
        <v>0</v>
      </c>
      <c r="I5" s="44">
        <v>0</v>
      </c>
    </row>
    <row r="6" spans="2:9">
      <c r="B6" t="s">
        <v>46</v>
      </c>
      <c r="C6" t="s">
        <v>49</v>
      </c>
      <c r="D6" s="44">
        <v>8</v>
      </c>
      <c r="E6" s="44">
        <v>275</v>
      </c>
      <c r="F6" s="44">
        <v>66</v>
      </c>
      <c r="G6" s="44">
        <v>0</v>
      </c>
      <c r="H6" s="44">
        <v>1</v>
      </c>
      <c r="I6" s="44">
        <v>4</v>
      </c>
    </row>
    <row r="7" spans="2:9">
      <c r="C7" s="17" t="s">
        <v>43</v>
      </c>
      <c r="D7" s="23">
        <v>14</v>
      </c>
      <c r="E7" s="23">
        <f>SUM(E4:E6)</f>
        <v>324</v>
      </c>
      <c r="F7" s="23">
        <f>SUM(F4:F6)</f>
        <v>87</v>
      </c>
      <c r="G7" s="23">
        <v>0</v>
      </c>
      <c r="H7" s="23">
        <v>1</v>
      </c>
      <c r="I7" s="23">
        <v>8</v>
      </c>
    </row>
  </sheetData>
  <mergeCells count="1">
    <mergeCell ref="D2:I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284"/>
  <sheetViews>
    <sheetView zoomScale="70" zoomScaleNormal="70" workbookViewId="0">
      <selection activeCell="T6" sqref="T6"/>
    </sheetView>
  </sheetViews>
  <sheetFormatPr baseColWidth="10" defaultRowHeight="14.5"/>
  <cols>
    <col min="3" max="3" width="13.08984375" style="12" customWidth="1"/>
    <col min="4" max="4" width="12.90625" style="12" customWidth="1"/>
    <col min="5" max="5" width="8.08984375" style="12" customWidth="1"/>
    <col min="6" max="6" width="14.6328125" style="12" bestFit="1" customWidth="1"/>
    <col min="7" max="7" width="14" style="12" customWidth="1"/>
    <col min="8" max="8" width="5.6328125" style="12" customWidth="1"/>
    <col min="9" max="9" width="9" style="12" customWidth="1"/>
    <col min="10" max="10" width="11.453125" style="12" bestFit="1" customWidth="1"/>
    <col min="11" max="11" width="12.08984375" style="12" customWidth="1"/>
    <col min="12" max="12" width="13.90625" style="12" customWidth="1"/>
    <col min="13" max="13" width="16.36328125" style="12" customWidth="1"/>
    <col min="14" max="14" width="8.08984375" style="12" bestFit="1" customWidth="1"/>
    <col min="15" max="15" width="16.36328125" style="12" customWidth="1"/>
    <col min="16" max="17" width="13.54296875" style="12" customWidth="1"/>
  </cols>
  <sheetData>
    <row r="1" spans="3:26" ht="34.5">
      <c r="C1" s="64" t="s">
        <v>33</v>
      </c>
      <c r="D1" s="2" t="s">
        <v>31</v>
      </c>
      <c r="E1" s="21" t="s">
        <v>35</v>
      </c>
      <c r="F1" s="1" t="s">
        <v>38</v>
      </c>
      <c r="G1" s="19" t="s">
        <v>29</v>
      </c>
      <c r="H1" s="24" t="s">
        <v>42</v>
      </c>
      <c r="I1" s="35" t="s">
        <v>30</v>
      </c>
      <c r="J1" s="2" t="s">
        <v>39</v>
      </c>
      <c r="K1" s="35" t="s">
        <v>53</v>
      </c>
      <c r="L1" s="1" t="s">
        <v>41</v>
      </c>
      <c r="M1" s="36" t="s">
        <v>37</v>
      </c>
      <c r="N1" s="21" t="s">
        <v>34</v>
      </c>
      <c r="O1" s="63" t="s">
        <v>36</v>
      </c>
      <c r="P1" s="37" t="s">
        <v>40</v>
      </c>
      <c r="Q1" s="19" t="s">
        <v>32</v>
      </c>
      <c r="S1" s="19" t="s">
        <v>29</v>
      </c>
      <c r="T1" s="35" t="s">
        <v>30</v>
      </c>
      <c r="U1" s="2" t="s">
        <v>31</v>
      </c>
      <c r="V1" s="35" t="s">
        <v>53</v>
      </c>
      <c r="W1" s="19" t="s">
        <v>32</v>
      </c>
      <c r="X1" s="64" t="s">
        <v>54</v>
      </c>
      <c r="Y1" s="21" t="s">
        <v>34</v>
      </c>
      <c r="Z1" s="21" t="s">
        <v>35</v>
      </c>
    </row>
    <row r="2" spans="3:26">
      <c r="C2" s="43">
        <v>2</v>
      </c>
      <c r="D2" s="75"/>
      <c r="E2" s="75"/>
      <c r="F2" s="75"/>
      <c r="G2" s="75"/>
      <c r="H2" s="43">
        <v>6</v>
      </c>
      <c r="I2" s="74"/>
      <c r="J2" s="75"/>
      <c r="K2" s="74"/>
      <c r="L2" s="75"/>
      <c r="M2" s="74"/>
      <c r="N2" s="75"/>
      <c r="O2" s="74"/>
      <c r="P2" s="74"/>
      <c r="Q2" s="75"/>
    </row>
    <row r="3" spans="3:26">
      <c r="C3" s="74"/>
      <c r="D3" s="43">
        <v>2</v>
      </c>
      <c r="E3" s="75"/>
      <c r="F3" s="75"/>
      <c r="G3" s="75"/>
      <c r="H3" s="75"/>
      <c r="I3" s="74"/>
      <c r="J3" s="75"/>
      <c r="K3" s="74"/>
      <c r="L3" s="43">
        <v>17</v>
      </c>
      <c r="M3" s="74"/>
      <c r="N3" s="75"/>
      <c r="O3" s="74"/>
      <c r="P3" s="74"/>
      <c r="Q3" s="75"/>
    </row>
    <row r="4" spans="3:26">
      <c r="C4" s="74"/>
      <c r="D4" s="75"/>
      <c r="E4" s="43">
        <v>2</v>
      </c>
      <c r="F4" s="75"/>
      <c r="G4" s="75"/>
      <c r="H4" s="75"/>
      <c r="I4" s="74"/>
      <c r="J4" s="75"/>
      <c r="K4" s="74"/>
      <c r="L4" s="75"/>
      <c r="M4" s="43">
        <v>58</v>
      </c>
      <c r="N4" s="75"/>
      <c r="O4" s="74"/>
      <c r="P4" s="74"/>
      <c r="Q4" s="75"/>
    </row>
    <row r="5" spans="3:26">
      <c r="C5" s="74"/>
      <c r="D5" s="75"/>
      <c r="E5" s="75"/>
      <c r="F5" s="43">
        <v>3</v>
      </c>
      <c r="G5" s="75"/>
      <c r="H5" s="75"/>
      <c r="I5" s="74"/>
      <c r="J5" s="75"/>
      <c r="K5" s="74"/>
      <c r="L5" s="75"/>
      <c r="M5" s="74"/>
      <c r="N5" s="75"/>
      <c r="O5" s="74"/>
      <c r="P5" s="43">
        <v>264</v>
      </c>
      <c r="Q5" s="75"/>
    </row>
    <row r="6" spans="3:26">
      <c r="C6" s="74"/>
      <c r="D6" s="75"/>
      <c r="E6" s="75"/>
      <c r="F6" s="75"/>
      <c r="G6" s="43">
        <v>6</v>
      </c>
      <c r="H6" s="75"/>
      <c r="I6" s="74"/>
      <c r="J6" s="75"/>
      <c r="K6" s="74"/>
      <c r="L6" s="75"/>
      <c r="M6" s="74"/>
      <c r="N6" s="75"/>
      <c r="O6" s="74"/>
      <c r="P6" s="74"/>
      <c r="Q6" s="43">
        <v>324</v>
      </c>
    </row>
    <row r="7" spans="3:26">
      <c r="C7" s="74"/>
      <c r="D7" s="75"/>
      <c r="E7" s="75"/>
      <c r="F7" s="75"/>
      <c r="G7" s="75"/>
      <c r="H7" s="75"/>
      <c r="I7" s="43">
        <v>10</v>
      </c>
      <c r="J7" s="75"/>
      <c r="K7" s="74"/>
      <c r="L7" s="75"/>
      <c r="M7" s="74"/>
      <c r="N7" s="75"/>
      <c r="O7" s="43">
        <v>264</v>
      </c>
      <c r="P7" s="74"/>
      <c r="Q7" s="75"/>
    </row>
    <row r="8" spans="3:26">
      <c r="J8" s="43">
        <v>10</v>
      </c>
      <c r="N8" s="43">
        <v>87</v>
      </c>
    </row>
    <row r="9" spans="3:26">
      <c r="C9" s="43"/>
      <c r="D9" s="43"/>
      <c r="E9" s="43"/>
      <c r="F9" s="43"/>
      <c r="G9" s="43"/>
      <c r="H9" s="43"/>
      <c r="I9" s="43"/>
      <c r="J9" s="43"/>
      <c r="K9" s="43">
        <v>16</v>
      </c>
      <c r="L9" s="43"/>
      <c r="M9" s="43"/>
      <c r="N9" s="43"/>
      <c r="O9" s="43"/>
      <c r="P9" s="43"/>
      <c r="Q9" s="43"/>
    </row>
    <row r="10" spans="3:26">
      <c r="C10" s="46"/>
      <c r="D10" s="46"/>
      <c r="E10" s="46"/>
      <c r="F10" s="46"/>
      <c r="G10" s="45"/>
      <c r="H10" s="47"/>
      <c r="I10" s="46"/>
      <c r="J10" s="46"/>
      <c r="K10" s="46"/>
      <c r="L10" s="46"/>
      <c r="M10" s="46">
        <v>2</v>
      </c>
      <c r="N10" s="46"/>
      <c r="O10" s="46">
        <v>3</v>
      </c>
      <c r="P10" s="46"/>
      <c r="Q10" s="46">
        <v>3</v>
      </c>
    </row>
    <row r="11" spans="3:26">
      <c r="C11" s="46"/>
      <c r="D11" s="46"/>
      <c r="E11" s="46"/>
      <c r="F11" s="46"/>
      <c r="G11" s="45"/>
      <c r="H11" s="47"/>
      <c r="I11" s="46"/>
      <c r="J11" s="46"/>
      <c r="K11" s="46"/>
      <c r="L11" s="46"/>
      <c r="M11" s="46"/>
      <c r="N11" s="46"/>
      <c r="O11" s="46">
        <v>3</v>
      </c>
      <c r="P11" s="46"/>
      <c r="Q11" s="46">
        <v>3</v>
      </c>
    </row>
    <row r="12" spans="3:26">
      <c r="C12" s="46"/>
      <c r="D12" s="46"/>
      <c r="E12" s="46"/>
      <c r="F12" s="46"/>
      <c r="G12" s="45"/>
      <c r="H12" s="47"/>
      <c r="I12" s="46"/>
      <c r="J12" s="46"/>
      <c r="K12" s="46"/>
      <c r="L12" s="46"/>
      <c r="M12" s="46"/>
      <c r="N12" s="46"/>
      <c r="O12" s="46">
        <v>3</v>
      </c>
      <c r="P12" s="46">
        <v>2</v>
      </c>
      <c r="Q12" s="46">
        <v>3</v>
      </c>
    </row>
    <row r="13" spans="3:26">
      <c r="C13" s="46"/>
      <c r="D13" s="46"/>
      <c r="E13" s="46"/>
      <c r="F13" s="46"/>
      <c r="G13" s="45"/>
      <c r="H13" s="47"/>
      <c r="I13" s="46"/>
      <c r="J13" s="46"/>
      <c r="K13" s="46"/>
      <c r="L13" s="46"/>
      <c r="M13" s="46"/>
      <c r="N13" s="46"/>
      <c r="O13" s="46">
        <v>3</v>
      </c>
      <c r="P13" s="46">
        <v>2</v>
      </c>
      <c r="Q13" s="46">
        <v>3</v>
      </c>
    </row>
    <row r="14" spans="3:26">
      <c r="C14" s="46"/>
      <c r="D14" s="46"/>
      <c r="E14" s="46"/>
      <c r="F14" s="46"/>
      <c r="G14" s="45"/>
      <c r="H14" s="47"/>
      <c r="I14" s="46"/>
      <c r="J14" s="46"/>
      <c r="K14" s="46"/>
      <c r="L14" s="46"/>
      <c r="M14" s="46"/>
      <c r="N14" s="46"/>
      <c r="O14" s="46">
        <v>3</v>
      </c>
      <c r="P14" s="46">
        <v>2</v>
      </c>
      <c r="Q14" s="46">
        <v>3</v>
      </c>
    </row>
    <row r="15" spans="3:26">
      <c r="C15" s="46"/>
      <c r="D15" s="46"/>
      <c r="E15" s="46"/>
      <c r="F15" s="46"/>
      <c r="G15" s="45"/>
      <c r="H15" s="47"/>
      <c r="I15" s="46"/>
      <c r="J15" s="46"/>
      <c r="K15" s="46"/>
      <c r="L15" s="46"/>
      <c r="M15" s="46"/>
      <c r="N15" s="46"/>
      <c r="O15" s="46">
        <v>3</v>
      </c>
      <c r="P15" s="46">
        <v>2</v>
      </c>
      <c r="Q15" s="46">
        <v>3</v>
      </c>
    </row>
    <row r="16" spans="3:26">
      <c r="C16" s="46"/>
      <c r="D16" s="46"/>
      <c r="E16" s="46"/>
      <c r="F16" s="46"/>
      <c r="G16" s="45"/>
      <c r="H16" s="47">
        <v>3</v>
      </c>
      <c r="I16" s="46"/>
      <c r="J16" s="46">
        <v>2</v>
      </c>
      <c r="K16" s="46"/>
      <c r="L16" s="46"/>
      <c r="M16" s="46"/>
      <c r="N16" s="46"/>
      <c r="O16" s="46">
        <v>3</v>
      </c>
      <c r="P16" s="46">
        <v>2</v>
      </c>
      <c r="Q16" s="46">
        <v>3</v>
      </c>
    </row>
    <row r="17" spans="3:17">
      <c r="C17" s="46"/>
      <c r="D17" s="46"/>
      <c r="E17" s="46"/>
      <c r="F17" s="46"/>
      <c r="G17" s="45"/>
      <c r="H17" s="47"/>
      <c r="I17" s="46"/>
      <c r="J17" s="46"/>
      <c r="K17" s="46"/>
      <c r="L17" s="46"/>
      <c r="M17" s="46"/>
      <c r="N17" s="46"/>
      <c r="O17" s="46">
        <v>3</v>
      </c>
      <c r="P17" s="46">
        <v>2</v>
      </c>
      <c r="Q17" s="46">
        <v>3</v>
      </c>
    </row>
    <row r="18" spans="3:17">
      <c r="C18" s="46"/>
      <c r="D18" s="46"/>
      <c r="E18" s="46"/>
      <c r="F18" s="46"/>
      <c r="G18" s="45"/>
      <c r="H18" s="47">
        <v>1</v>
      </c>
      <c r="I18" s="46"/>
      <c r="J18" s="46">
        <v>1</v>
      </c>
      <c r="K18" s="46"/>
      <c r="L18" s="46"/>
      <c r="M18" s="46"/>
      <c r="N18" s="46"/>
      <c r="O18" s="46">
        <v>3</v>
      </c>
      <c r="P18" s="46">
        <v>3</v>
      </c>
      <c r="Q18" s="46">
        <v>3</v>
      </c>
    </row>
    <row r="19" spans="3:17">
      <c r="C19" s="46"/>
      <c r="D19" s="46"/>
      <c r="E19" s="46"/>
      <c r="F19" s="46"/>
      <c r="G19" s="45"/>
      <c r="H19" s="47"/>
      <c r="I19" s="46"/>
      <c r="J19" s="46"/>
      <c r="K19" s="46"/>
      <c r="L19" s="46"/>
      <c r="M19" s="46"/>
      <c r="N19" s="46"/>
      <c r="O19" s="46">
        <v>3</v>
      </c>
      <c r="P19" s="46">
        <v>3</v>
      </c>
      <c r="Q19" s="46">
        <v>3</v>
      </c>
    </row>
    <row r="20" spans="3:17">
      <c r="C20" s="46"/>
      <c r="D20" s="46"/>
      <c r="E20" s="46"/>
      <c r="F20" s="46"/>
      <c r="G20" s="45"/>
      <c r="H20" s="47"/>
      <c r="I20" s="46"/>
      <c r="J20" s="46"/>
      <c r="K20" s="46"/>
      <c r="L20" s="46"/>
      <c r="M20" s="46"/>
      <c r="N20" s="46"/>
      <c r="O20" s="46">
        <v>3</v>
      </c>
      <c r="P20" s="46">
        <v>3</v>
      </c>
      <c r="Q20" s="46">
        <v>3</v>
      </c>
    </row>
    <row r="21" spans="3:17">
      <c r="C21" s="46"/>
      <c r="D21" s="46"/>
      <c r="E21" s="46"/>
      <c r="F21" s="46"/>
      <c r="G21" s="45"/>
      <c r="H21" s="47"/>
      <c r="I21" s="46"/>
      <c r="J21" s="46"/>
      <c r="K21" s="46"/>
      <c r="L21" s="46"/>
      <c r="M21" s="46"/>
      <c r="N21" s="46"/>
      <c r="O21" s="46">
        <v>3</v>
      </c>
      <c r="P21" s="46">
        <v>3</v>
      </c>
      <c r="Q21" s="46">
        <v>3</v>
      </c>
    </row>
    <row r="22" spans="3:17">
      <c r="C22" s="46"/>
      <c r="D22" s="46"/>
      <c r="E22" s="46"/>
      <c r="F22" s="46"/>
      <c r="G22" s="45"/>
      <c r="H22" s="47"/>
      <c r="I22" s="46"/>
      <c r="J22" s="46"/>
      <c r="K22" s="46"/>
      <c r="L22" s="46"/>
      <c r="M22" s="46"/>
      <c r="N22" s="46"/>
      <c r="O22" s="46">
        <v>3</v>
      </c>
      <c r="P22" s="46">
        <v>3</v>
      </c>
      <c r="Q22" s="46">
        <v>3</v>
      </c>
    </row>
    <row r="23" spans="3:17">
      <c r="C23" s="46"/>
      <c r="D23" s="46"/>
      <c r="E23" s="46"/>
      <c r="F23" s="46"/>
      <c r="G23" s="45"/>
      <c r="H23" s="47"/>
      <c r="I23" s="46"/>
      <c r="J23" s="46"/>
      <c r="K23" s="46"/>
      <c r="L23" s="46"/>
      <c r="M23" s="46"/>
      <c r="N23" s="46"/>
      <c r="O23" s="46">
        <v>3</v>
      </c>
      <c r="P23" s="46">
        <v>3</v>
      </c>
      <c r="Q23" s="46"/>
    </row>
    <row r="24" spans="3:17">
      <c r="C24" s="46"/>
      <c r="D24" s="46"/>
      <c r="E24" s="46"/>
      <c r="F24" s="46"/>
      <c r="G24" s="45"/>
      <c r="H24" s="47"/>
      <c r="I24" s="46"/>
      <c r="J24" s="46"/>
      <c r="K24" s="46"/>
      <c r="L24" s="46"/>
      <c r="M24" s="46"/>
      <c r="N24" s="46"/>
      <c r="O24" s="46">
        <v>3</v>
      </c>
      <c r="P24" s="46"/>
      <c r="Q24" s="46">
        <v>3</v>
      </c>
    </row>
    <row r="25" spans="3:17">
      <c r="C25" s="46"/>
      <c r="D25" s="46"/>
      <c r="E25" s="46"/>
      <c r="F25" s="46"/>
      <c r="G25" s="45"/>
      <c r="H25" s="47"/>
      <c r="I25" s="46"/>
      <c r="J25" s="46"/>
      <c r="K25" s="46"/>
      <c r="L25" s="46"/>
      <c r="M25" s="46"/>
      <c r="N25" s="46"/>
      <c r="O25" s="46">
        <v>3</v>
      </c>
      <c r="P25" s="46">
        <v>3</v>
      </c>
      <c r="Q25" s="46">
        <v>3</v>
      </c>
    </row>
    <row r="26" spans="3:17">
      <c r="C26" s="46"/>
      <c r="D26" s="46"/>
      <c r="E26" s="46"/>
      <c r="F26" s="46"/>
      <c r="G26" s="45"/>
      <c r="H26" s="47"/>
      <c r="I26" s="46"/>
      <c r="J26" s="46"/>
      <c r="K26" s="46"/>
      <c r="L26" s="46"/>
      <c r="M26" s="46"/>
      <c r="N26" s="46"/>
      <c r="O26" s="46">
        <v>3</v>
      </c>
      <c r="P26" s="46">
        <v>3</v>
      </c>
      <c r="Q26" s="46">
        <v>3</v>
      </c>
    </row>
    <row r="27" spans="3:17">
      <c r="C27" s="46"/>
      <c r="D27" s="46"/>
      <c r="E27" s="46"/>
      <c r="F27" s="46"/>
      <c r="G27" s="45"/>
      <c r="H27" s="47"/>
      <c r="I27" s="46"/>
      <c r="J27" s="46"/>
      <c r="K27" s="46"/>
      <c r="L27" s="46"/>
      <c r="M27" s="46"/>
      <c r="N27" s="46"/>
      <c r="O27" s="46">
        <v>3</v>
      </c>
      <c r="P27" s="46">
        <v>3</v>
      </c>
      <c r="Q27" s="46">
        <v>3</v>
      </c>
    </row>
    <row r="28" spans="3:17">
      <c r="C28" s="46"/>
      <c r="D28" s="46"/>
      <c r="E28" s="46"/>
      <c r="F28" s="46"/>
      <c r="G28" s="45"/>
      <c r="H28" s="47"/>
      <c r="I28" s="46"/>
      <c r="J28" s="46"/>
      <c r="K28" s="46"/>
      <c r="L28" s="46"/>
      <c r="M28" s="46"/>
      <c r="N28" s="46"/>
      <c r="O28" s="46">
        <v>3</v>
      </c>
      <c r="P28" s="46">
        <v>3</v>
      </c>
      <c r="Q28" s="46">
        <v>3</v>
      </c>
    </row>
    <row r="29" spans="3:17">
      <c r="C29" s="46"/>
      <c r="D29" s="46"/>
      <c r="E29" s="46"/>
      <c r="F29" s="46"/>
      <c r="G29" s="45"/>
      <c r="H29" s="47"/>
      <c r="I29" s="46"/>
      <c r="J29" s="46"/>
      <c r="K29" s="46"/>
      <c r="L29" s="46"/>
      <c r="M29" s="46">
        <v>3</v>
      </c>
      <c r="N29" s="46"/>
      <c r="O29" s="46">
        <v>3</v>
      </c>
      <c r="P29" s="46">
        <v>3</v>
      </c>
      <c r="Q29" s="46">
        <v>3</v>
      </c>
    </row>
    <row r="30" spans="3:17">
      <c r="C30" s="46"/>
      <c r="D30" s="46"/>
      <c r="E30" s="46"/>
      <c r="F30" s="46"/>
      <c r="G30" s="45"/>
      <c r="H30" s="47"/>
      <c r="I30" s="46"/>
      <c r="J30" s="46"/>
      <c r="K30" s="46"/>
      <c r="L30" s="46"/>
      <c r="M30" s="46"/>
      <c r="N30" s="46"/>
      <c r="O30" s="48">
        <v>3</v>
      </c>
      <c r="P30" s="48">
        <v>3</v>
      </c>
      <c r="Q30" s="48">
        <v>3</v>
      </c>
    </row>
    <row r="31" spans="3:17">
      <c r="C31" s="46"/>
      <c r="D31" s="46"/>
      <c r="E31" s="46"/>
      <c r="F31" s="46"/>
      <c r="G31" s="45"/>
      <c r="H31" s="47">
        <v>3</v>
      </c>
      <c r="I31" s="46"/>
      <c r="J31" s="46"/>
      <c r="K31" s="46"/>
      <c r="L31" s="46"/>
      <c r="M31" s="46"/>
      <c r="N31" s="46"/>
      <c r="O31" s="48">
        <v>3</v>
      </c>
      <c r="P31" s="48">
        <v>3</v>
      </c>
      <c r="Q31" s="48">
        <v>3</v>
      </c>
    </row>
    <row r="32" spans="3:17">
      <c r="C32" s="46"/>
      <c r="D32" s="46"/>
      <c r="E32" s="46"/>
      <c r="F32" s="46"/>
      <c r="G32" s="45"/>
      <c r="H32" s="47"/>
      <c r="I32" s="46"/>
      <c r="J32" s="46"/>
      <c r="K32" s="46"/>
      <c r="L32" s="46"/>
      <c r="M32" s="46"/>
      <c r="N32" s="46"/>
      <c r="O32" s="48">
        <v>3</v>
      </c>
      <c r="P32" s="48">
        <v>3</v>
      </c>
      <c r="Q32" s="48">
        <v>3</v>
      </c>
    </row>
    <row r="33" spans="3:17">
      <c r="C33" s="46"/>
      <c r="D33" s="46"/>
      <c r="E33" s="46"/>
      <c r="F33" s="46"/>
      <c r="G33" s="45"/>
      <c r="H33" s="47"/>
      <c r="I33" s="46"/>
      <c r="J33" s="46"/>
      <c r="K33" s="46"/>
      <c r="L33" s="46"/>
      <c r="M33" s="46"/>
      <c r="N33" s="46"/>
      <c r="O33" s="48">
        <v>2</v>
      </c>
      <c r="P33" s="48">
        <v>1</v>
      </c>
      <c r="Q33" s="46"/>
    </row>
    <row r="34" spans="3:17">
      <c r="C34" s="46"/>
      <c r="D34" s="46"/>
      <c r="E34" s="46"/>
      <c r="F34" s="46"/>
      <c r="G34" s="45"/>
      <c r="H34" s="47"/>
      <c r="I34" s="46"/>
      <c r="J34" s="46"/>
      <c r="K34" s="46"/>
      <c r="L34" s="46"/>
      <c r="M34" s="46"/>
      <c r="N34" s="46"/>
      <c r="O34" s="48">
        <v>3</v>
      </c>
      <c r="P34" s="48">
        <v>3</v>
      </c>
      <c r="Q34" s="46">
        <v>3</v>
      </c>
    </row>
    <row r="35" spans="3:17">
      <c r="C35" s="46"/>
      <c r="D35" s="46"/>
      <c r="E35" s="46"/>
      <c r="F35" s="46"/>
      <c r="G35" s="45"/>
      <c r="H35" s="47"/>
      <c r="I35" s="46"/>
      <c r="J35" s="46"/>
      <c r="K35" s="46"/>
      <c r="L35" s="46"/>
      <c r="M35" s="46"/>
      <c r="N35" s="46"/>
      <c r="O35" s="46">
        <v>3</v>
      </c>
      <c r="P35" s="46">
        <v>3</v>
      </c>
      <c r="Q35" s="46">
        <v>3</v>
      </c>
    </row>
    <row r="36" spans="3:17">
      <c r="C36" s="46"/>
      <c r="D36" s="46"/>
      <c r="E36" s="46"/>
      <c r="F36" s="46"/>
      <c r="G36" s="45"/>
      <c r="H36" s="47"/>
      <c r="I36" s="46"/>
      <c r="J36" s="46"/>
      <c r="K36" s="46"/>
      <c r="L36" s="46"/>
      <c r="M36" s="46"/>
      <c r="N36" s="46"/>
      <c r="O36" s="46">
        <v>3</v>
      </c>
      <c r="P36" s="46">
        <v>3</v>
      </c>
      <c r="Q36" s="46">
        <v>3</v>
      </c>
    </row>
    <row r="37" spans="3:17">
      <c r="C37" s="46"/>
      <c r="D37" s="46"/>
      <c r="E37" s="46"/>
      <c r="F37" s="46"/>
      <c r="G37" s="45"/>
      <c r="H37" s="47"/>
      <c r="I37" s="46"/>
      <c r="J37" s="46"/>
      <c r="K37" s="46"/>
      <c r="L37" s="46"/>
      <c r="M37" s="46"/>
      <c r="N37" s="46"/>
      <c r="O37" s="46">
        <v>3</v>
      </c>
      <c r="P37" s="46">
        <v>3</v>
      </c>
      <c r="Q37" s="46">
        <v>3</v>
      </c>
    </row>
    <row r="38" spans="3:17">
      <c r="C38" s="46"/>
      <c r="D38" s="46"/>
      <c r="E38" s="46"/>
      <c r="F38" s="46"/>
      <c r="G38" s="45"/>
      <c r="H38" s="47"/>
      <c r="I38" s="46"/>
      <c r="J38" s="46"/>
      <c r="K38" s="46"/>
      <c r="L38" s="46"/>
      <c r="M38" s="46"/>
      <c r="N38" s="46"/>
      <c r="O38" s="46">
        <v>3</v>
      </c>
      <c r="P38" s="46">
        <v>3</v>
      </c>
      <c r="Q38" s="46">
        <v>3</v>
      </c>
    </row>
    <row r="39" spans="3:17">
      <c r="C39" s="46"/>
      <c r="D39" s="46"/>
      <c r="E39" s="46"/>
      <c r="F39" s="46"/>
      <c r="G39" s="45"/>
      <c r="H39" s="47"/>
      <c r="I39" s="46"/>
      <c r="J39" s="46"/>
      <c r="K39" s="46"/>
      <c r="L39" s="46"/>
      <c r="M39" s="46"/>
      <c r="N39" s="46"/>
      <c r="O39" s="46">
        <v>3</v>
      </c>
      <c r="P39" s="46">
        <v>3</v>
      </c>
      <c r="Q39" s="46">
        <v>3</v>
      </c>
    </row>
    <row r="40" spans="3:17">
      <c r="C40" s="46"/>
      <c r="D40" s="46"/>
      <c r="E40" s="46"/>
      <c r="F40" s="46"/>
      <c r="G40" s="45"/>
      <c r="H40" s="47"/>
      <c r="I40" s="46"/>
      <c r="J40" s="46"/>
      <c r="K40" s="46"/>
      <c r="L40" s="46"/>
      <c r="M40" s="46"/>
      <c r="N40" s="46"/>
      <c r="O40" s="46">
        <v>3</v>
      </c>
      <c r="P40" s="46">
        <v>3</v>
      </c>
      <c r="Q40" s="46">
        <v>3</v>
      </c>
    </row>
    <row r="41" spans="3:17">
      <c r="C41" s="46"/>
      <c r="D41" s="46"/>
      <c r="E41" s="46"/>
      <c r="F41" s="46"/>
      <c r="G41" s="45"/>
      <c r="H41" s="47"/>
      <c r="I41" s="46"/>
      <c r="J41" s="46"/>
      <c r="K41" s="46"/>
      <c r="L41" s="46"/>
      <c r="M41" s="46"/>
      <c r="N41" s="46"/>
      <c r="O41" s="46">
        <v>3</v>
      </c>
      <c r="P41" s="46">
        <v>3</v>
      </c>
      <c r="Q41" s="46">
        <v>3</v>
      </c>
    </row>
    <row r="42" spans="3:17">
      <c r="C42" s="46"/>
      <c r="D42" s="46"/>
      <c r="E42" s="46"/>
      <c r="F42" s="46"/>
      <c r="G42" s="45"/>
      <c r="H42" s="47"/>
      <c r="I42" s="46"/>
      <c r="J42" s="46"/>
      <c r="K42" s="46"/>
      <c r="L42" s="46"/>
      <c r="M42" s="46"/>
      <c r="N42" s="46"/>
      <c r="O42" s="46">
        <v>3</v>
      </c>
      <c r="P42" s="46">
        <v>3</v>
      </c>
      <c r="Q42" s="46">
        <v>3</v>
      </c>
    </row>
    <row r="43" spans="3:17">
      <c r="C43" s="46"/>
      <c r="D43" s="46"/>
      <c r="E43" s="46"/>
      <c r="F43" s="46"/>
      <c r="G43" s="45"/>
      <c r="H43" s="47"/>
      <c r="I43" s="46"/>
      <c r="J43" s="46"/>
      <c r="K43" s="46"/>
      <c r="L43" s="46"/>
      <c r="M43" s="46"/>
      <c r="N43" s="46"/>
      <c r="O43" s="46">
        <v>2</v>
      </c>
      <c r="P43" s="46">
        <v>3</v>
      </c>
      <c r="Q43" s="46">
        <v>3</v>
      </c>
    </row>
    <row r="44" spans="3:17">
      <c r="C44" s="46"/>
      <c r="D44" s="46"/>
      <c r="E44" s="46"/>
      <c r="F44" s="46"/>
      <c r="G44" s="45"/>
      <c r="H44" s="47"/>
      <c r="I44" s="46"/>
      <c r="J44" s="46"/>
      <c r="K44" s="46"/>
      <c r="L44" s="46"/>
      <c r="M44" s="46"/>
      <c r="N44" s="46">
        <v>2</v>
      </c>
      <c r="O44" s="46">
        <v>3</v>
      </c>
      <c r="P44" s="46">
        <v>3</v>
      </c>
      <c r="Q44" s="46"/>
    </row>
    <row r="45" spans="3:17">
      <c r="C45" s="46"/>
      <c r="D45" s="46"/>
      <c r="E45" s="46"/>
      <c r="F45" s="46"/>
      <c r="G45" s="45"/>
      <c r="H45" s="47"/>
      <c r="I45" s="46"/>
      <c r="J45" s="46"/>
      <c r="K45" s="46"/>
      <c r="L45" s="46"/>
      <c r="M45" s="46"/>
      <c r="N45" s="46"/>
      <c r="O45" s="46">
        <v>3</v>
      </c>
      <c r="P45" s="46">
        <v>3</v>
      </c>
      <c r="Q45" s="46">
        <v>3</v>
      </c>
    </row>
    <row r="46" spans="3:17">
      <c r="C46" s="46"/>
      <c r="D46" s="46"/>
      <c r="E46" s="46"/>
      <c r="F46" s="46"/>
      <c r="G46" s="45"/>
      <c r="H46" s="47"/>
      <c r="I46" s="46"/>
      <c r="J46" s="46"/>
      <c r="K46" s="46"/>
      <c r="L46" s="46"/>
      <c r="M46" s="46"/>
      <c r="N46" s="46"/>
      <c r="O46" s="46">
        <v>3</v>
      </c>
      <c r="P46" s="46">
        <v>2</v>
      </c>
      <c r="Q46" s="46">
        <v>3</v>
      </c>
    </row>
    <row r="47" spans="3:17">
      <c r="C47" s="46"/>
      <c r="D47" s="46"/>
      <c r="E47" s="46"/>
      <c r="F47" s="46"/>
      <c r="G47" s="45"/>
      <c r="H47" s="47"/>
      <c r="I47" s="46"/>
      <c r="J47" s="46"/>
      <c r="K47" s="46"/>
      <c r="L47" s="46"/>
      <c r="M47" s="46"/>
      <c r="N47" s="46">
        <v>3</v>
      </c>
      <c r="O47" s="46">
        <v>3</v>
      </c>
      <c r="P47" s="46">
        <v>2</v>
      </c>
      <c r="Q47" s="46"/>
    </row>
    <row r="48" spans="3:17">
      <c r="C48" s="50"/>
      <c r="D48" s="50"/>
      <c r="E48" s="50"/>
      <c r="F48" s="50"/>
      <c r="G48" s="49"/>
      <c r="H48" s="51"/>
      <c r="I48" s="50"/>
      <c r="J48" s="50"/>
      <c r="K48" s="50"/>
      <c r="L48" s="50"/>
      <c r="M48" s="50"/>
      <c r="N48" s="50"/>
      <c r="O48" s="50">
        <v>3</v>
      </c>
      <c r="P48" s="50">
        <v>2</v>
      </c>
      <c r="Q48" s="50">
        <v>3</v>
      </c>
    </row>
    <row r="49" spans="3:17">
      <c r="C49" s="46"/>
      <c r="D49" s="46"/>
      <c r="E49" s="46"/>
      <c r="F49" s="46"/>
      <c r="G49" s="45"/>
      <c r="H49" s="47"/>
      <c r="I49" s="46"/>
      <c r="J49" s="46"/>
      <c r="K49" s="46"/>
      <c r="L49" s="46"/>
      <c r="M49" s="46"/>
      <c r="N49" s="46"/>
      <c r="O49" s="48">
        <v>3</v>
      </c>
      <c r="P49" s="48">
        <v>2</v>
      </c>
      <c r="Q49" s="48">
        <v>3</v>
      </c>
    </row>
    <row r="50" spans="3:17">
      <c r="C50" s="46"/>
      <c r="D50" s="46"/>
      <c r="E50" s="46"/>
      <c r="F50" s="46"/>
      <c r="G50" s="45"/>
      <c r="H50" s="47"/>
      <c r="I50" s="46"/>
      <c r="J50" s="46"/>
      <c r="K50" s="46"/>
      <c r="L50" s="46"/>
      <c r="M50" s="46"/>
      <c r="N50" s="46"/>
      <c r="O50" s="48">
        <v>3</v>
      </c>
      <c r="P50" s="48">
        <v>2</v>
      </c>
      <c r="Q50" s="48">
        <v>3</v>
      </c>
    </row>
    <row r="51" spans="3:17">
      <c r="C51" s="46"/>
      <c r="D51" s="46"/>
      <c r="E51" s="46"/>
      <c r="F51" s="46"/>
      <c r="G51" s="45"/>
      <c r="H51" s="47"/>
      <c r="I51" s="46"/>
      <c r="J51" s="46"/>
      <c r="K51" s="46"/>
      <c r="L51" s="46"/>
      <c r="M51" s="46"/>
      <c r="N51" s="46"/>
      <c r="O51" s="46">
        <v>3</v>
      </c>
      <c r="P51" s="46">
        <v>2</v>
      </c>
      <c r="Q51" s="46">
        <v>3</v>
      </c>
    </row>
    <row r="52" spans="3:17">
      <c r="C52" s="46"/>
      <c r="D52" s="46"/>
      <c r="E52" s="46"/>
      <c r="F52" s="46"/>
      <c r="G52" s="45"/>
      <c r="H52" s="47"/>
      <c r="I52" s="46"/>
      <c r="J52" s="46"/>
      <c r="K52" s="46"/>
      <c r="L52" s="46"/>
      <c r="M52" s="46"/>
      <c r="N52" s="46"/>
      <c r="O52" s="46">
        <v>3</v>
      </c>
      <c r="P52" s="46">
        <v>2</v>
      </c>
      <c r="Q52" s="46">
        <v>3</v>
      </c>
    </row>
    <row r="53" spans="3:17">
      <c r="C53" s="46"/>
      <c r="D53" s="46"/>
      <c r="E53" s="46"/>
      <c r="F53" s="46"/>
      <c r="G53" s="45"/>
      <c r="H53" s="47"/>
      <c r="I53" s="46"/>
      <c r="J53" s="46"/>
      <c r="K53" s="46"/>
      <c r="L53" s="46"/>
      <c r="M53" s="46"/>
      <c r="N53" s="46"/>
      <c r="O53" s="46">
        <v>3</v>
      </c>
      <c r="P53" s="46">
        <v>2</v>
      </c>
      <c r="Q53" s="46">
        <v>3</v>
      </c>
    </row>
    <row r="54" spans="3:17">
      <c r="C54" s="46"/>
      <c r="D54" s="46"/>
      <c r="E54" s="46"/>
      <c r="F54" s="46"/>
      <c r="G54" s="45"/>
      <c r="H54" s="47"/>
      <c r="I54" s="46"/>
      <c r="J54" s="46"/>
      <c r="K54" s="46"/>
      <c r="L54" s="46"/>
      <c r="M54" s="46"/>
      <c r="N54" s="46"/>
      <c r="O54" s="46">
        <v>3</v>
      </c>
      <c r="P54" s="46">
        <v>2</v>
      </c>
      <c r="Q54" s="46">
        <v>3</v>
      </c>
    </row>
    <row r="55" spans="3:17">
      <c r="C55" s="46"/>
      <c r="D55" s="46"/>
      <c r="E55" s="46"/>
      <c r="F55" s="46"/>
      <c r="G55" s="45"/>
      <c r="H55" s="47"/>
      <c r="I55" s="46"/>
      <c r="J55" s="46"/>
      <c r="K55" s="46"/>
      <c r="L55" s="46"/>
      <c r="M55" s="46"/>
      <c r="N55" s="46"/>
      <c r="O55" s="46">
        <v>3</v>
      </c>
      <c r="P55" s="46">
        <v>2</v>
      </c>
      <c r="Q55" s="46">
        <v>3</v>
      </c>
    </row>
    <row r="56" spans="3:17">
      <c r="C56" s="46"/>
      <c r="D56" s="46"/>
      <c r="E56" s="46"/>
      <c r="F56" s="46"/>
      <c r="G56" s="45"/>
      <c r="H56" s="47"/>
      <c r="I56" s="46"/>
      <c r="J56" s="46"/>
      <c r="K56" s="46"/>
      <c r="L56" s="46"/>
      <c r="M56" s="46"/>
      <c r="N56" s="46"/>
      <c r="O56" s="46">
        <v>3</v>
      </c>
      <c r="P56" s="46">
        <v>2</v>
      </c>
      <c r="Q56" s="46">
        <v>3</v>
      </c>
    </row>
    <row r="57" spans="3:17">
      <c r="C57" s="46"/>
      <c r="D57" s="46"/>
      <c r="E57" s="46"/>
      <c r="F57" s="46"/>
      <c r="G57" s="45"/>
      <c r="H57" s="47"/>
      <c r="I57" s="46"/>
      <c r="J57" s="46"/>
      <c r="K57" s="46"/>
      <c r="L57" s="46"/>
      <c r="M57" s="46"/>
      <c r="N57" s="46"/>
      <c r="O57" s="46">
        <v>3</v>
      </c>
      <c r="P57" s="46">
        <v>2</v>
      </c>
      <c r="Q57" s="46">
        <v>3</v>
      </c>
    </row>
    <row r="58" spans="3:17">
      <c r="C58" s="46"/>
      <c r="D58" s="46"/>
      <c r="E58" s="46"/>
      <c r="F58" s="46"/>
      <c r="G58" s="45"/>
      <c r="H58" s="47"/>
      <c r="I58" s="46"/>
      <c r="J58" s="46"/>
      <c r="K58" s="46"/>
      <c r="L58" s="46"/>
      <c r="M58" s="46"/>
      <c r="N58" s="46"/>
      <c r="O58" s="46">
        <v>3</v>
      </c>
      <c r="P58" s="46">
        <v>2</v>
      </c>
      <c r="Q58" s="46">
        <v>3</v>
      </c>
    </row>
    <row r="59" spans="3:17">
      <c r="C59" s="46"/>
      <c r="D59" s="46"/>
      <c r="E59" s="46"/>
      <c r="F59" s="46"/>
      <c r="G59" s="45"/>
      <c r="H59" s="47"/>
      <c r="I59" s="46">
        <v>3</v>
      </c>
      <c r="J59" s="46">
        <v>3</v>
      </c>
      <c r="K59" s="46"/>
      <c r="L59" s="46"/>
      <c r="M59" s="46">
        <v>1</v>
      </c>
      <c r="N59" s="46"/>
      <c r="O59" s="48">
        <v>3</v>
      </c>
      <c r="P59" s="48">
        <v>3</v>
      </c>
      <c r="Q59" s="46"/>
    </row>
    <row r="60" spans="3:17">
      <c r="C60" s="46"/>
      <c r="D60" s="46"/>
      <c r="E60" s="46"/>
      <c r="F60" s="46"/>
      <c r="G60" s="45"/>
      <c r="H60" s="47"/>
      <c r="I60" s="46"/>
      <c r="J60" s="46"/>
      <c r="K60" s="46"/>
      <c r="L60" s="46"/>
      <c r="M60" s="46"/>
      <c r="N60" s="46"/>
      <c r="O60" s="48">
        <v>3</v>
      </c>
      <c r="P60" s="48">
        <v>3</v>
      </c>
      <c r="Q60" s="46"/>
    </row>
    <row r="61" spans="3:17">
      <c r="C61" s="46"/>
      <c r="D61" s="46"/>
      <c r="E61" s="46"/>
      <c r="F61" s="46"/>
      <c r="G61" s="45"/>
      <c r="H61" s="47"/>
      <c r="I61" s="46"/>
      <c r="J61" s="46">
        <v>3</v>
      </c>
      <c r="K61" s="46"/>
      <c r="L61" s="48">
        <v>3</v>
      </c>
      <c r="M61" s="46"/>
      <c r="N61" s="46"/>
      <c r="O61" s="48">
        <v>3</v>
      </c>
      <c r="P61" s="48">
        <v>3</v>
      </c>
      <c r="Q61" s="46">
        <v>3</v>
      </c>
    </row>
    <row r="62" spans="3:17">
      <c r="C62" s="46"/>
      <c r="D62" s="46"/>
      <c r="E62" s="46"/>
      <c r="F62" s="46"/>
      <c r="G62" s="45"/>
      <c r="H62" s="47"/>
      <c r="I62" s="46"/>
      <c r="J62" s="46"/>
      <c r="K62" s="46"/>
      <c r="L62" s="48">
        <v>3</v>
      </c>
      <c r="M62" s="46">
        <v>3</v>
      </c>
      <c r="N62" s="46"/>
      <c r="O62" s="48">
        <v>3</v>
      </c>
      <c r="P62" s="48">
        <v>3</v>
      </c>
      <c r="Q62" s="46">
        <v>3</v>
      </c>
    </row>
    <row r="63" spans="3:17">
      <c r="C63" s="46"/>
      <c r="D63" s="46"/>
      <c r="E63" s="46"/>
      <c r="F63" s="46"/>
      <c r="G63" s="45"/>
      <c r="H63" s="47"/>
      <c r="I63" s="46"/>
      <c r="J63" s="46"/>
      <c r="K63" s="46"/>
      <c r="L63" s="46"/>
      <c r="M63" s="46">
        <v>2</v>
      </c>
      <c r="N63" s="46"/>
      <c r="O63" s="46">
        <v>3</v>
      </c>
      <c r="P63" s="46">
        <v>3</v>
      </c>
      <c r="Q63" s="46"/>
    </row>
    <row r="64" spans="3:17">
      <c r="C64" s="46"/>
      <c r="D64" s="46"/>
      <c r="E64" s="46"/>
      <c r="F64" s="46"/>
      <c r="G64" s="45"/>
      <c r="H64" s="47"/>
      <c r="I64" s="46"/>
      <c r="J64" s="46"/>
      <c r="K64" s="46"/>
      <c r="L64" s="46"/>
      <c r="M64" s="46"/>
      <c r="N64" s="46"/>
      <c r="O64" s="46">
        <v>3</v>
      </c>
      <c r="P64" s="46">
        <v>3</v>
      </c>
      <c r="Q64" s="46">
        <v>3</v>
      </c>
    </row>
    <row r="65" spans="3:17">
      <c r="C65" s="46"/>
      <c r="D65" s="46"/>
      <c r="E65" s="46"/>
      <c r="F65" s="46"/>
      <c r="G65" s="45"/>
      <c r="H65" s="47"/>
      <c r="I65" s="46"/>
      <c r="J65" s="46">
        <v>3</v>
      </c>
      <c r="K65" s="46"/>
      <c r="L65" s="46"/>
      <c r="M65" s="46"/>
      <c r="N65" s="46"/>
      <c r="O65" s="46">
        <v>3</v>
      </c>
      <c r="P65" s="46">
        <v>3</v>
      </c>
      <c r="Q65" s="46">
        <v>1</v>
      </c>
    </row>
    <row r="66" spans="3:17">
      <c r="C66" s="46"/>
      <c r="D66" s="46"/>
      <c r="E66" s="46"/>
      <c r="F66" s="46"/>
      <c r="G66" s="45"/>
      <c r="H66" s="47"/>
      <c r="I66" s="46"/>
      <c r="J66" s="46"/>
      <c r="K66" s="46"/>
      <c r="L66" s="46"/>
      <c r="M66" s="46">
        <v>3</v>
      </c>
      <c r="N66" s="46"/>
      <c r="O66" s="46">
        <v>2</v>
      </c>
      <c r="P66" s="46">
        <v>3</v>
      </c>
      <c r="Q66" s="46">
        <v>1</v>
      </c>
    </row>
    <row r="67" spans="3:17">
      <c r="C67" s="46"/>
      <c r="D67" s="46"/>
      <c r="E67" s="46"/>
      <c r="F67" s="46"/>
      <c r="G67" s="45"/>
      <c r="H67" s="47"/>
      <c r="I67" s="46"/>
      <c r="J67" s="46"/>
      <c r="K67" s="46"/>
      <c r="L67" s="46"/>
      <c r="M67" s="46"/>
      <c r="N67" s="46"/>
      <c r="O67" s="46">
        <v>3</v>
      </c>
      <c r="P67" s="46">
        <v>3</v>
      </c>
      <c r="Q67" s="46">
        <v>3</v>
      </c>
    </row>
    <row r="68" spans="3:17">
      <c r="C68" s="46"/>
      <c r="D68" s="46"/>
      <c r="E68" s="46"/>
      <c r="F68" s="46"/>
      <c r="G68" s="45"/>
      <c r="H68" s="47"/>
      <c r="I68" s="46"/>
      <c r="J68" s="46"/>
      <c r="K68" s="46"/>
      <c r="L68" s="46"/>
      <c r="M68" s="46">
        <v>3</v>
      </c>
      <c r="N68" s="46"/>
      <c r="O68" s="46">
        <v>2</v>
      </c>
      <c r="P68" s="46">
        <v>2</v>
      </c>
      <c r="Q68" s="46">
        <v>3</v>
      </c>
    </row>
    <row r="69" spans="3:17">
      <c r="C69" s="46"/>
      <c r="D69" s="46"/>
      <c r="E69" s="46"/>
      <c r="F69" s="46"/>
      <c r="G69" s="45"/>
      <c r="H69" s="47"/>
      <c r="I69" s="46"/>
      <c r="J69" s="46"/>
      <c r="K69" s="46"/>
      <c r="L69" s="46"/>
      <c r="M69" s="46"/>
      <c r="N69" s="46"/>
      <c r="O69" s="46">
        <v>2</v>
      </c>
      <c r="P69" s="46">
        <v>2</v>
      </c>
      <c r="Q69" s="46">
        <v>3</v>
      </c>
    </row>
    <row r="70" spans="3:17">
      <c r="C70" s="46"/>
      <c r="D70" s="46"/>
      <c r="E70" s="46"/>
      <c r="F70" s="46"/>
      <c r="G70" s="45"/>
      <c r="H70" s="47"/>
      <c r="I70" s="46"/>
      <c r="J70" s="46"/>
      <c r="K70" s="46"/>
      <c r="L70" s="46"/>
      <c r="M70" s="46"/>
      <c r="N70" s="46">
        <v>3</v>
      </c>
      <c r="O70" s="46">
        <v>3</v>
      </c>
      <c r="P70" s="46">
        <v>2</v>
      </c>
      <c r="Q70" s="46">
        <v>3</v>
      </c>
    </row>
    <row r="71" spans="3:17">
      <c r="C71" s="46"/>
      <c r="D71" s="46"/>
      <c r="E71" s="46"/>
      <c r="F71" s="46"/>
      <c r="G71" s="45"/>
      <c r="H71" s="47"/>
      <c r="I71" s="46"/>
      <c r="J71" s="46"/>
      <c r="K71" s="46"/>
      <c r="L71" s="46">
        <v>2</v>
      </c>
      <c r="M71" s="46"/>
      <c r="N71" s="46">
        <v>3</v>
      </c>
      <c r="O71" s="46">
        <v>3</v>
      </c>
      <c r="P71" s="46">
        <v>3</v>
      </c>
      <c r="Q71" s="46"/>
    </row>
    <row r="72" spans="3:17">
      <c r="C72" s="46"/>
      <c r="D72" s="46"/>
      <c r="E72" s="46"/>
      <c r="F72" s="46"/>
      <c r="G72" s="45"/>
      <c r="H72" s="47"/>
      <c r="I72" s="46"/>
      <c r="J72" s="46"/>
      <c r="K72" s="46"/>
      <c r="L72" s="46"/>
      <c r="M72" s="46"/>
      <c r="N72" s="46"/>
      <c r="O72" s="46"/>
      <c r="P72" s="46"/>
      <c r="Q72" s="46"/>
    </row>
    <row r="73" spans="3:17">
      <c r="C73" s="46"/>
      <c r="D73" s="46"/>
      <c r="E73" s="46"/>
      <c r="F73" s="46"/>
      <c r="G73" s="45"/>
      <c r="H73" s="47"/>
      <c r="I73" s="46"/>
      <c r="J73" s="46"/>
      <c r="K73" s="46"/>
      <c r="L73" s="46"/>
      <c r="M73" s="46"/>
      <c r="N73" s="46">
        <v>3</v>
      </c>
      <c r="O73" s="46">
        <v>3</v>
      </c>
      <c r="P73" s="46">
        <v>3</v>
      </c>
      <c r="Q73" s="46"/>
    </row>
    <row r="74" spans="3:17">
      <c r="C74" s="46"/>
      <c r="D74" s="46"/>
      <c r="E74" s="46"/>
      <c r="F74" s="46"/>
      <c r="G74" s="45"/>
      <c r="H74" s="47"/>
      <c r="I74" s="46"/>
      <c r="J74" s="46">
        <v>2</v>
      </c>
      <c r="K74" s="46"/>
      <c r="L74" s="46"/>
      <c r="M74" s="46"/>
      <c r="N74" s="46"/>
      <c r="O74" s="46">
        <v>1</v>
      </c>
      <c r="P74" s="46">
        <v>1</v>
      </c>
      <c r="Q74" s="46">
        <v>2</v>
      </c>
    </row>
    <row r="75" spans="3:17">
      <c r="C75" s="46"/>
      <c r="D75" s="46"/>
      <c r="E75" s="46"/>
      <c r="F75" s="46"/>
      <c r="G75" s="45"/>
      <c r="H75" s="47"/>
      <c r="I75" s="46"/>
      <c r="J75" s="46"/>
      <c r="K75" s="46"/>
      <c r="L75" s="46">
        <v>1</v>
      </c>
      <c r="M75" s="46"/>
      <c r="N75" s="46"/>
      <c r="O75" s="46"/>
      <c r="P75" s="46">
        <v>1</v>
      </c>
      <c r="Q75" s="46">
        <v>1</v>
      </c>
    </row>
    <row r="76" spans="3:17">
      <c r="C76" s="46"/>
      <c r="D76" s="46"/>
      <c r="E76" s="46"/>
      <c r="F76" s="46"/>
      <c r="G76" s="45"/>
      <c r="H76" s="47">
        <v>1</v>
      </c>
      <c r="I76" s="46"/>
      <c r="J76" s="46"/>
      <c r="K76" s="46"/>
      <c r="L76" s="46"/>
      <c r="M76" s="46"/>
      <c r="N76" s="46"/>
      <c r="O76" s="46"/>
      <c r="P76" s="46"/>
      <c r="Q76" s="46"/>
    </row>
    <row r="77" spans="3:17">
      <c r="C77" s="46"/>
      <c r="D77" s="46"/>
      <c r="E77" s="46"/>
      <c r="F77" s="46"/>
      <c r="G77" s="45"/>
      <c r="H77" s="47"/>
      <c r="I77" s="46"/>
      <c r="J77" s="46">
        <v>3</v>
      </c>
      <c r="K77" s="46"/>
      <c r="L77" s="46"/>
      <c r="M77" s="46"/>
      <c r="N77" s="46"/>
      <c r="O77" s="46">
        <v>3</v>
      </c>
      <c r="P77" s="48">
        <v>3</v>
      </c>
      <c r="Q77" s="46">
        <v>3</v>
      </c>
    </row>
    <row r="78" spans="3:17">
      <c r="C78" s="46"/>
      <c r="D78" s="46"/>
      <c r="E78" s="46"/>
      <c r="F78" s="46"/>
      <c r="G78" s="45"/>
      <c r="H78" s="47"/>
      <c r="I78" s="46"/>
      <c r="J78" s="46"/>
      <c r="K78" s="46"/>
      <c r="L78" s="46"/>
      <c r="M78" s="46"/>
      <c r="N78" s="46"/>
      <c r="O78" s="46">
        <v>3</v>
      </c>
      <c r="P78" s="48">
        <v>3</v>
      </c>
      <c r="Q78" s="46">
        <v>3</v>
      </c>
    </row>
    <row r="79" spans="3:17">
      <c r="C79" s="46"/>
      <c r="D79" s="46"/>
      <c r="E79" s="46"/>
      <c r="F79" s="46"/>
      <c r="G79" s="45"/>
      <c r="H79" s="47"/>
      <c r="I79" s="46"/>
      <c r="J79" s="46"/>
      <c r="K79" s="46"/>
      <c r="L79" s="46"/>
      <c r="M79" s="46"/>
      <c r="N79" s="46"/>
      <c r="O79" s="46">
        <v>3</v>
      </c>
      <c r="P79" s="48">
        <v>3</v>
      </c>
      <c r="Q79" s="46">
        <v>3</v>
      </c>
    </row>
    <row r="80" spans="3:17">
      <c r="C80" s="53"/>
      <c r="D80" s="53"/>
      <c r="E80" s="53"/>
      <c r="F80" s="53"/>
      <c r="G80" s="52"/>
      <c r="H80" s="55"/>
      <c r="I80" s="53"/>
      <c r="J80" s="53"/>
      <c r="K80" s="53"/>
      <c r="L80" s="53"/>
      <c r="M80" s="53"/>
      <c r="N80" s="53"/>
      <c r="O80" s="54">
        <v>3</v>
      </c>
      <c r="P80" s="54">
        <v>3</v>
      </c>
      <c r="Q80" s="54">
        <v>3</v>
      </c>
    </row>
    <row r="81" spans="3:17">
      <c r="C81" s="46"/>
      <c r="D81" s="46"/>
      <c r="E81" s="46"/>
      <c r="F81" s="46"/>
      <c r="G81" s="45"/>
      <c r="H81" s="47"/>
      <c r="I81" s="46"/>
      <c r="J81" s="46"/>
      <c r="K81" s="46"/>
      <c r="L81" s="46"/>
      <c r="M81" s="46">
        <v>2</v>
      </c>
      <c r="N81" s="46"/>
      <c r="O81" s="48">
        <v>3</v>
      </c>
      <c r="P81" s="48">
        <v>3</v>
      </c>
      <c r="Q81" s="48">
        <v>3</v>
      </c>
    </row>
    <row r="82" spans="3:17">
      <c r="C82" s="46"/>
      <c r="D82" s="46"/>
      <c r="E82" s="46"/>
      <c r="F82" s="46"/>
      <c r="G82" s="45"/>
      <c r="H82" s="47"/>
      <c r="I82" s="46"/>
      <c r="J82" s="46"/>
      <c r="K82" s="46"/>
      <c r="L82" s="46"/>
      <c r="M82" s="46"/>
      <c r="N82" s="46"/>
      <c r="O82" s="48">
        <v>3</v>
      </c>
      <c r="P82" s="48">
        <v>3</v>
      </c>
      <c r="Q82" s="46"/>
    </row>
    <row r="83" spans="3:17">
      <c r="C83" s="14"/>
      <c r="D83" s="14"/>
      <c r="E83" s="14"/>
      <c r="F83" s="14"/>
      <c r="G83" s="38"/>
      <c r="H83" s="39"/>
      <c r="I83" s="14"/>
      <c r="J83" s="14"/>
      <c r="K83" s="14"/>
      <c r="L83" s="14"/>
      <c r="M83" s="14"/>
      <c r="N83" s="14">
        <v>1</v>
      </c>
      <c r="O83" s="14">
        <v>1</v>
      </c>
      <c r="P83" s="14">
        <v>1</v>
      </c>
      <c r="Q83" s="14">
        <v>1</v>
      </c>
    </row>
    <row r="84" spans="3:17">
      <c r="C84" s="46"/>
      <c r="D84" s="46"/>
      <c r="E84" s="46"/>
      <c r="F84" s="46"/>
      <c r="G84" s="45"/>
      <c r="H84" s="47"/>
      <c r="I84" s="46"/>
      <c r="J84" s="46"/>
      <c r="K84" s="46"/>
      <c r="L84" s="46">
        <v>3</v>
      </c>
      <c r="M84" s="46"/>
      <c r="N84" s="46">
        <v>3</v>
      </c>
      <c r="O84" s="48">
        <v>3</v>
      </c>
      <c r="P84" s="48">
        <v>3</v>
      </c>
      <c r="Q84" s="46">
        <v>1</v>
      </c>
    </row>
    <row r="85" spans="3:17">
      <c r="C85" s="46"/>
      <c r="D85" s="46"/>
      <c r="E85" s="46"/>
      <c r="F85" s="46"/>
      <c r="G85" s="45"/>
      <c r="H85" s="47"/>
      <c r="I85" s="46"/>
      <c r="J85" s="46"/>
      <c r="K85" s="46"/>
      <c r="L85" s="46"/>
      <c r="M85" s="46">
        <v>1</v>
      </c>
      <c r="N85" s="46"/>
      <c r="O85" s="48">
        <v>3</v>
      </c>
      <c r="P85" s="48">
        <v>3</v>
      </c>
      <c r="Q85" s="46">
        <v>3</v>
      </c>
    </row>
    <row r="86" spans="3:17">
      <c r="C86" s="46"/>
      <c r="D86" s="46"/>
      <c r="E86" s="46"/>
      <c r="F86" s="46"/>
      <c r="G86" s="45"/>
      <c r="H86" s="47"/>
      <c r="I86" s="46"/>
      <c r="J86" s="46"/>
      <c r="K86" s="46"/>
      <c r="L86" s="46"/>
      <c r="M86" s="46">
        <v>3</v>
      </c>
      <c r="N86" s="46"/>
      <c r="O86" s="46">
        <v>3</v>
      </c>
      <c r="P86" s="46">
        <v>3</v>
      </c>
      <c r="Q86" s="46">
        <v>3</v>
      </c>
    </row>
    <row r="87" spans="3:17">
      <c r="C87" s="46"/>
      <c r="D87" s="46"/>
      <c r="E87" s="46"/>
      <c r="F87" s="46"/>
      <c r="G87" s="45"/>
      <c r="H87" s="47"/>
      <c r="I87" s="46"/>
      <c r="J87" s="46"/>
      <c r="K87" s="46"/>
      <c r="L87" s="46"/>
      <c r="M87" s="46">
        <v>1</v>
      </c>
      <c r="N87" s="46"/>
      <c r="O87" s="48">
        <v>2</v>
      </c>
      <c r="P87" s="48">
        <v>3</v>
      </c>
      <c r="Q87" s="48">
        <v>3</v>
      </c>
    </row>
    <row r="88" spans="3:17">
      <c r="C88" s="46"/>
      <c r="D88" s="46"/>
      <c r="E88" s="46"/>
      <c r="F88" s="46"/>
      <c r="G88" s="45"/>
      <c r="H88" s="47"/>
      <c r="I88" s="46"/>
      <c r="J88" s="46"/>
      <c r="K88" s="46"/>
      <c r="L88" s="46"/>
      <c r="M88" s="46">
        <v>2</v>
      </c>
      <c r="N88" s="46"/>
      <c r="O88" s="46"/>
      <c r="P88" s="48">
        <v>2</v>
      </c>
      <c r="Q88" s="48">
        <v>3</v>
      </c>
    </row>
    <row r="89" spans="3:17">
      <c r="C89" s="46"/>
      <c r="D89" s="46"/>
      <c r="E89" s="46"/>
      <c r="F89" s="46"/>
      <c r="G89" s="45"/>
      <c r="H89" s="47"/>
      <c r="I89" s="46"/>
      <c r="J89" s="46"/>
      <c r="K89" s="46"/>
      <c r="L89" s="46"/>
      <c r="M89" s="48">
        <v>1</v>
      </c>
      <c r="N89" s="46"/>
      <c r="O89" s="48">
        <v>3</v>
      </c>
      <c r="P89" s="48">
        <v>3</v>
      </c>
      <c r="Q89" s="48">
        <v>3</v>
      </c>
    </row>
    <row r="90" spans="3:17">
      <c r="C90" s="46"/>
      <c r="D90" s="46"/>
      <c r="E90" s="46"/>
      <c r="F90" s="46"/>
      <c r="G90" s="45"/>
      <c r="H90" s="47"/>
      <c r="I90" s="46"/>
      <c r="J90" s="46"/>
      <c r="K90" s="46"/>
      <c r="L90" s="46"/>
      <c r="M90" s="48">
        <v>1</v>
      </c>
      <c r="N90" s="46"/>
      <c r="O90" s="48">
        <v>3</v>
      </c>
      <c r="P90" s="48">
        <v>3</v>
      </c>
      <c r="Q90" s="48">
        <v>3</v>
      </c>
    </row>
    <row r="91" spans="3:17">
      <c r="C91" s="46"/>
      <c r="D91" s="46"/>
      <c r="E91" s="46"/>
      <c r="F91" s="46"/>
      <c r="G91" s="45"/>
      <c r="H91" s="47"/>
      <c r="I91" s="46"/>
      <c r="J91" s="46"/>
      <c r="K91" s="46"/>
      <c r="L91" s="46"/>
      <c r="M91" s="46"/>
      <c r="N91" s="46">
        <v>3</v>
      </c>
      <c r="O91" s="48">
        <v>3</v>
      </c>
      <c r="P91" s="48">
        <v>3</v>
      </c>
      <c r="Q91" s="48">
        <v>3</v>
      </c>
    </row>
    <row r="92" spans="3:17">
      <c r="C92" s="46"/>
      <c r="D92" s="46"/>
      <c r="E92" s="46"/>
      <c r="F92" s="46"/>
      <c r="G92" s="45"/>
      <c r="H92" s="47"/>
      <c r="I92" s="46"/>
      <c r="J92" s="46"/>
      <c r="K92" s="46"/>
      <c r="L92" s="46"/>
      <c r="M92" s="46">
        <v>2</v>
      </c>
      <c r="N92" s="46"/>
      <c r="O92" s="48">
        <v>3</v>
      </c>
      <c r="P92" s="48">
        <v>3</v>
      </c>
      <c r="Q92" s="48">
        <v>3</v>
      </c>
    </row>
    <row r="93" spans="3:17">
      <c r="C93" s="46"/>
      <c r="D93" s="46"/>
      <c r="E93" s="46"/>
      <c r="F93" s="46"/>
      <c r="G93" s="45"/>
      <c r="H93" s="47"/>
      <c r="I93" s="46"/>
      <c r="J93" s="46"/>
      <c r="K93" s="46"/>
      <c r="L93" s="46"/>
      <c r="M93" s="46"/>
      <c r="N93" s="46"/>
      <c r="O93" s="48">
        <v>3</v>
      </c>
      <c r="P93" s="48">
        <v>3</v>
      </c>
      <c r="Q93" s="48">
        <v>3</v>
      </c>
    </row>
    <row r="94" spans="3:17">
      <c r="C94" s="46"/>
      <c r="D94" s="46"/>
      <c r="E94" s="46"/>
      <c r="F94" s="46"/>
      <c r="G94" s="45"/>
      <c r="H94" s="47"/>
      <c r="I94" s="46"/>
      <c r="J94" s="46"/>
      <c r="K94" s="46"/>
      <c r="L94" s="46"/>
      <c r="M94" s="46"/>
      <c r="N94" s="46"/>
      <c r="O94" s="48">
        <v>3</v>
      </c>
      <c r="P94" s="48">
        <v>3</v>
      </c>
      <c r="Q94" s="48">
        <v>3</v>
      </c>
    </row>
    <row r="95" spans="3:17">
      <c r="C95" s="46"/>
      <c r="D95" s="46"/>
      <c r="E95" s="46"/>
      <c r="F95" s="46"/>
      <c r="G95" s="45"/>
      <c r="H95" s="47"/>
      <c r="I95" s="46"/>
      <c r="J95" s="46"/>
      <c r="K95" s="46"/>
      <c r="L95" s="46"/>
      <c r="M95" s="46">
        <v>3</v>
      </c>
      <c r="N95" s="46"/>
      <c r="O95" s="48">
        <v>3</v>
      </c>
      <c r="P95" s="48">
        <v>3</v>
      </c>
      <c r="Q95" s="48">
        <v>3</v>
      </c>
    </row>
    <row r="96" spans="3:17">
      <c r="C96" s="46"/>
      <c r="D96" s="46"/>
      <c r="E96" s="46"/>
      <c r="F96" s="46"/>
      <c r="G96" s="45"/>
      <c r="H96" s="47"/>
      <c r="I96" s="46"/>
      <c r="J96" s="46"/>
      <c r="K96" s="46"/>
      <c r="L96" s="46"/>
      <c r="M96" s="46"/>
      <c r="N96" s="46"/>
      <c r="O96" s="48">
        <v>3</v>
      </c>
      <c r="P96" s="48">
        <v>3</v>
      </c>
      <c r="Q96" s="48">
        <v>3</v>
      </c>
    </row>
    <row r="97" spans="3:17">
      <c r="C97" s="46"/>
      <c r="D97" s="46"/>
      <c r="E97" s="46"/>
      <c r="F97" s="46"/>
      <c r="G97" s="45"/>
      <c r="H97" s="47"/>
      <c r="I97" s="46"/>
      <c r="J97" s="46"/>
      <c r="K97" s="46"/>
      <c r="L97" s="46"/>
      <c r="M97" s="46">
        <v>3</v>
      </c>
      <c r="N97" s="46"/>
      <c r="O97" s="48">
        <v>3</v>
      </c>
      <c r="P97" s="48">
        <v>3</v>
      </c>
      <c r="Q97" s="48">
        <v>3</v>
      </c>
    </row>
    <row r="98" spans="3:17">
      <c r="C98" s="46"/>
      <c r="D98" s="46"/>
      <c r="E98" s="46"/>
      <c r="F98" s="46"/>
      <c r="G98" s="45"/>
      <c r="H98" s="47"/>
      <c r="I98" s="46"/>
      <c r="J98" s="46"/>
      <c r="K98" s="46"/>
      <c r="L98" s="46"/>
      <c r="M98" s="46"/>
      <c r="N98" s="46"/>
      <c r="O98" s="48">
        <v>2</v>
      </c>
      <c r="P98" s="48">
        <v>3</v>
      </c>
      <c r="Q98" s="48">
        <v>3</v>
      </c>
    </row>
    <row r="99" spans="3:17">
      <c r="C99" s="46"/>
      <c r="D99" s="46"/>
      <c r="E99" s="46"/>
      <c r="F99" s="46"/>
      <c r="G99" s="45"/>
      <c r="H99" s="47"/>
      <c r="I99" s="46"/>
      <c r="J99" s="46"/>
      <c r="K99" s="46"/>
      <c r="L99" s="46"/>
      <c r="M99" s="46"/>
      <c r="N99" s="46">
        <v>3</v>
      </c>
      <c r="O99" s="48">
        <v>3</v>
      </c>
      <c r="P99" s="48">
        <v>3</v>
      </c>
      <c r="Q99" s="48">
        <v>1</v>
      </c>
    </row>
    <row r="100" spans="3:17">
      <c r="C100" s="46"/>
      <c r="D100" s="46"/>
      <c r="E100" s="46"/>
      <c r="F100" s="46"/>
      <c r="G100" s="45"/>
      <c r="H100" s="47"/>
      <c r="I100" s="46"/>
      <c r="J100" s="46"/>
      <c r="K100" s="46"/>
      <c r="L100" s="46"/>
      <c r="M100" s="46"/>
      <c r="N100" s="46"/>
      <c r="O100" s="48">
        <v>2</v>
      </c>
      <c r="P100" s="48">
        <v>3</v>
      </c>
      <c r="Q100" s="48">
        <v>3</v>
      </c>
    </row>
    <row r="101" spans="3:17">
      <c r="C101" s="46"/>
      <c r="D101" s="46"/>
      <c r="E101" s="46"/>
      <c r="F101" s="46"/>
      <c r="G101" s="45"/>
      <c r="H101" s="47"/>
      <c r="I101" s="46"/>
      <c r="J101" s="46"/>
      <c r="K101" s="46"/>
      <c r="L101" s="46"/>
      <c r="M101" s="46"/>
      <c r="N101" s="46"/>
      <c r="O101" s="48">
        <v>1</v>
      </c>
      <c r="P101" s="48">
        <v>1</v>
      </c>
      <c r="Q101" s="48">
        <v>3</v>
      </c>
    </row>
    <row r="102" spans="3:17">
      <c r="C102" s="46"/>
      <c r="D102" s="46"/>
      <c r="E102" s="46"/>
      <c r="F102" s="46"/>
      <c r="G102" s="45"/>
      <c r="H102" s="47"/>
      <c r="I102" s="46"/>
      <c r="J102" s="46"/>
      <c r="K102" s="46"/>
      <c r="L102" s="46"/>
      <c r="M102" s="46"/>
      <c r="N102" s="46">
        <v>3</v>
      </c>
      <c r="O102" s="48">
        <v>1</v>
      </c>
      <c r="P102" s="48">
        <v>3</v>
      </c>
      <c r="Q102" s="46"/>
    </row>
    <row r="103" spans="3:17">
      <c r="C103" s="46"/>
      <c r="D103" s="46"/>
      <c r="E103" s="46"/>
      <c r="F103" s="46"/>
      <c r="G103" s="45"/>
      <c r="H103" s="47"/>
      <c r="I103" s="46"/>
      <c r="J103" s="46"/>
      <c r="K103" s="46"/>
      <c r="L103" s="46"/>
      <c r="M103" s="46"/>
      <c r="N103" s="46">
        <v>3</v>
      </c>
      <c r="O103" s="48">
        <v>3</v>
      </c>
      <c r="P103" s="48">
        <v>3</v>
      </c>
      <c r="Q103" s="46"/>
    </row>
    <row r="104" spans="3:17">
      <c r="C104" s="46"/>
      <c r="D104" s="46"/>
      <c r="E104" s="46"/>
      <c r="F104" s="46"/>
      <c r="G104" s="45"/>
      <c r="H104" s="47"/>
      <c r="I104" s="46"/>
      <c r="J104" s="46"/>
      <c r="K104" s="46"/>
      <c r="L104" s="46"/>
      <c r="M104" s="46"/>
      <c r="N104" s="46">
        <v>3</v>
      </c>
      <c r="O104" s="46">
        <v>2</v>
      </c>
      <c r="P104" s="46">
        <v>3</v>
      </c>
      <c r="Q104" s="46"/>
    </row>
    <row r="105" spans="3:17">
      <c r="C105" s="46"/>
      <c r="D105" s="46"/>
      <c r="E105" s="46"/>
      <c r="F105" s="46"/>
      <c r="G105" s="45"/>
      <c r="H105" s="47"/>
      <c r="I105" s="46"/>
      <c r="J105" s="46"/>
      <c r="K105" s="46"/>
      <c r="L105" s="46"/>
      <c r="M105" s="46">
        <v>1</v>
      </c>
      <c r="N105" s="46">
        <v>3</v>
      </c>
      <c r="O105" s="46">
        <v>2</v>
      </c>
      <c r="P105" s="46">
        <v>3</v>
      </c>
      <c r="Q105" s="46"/>
    </row>
    <row r="106" spans="3:17">
      <c r="C106" s="46"/>
      <c r="D106" s="46"/>
      <c r="E106" s="46"/>
      <c r="F106" s="46"/>
      <c r="G106" s="45"/>
      <c r="H106" s="47"/>
      <c r="I106" s="46"/>
      <c r="J106" s="46"/>
      <c r="K106" s="46"/>
      <c r="L106" s="46">
        <v>2</v>
      </c>
      <c r="M106" s="46"/>
      <c r="N106" s="46">
        <v>2</v>
      </c>
      <c r="O106" s="46">
        <v>3</v>
      </c>
      <c r="P106" s="46">
        <v>3</v>
      </c>
      <c r="Q106" s="46">
        <v>3</v>
      </c>
    </row>
    <row r="107" spans="3:17">
      <c r="C107" s="46"/>
      <c r="D107" s="46"/>
      <c r="E107" s="46"/>
      <c r="F107" s="46"/>
      <c r="G107" s="45"/>
      <c r="H107" s="47"/>
      <c r="I107" s="46"/>
      <c r="J107" s="46"/>
      <c r="K107" s="46"/>
      <c r="L107" s="46"/>
      <c r="M107" s="46"/>
      <c r="N107" s="46">
        <v>3</v>
      </c>
      <c r="O107" s="46">
        <v>3</v>
      </c>
      <c r="P107" s="46">
        <v>3</v>
      </c>
      <c r="Q107" s="46"/>
    </row>
    <row r="108" spans="3:17">
      <c r="C108" s="46"/>
      <c r="D108" s="46"/>
      <c r="E108" s="46"/>
      <c r="F108" s="46"/>
      <c r="G108" s="45"/>
      <c r="H108" s="47"/>
      <c r="I108" s="46"/>
      <c r="J108" s="46"/>
      <c r="K108" s="46"/>
      <c r="L108" s="46"/>
      <c r="M108" s="46"/>
      <c r="N108" s="46"/>
      <c r="O108" s="46">
        <v>3</v>
      </c>
      <c r="P108" s="46">
        <v>2</v>
      </c>
      <c r="Q108" s="46">
        <v>3</v>
      </c>
    </row>
    <row r="109" spans="3:17">
      <c r="C109" s="46"/>
      <c r="D109" s="46"/>
      <c r="E109" s="46"/>
      <c r="F109" s="46"/>
      <c r="G109" s="45"/>
      <c r="H109" s="47"/>
      <c r="I109" s="46"/>
      <c r="J109" s="46"/>
      <c r="K109" s="46"/>
      <c r="L109" s="46"/>
      <c r="M109" s="46"/>
      <c r="N109" s="46"/>
      <c r="O109" s="46">
        <v>3</v>
      </c>
      <c r="P109" s="46">
        <v>2</v>
      </c>
      <c r="Q109" s="46">
        <v>3</v>
      </c>
    </row>
    <row r="110" spans="3:17">
      <c r="C110" s="46"/>
      <c r="D110" s="46"/>
      <c r="E110" s="46"/>
      <c r="F110" s="46"/>
      <c r="G110" s="45"/>
      <c r="H110" s="47"/>
      <c r="I110" s="46"/>
      <c r="J110" s="46"/>
      <c r="K110" s="46"/>
      <c r="L110" s="46"/>
      <c r="M110" s="46"/>
      <c r="N110" s="46"/>
      <c r="O110" s="46">
        <v>3</v>
      </c>
      <c r="P110" s="46">
        <v>2</v>
      </c>
      <c r="Q110" s="46">
        <v>3</v>
      </c>
    </row>
    <row r="111" spans="3:17">
      <c r="C111" s="46"/>
      <c r="D111" s="46"/>
      <c r="E111" s="46"/>
      <c r="F111" s="46"/>
      <c r="G111" s="45"/>
      <c r="H111" s="47"/>
      <c r="I111" s="46"/>
      <c r="J111" s="46"/>
      <c r="K111" s="46"/>
      <c r="L111" s="46"/>
      <c r="M111" s="46"/>
      <c r="N111" s="46">
        <v>3</v>
      </c>
      <c r="O111" s="46">
        <v>3</v>
      </c>
      <c r="P111" s="46">
        <v>2</v>
      </c>
      <c r="Q111" s="46"/>
    </row>
    <row r="112" spans="3:17">
      <c r="C112" s="46"/>
      <c r="D112" s="46"/>
      <c r="E112" s="46"/>
      <c r="F112" s="46"/>
      <c r="G112" s="45"/>
      <c r="H112" s="47"/>
      <c r="I112" s="46"/>
      <c r="J112" s="46"/>
      <c r="K112" s="46"/>
      <c r="L112" s="46"/>
      <c r="M112" s="46"/>
      <c r="N112" s="46">
        <v>3</v>
      </c>
      <c r="O112" s="46">
        <v>2</v>
      </c>
      <c r="P112" s="46">
        <v>2</v>
      </c>
      <c r="Q112" s="46"/>
    </row>
    <row r="113" spans="3:17">
      <c r="C113" s="46"/>
      <c r="D113" s="46"/>
      <c r="E113" s="46"/>
      <c r="F113" s="46"/>
      <c r="G113" s="45"/>
      <c r="H113" s="47"/>
      <c r="I113" s="46"/>
      <c r="J113" s="46"/>
      <c r="K113" s="46"/>
      <c r="L113" s="46"/>
      <c r="M113" s="46"/>
      <c r="N113" s="46">
        <v>3</v>
      </c>
      <c r="O113" s="46">
        <v>3</v>
      </c>
      <c r="P113" s="46">
        <v>2</v>
      </c>
      <c r="Q113" s="46"/>
    </row>
    <row r="114" spans="3:17">
      <c r="C114" s="46"/>
      <c r="D114" s="46"/>
      <c r="E114" s="46"/>
      <c r="F114" s="46"/>
      <c r="G114" s="45"/>
      <c r="H114" s="47"/>
      <c r="I114" s="46"/>
      <c r="J114" s="46"/>
      <c r="K114" s="46">
        <v>1</v>
      </c>
      <c r="L114" s="46"/>
      <c r="M114" s="46"/>
      <c r="N114" s="46">
        <v>1</v>
      </c>
      <c r="O114" s="46">
        <v>2</v>
      </c>
      <c r="P114" s="46">
        <v>2</v>
      </c>
      <c r="Q114" s="46"/>
    </row>
    <row r="115" spans="3:17">
      <c r="C115" s="46"/>
      <c r="D115" s="46"/>
      <c r="E115" s="46"/>
      <c r="F115" s="46"/>
      <c r="G115" s="45"/>
      <c r="H115" s="47"/>
      <c r="I115" s="46"/>
      <c r="J115" s="46"/>
      <c r="K115" s="46"/>
      <c r="L115" s="46"/>
      <c r="M115" s="46"/>
      <c r="N115" s="46"/>
      <c r="O115" s="46">
        <v>3</v>
      </c>
      <c r="P115" s="46">
        <v>2</v>
      </c>
      <c r="Q115" s="46">
        <v>3</v>
      </c>
    </row>
    <row r="116" spans="3:17">
      <c r="C116" s="46"/>
      <c r="D116" s="46"/>
      <c r="E116" s="46"/>
      <c r="F116" s="46"/>
      <c r="G116" s="45"/>
      <c r="H116" s="47"/>
      <c r="I116" s="46">
        <v>3</v>
      </c>
      <c r="J116" s="46"/>
      <c r="K116" s="46"/>
      <c r="L116" s="46"/>
      <c r="M116" s="46"/>
      <c r="N116" s="46"/>
      <c r="O116" s="46">
        <v>3</v>
      </c>
      <c r="P116" s="46">
        <v>2</v>
      </c>
      <c r="Q116" s="46">
        <v>3</v>
      </c>
    </row>
    <row r="117" spans="3:17">
      <c r="C117" s="46"/>
      <c r="D117" s="46"/>
      <c r="E117" s="46"/>
      <c r="F117" s="46"/>
      <c r="G117" s="45"/>
      <c r="H117" s="47"/>
      <c r="I117" s="46"/>
      <c r="J117" s="46"/>
      <c r="K117" s="46"/>
      <c r="L117" s="46"/>
      <c r="M117" s="46"/>
      <c r="N117" s="46"/>
      <c r="O117" s="46">
        <v>3</v>
      </c>
      <c r="P117" s="46">
        <v>2</v>
      </c>
      <c r="Q117" s="46">
        <v>3</v>
      </c>
    </row>
    <row r="118" spans="3:17">
      <c r="C118" s="46"/>
      <c r="D118" s="46"/>
      <c r="E118" s="46"/>
      <c r="F118" s="46"/>
      <c r="G118" s="45"/>
      <c r="H118" s="47"/>
      <c r="I118" s="46"/>
      <c r="J118" s="46"/>
      <c r="K118" s="46"/>
      <c r="L118" s="46"/>
      <c r="M118" s="46"/>
      <c r="N118" s="46">
        <v>3</v>
      </c>
      <c r="O118" s="46">
        <v>3</v>
      </c>
      <c r="P118" s="46">
        <v>3</v>
      </c>
      <c r="Q118" s="46"/>
    </row>
    <row r="119" spans="3:17">
      <c r="C119" s="46"/>
      <c r="D119" s="46"/>
      <c r="E119" s="46"/>
      <c r="F119" s="46"/>
      <c r="G119" s="45"/>
      <c r="H119" s="47"/>
      <c r="I119" s="46"/>
      <c r="J119" s="46"/>
      <c r="K119" s="46"/>
      <c r="L119" s="46"/>
      <c r="M119" s="46"/>
      <c r="N119" s="46"/>
      <c r="O119" s="46">
        <v>3</v>
      </c>
      <c r="P119" s="46">
        <v>3</v>
      </c>
      <c r="Q119" s="46">
        <v>3</v>
      </c>
    </row>
    <row r="120" spans="3:17">
      <c r="C120" s="46"/>
      <c r="D120" s="46"/>
      <c r="E120" s="46"/>
      <c r="F120" s="46"/>
      <c r="G120" s="45"/>
      <c r="H120" s="47"/>
      <c r="I120" s="46"/>
      <c r="J120" s="46"/>
      <c r="K120" s="46"/>
      <c r="L120" s="46"/>
      <c r="M120" s="46"/>
      <c r="N120" s="46"/>
      <c r="O120" s="46">
        <v>3</v>
      </c>
      <c r="P120" s="46">
        <v>3</v>
      </c>
      <c r="Q120" s="46">
        <v>3</v>
      </c>
    </row>
    <row r="121" spans="3:17">
      <c r="C121" s="50"/>
      <c r="D121" s="50"/>
      <c r="E121" s="50"/>
      <c r="F121" s="50"/>
      <c r="G121" s="49"/>
      <c r="H121" s="51"/>
      <c r="I121" s="50"/>
      <c r="J121" s="50"/>
      <c r="K121" s="50"/>
      <c r="L121" s="50"/>
      <c r="M121" s="50"/>
      <c r="N121" s="50"/>
      <c r="O121" s="50">
        <v>3</v>
      </c>
      <c r="P121" s="50">
        <v>3</v>
      </c>
      <c r="Q121" s="50">
        <v>3</v>
      </c>
    </row>
    <row r="122" spans="3:17">
      <c r="C122" s="48">
        <v>3</v>
      </c>
      <c r="D122" s="46"/>
      <c r="E122" s="46"/>
      <c r="F122" s="46"/>
      <c r="G122" s="45">
        <v>3</v>
      </c>
      <c r="H122" s="47"/>
      <c r="I122" s="46"/>
      <c r="J122" s="46"/>
      <c r="K122" s="46">
        <v>3</v>
      </c>
      <c r="L122" s="46"/>
      <c r="M122" s="48">
        <v>3</v>
      </c>
      <c r="N122" s="46"/>
      <c r="O122" s="48">
        <v>3</v>
      </c>
      <c r="P122" s="48">
        <v>3</v>
      </c>
      <c r="Q122" s="48">
        <v>3</v>
      </c>
    </row>
    <row r="123" spans="3:17">
      <c r="C123" s="46"/>
      <c r="D123" s="46"/>
      <c r="E123" s="46"/>
      <c r="F123" s="46"/>
      <c r="G123" s="45"/>
      <c r="H123" s="47"/>
      <c r="I123" s="46"/>
      <c r="J123" s="46"/>
      <c r="K123" s="46">
        <v>3</v>
      </c>
      <c r="L123" s="46"/>
      <c r="M123" s="46"/>
      <c r="N123" s="46">
        <v>3</v>
      </c>
      <c r="O123" s="48">
        <v>3</v>
      </c>
      <c r="P123" s="48">
        <v>3</v>
      </c>
      <c r="Q123" s="48">
        <v>1</v>
      </c>
    </row>
    <row r="124" spans="3:17">
      <c r="C124" s="46">
        <v>3</v>
      </c>
      <c r="D124" s="46"/>
      <c r="E124" s="46"/>
      <c r="F124" s="46"/>
      <c r="G124" s="45"/>
      <c r="H124" s="47"/>
      <c r="I124" s="46">
        <v>3</v>
      </c>
      <c r="J124" s="46"/>
      <c r="K124" s="46"/>
      <c r="L124" s="46"/>
      <c r="M124" s="46"/>
      <c r="N124" s="46">
        <v>3</v>
      </c>
      <c r="O124" s="48">
        <v>3</v>
      </c>
      <c r="P124" s="48">
        <v>3</v>
      </c>
      <c r="Q124" s="46"/>
    </row>
    <row r="125" spans="3:17">
      <c r="C125" s="46"/>
      <c r="D125" s="46"/>
      <c r="E125" s="46"/>
      <c r="F125" s="46"/>
      <c r="G125" s="45"/>
      <c r="H125" s="47">
        <v>3</v>
      </c>
      <c r="I125" s="46"/>
      <c r="J125" s="46"/>
      <c r="K125" s="46"/>
      <c r="L125" s="46"/>
      <c r="M125" s="46"/>
      <c r="N125" s="46"/>
      <c r="O125" s="48">
        <v>3</v>
      </c>
      <c r="P125" s="48">
        <v>3</v>
      </c>
      <c r="Q125" s="48">
        <v>3</v>
      </c>
    </row>
    <row r="126" spans="3:17">
      <c r="C126" s="46"/>
      <c r="D126" s="46"/>
      <c r="E126" s="46"/>
      <c r="F126" s="46"/>
      <c r="G126" s="45"/>
      <c r="H126" s="47"/>
      <c r="I126" s="46"/>
      <c r="J126" s="46"/>
      <c r="K126" s="46"/>
      <c r="L126" s="46"/>
      <c r="M126" s="46"/>
      <c r="N126" s="46"/>
      <c r="O126" s="48">
        <v>3</v>
      </c>
      <c r="P126" s="48">
        <v>3</v>
      </c>
      <c r="Q126" s="48">
        <v>3</v>
      </c>
    </row>
    <row r="127" spans="3:17">
      <c r="C127" s="46"/>
      <c r="D127" s="46"/>
      <c r="E127" s="46"/>
      <c r="F127" s="46"/>
      <c r="G127" s="45"/>
      <c r="H127" s="47"/>
      <c r="I127" s="46">
        <v>3</v>
      </c>
      <c r="J127" s="46"/>
      <c r="K127" s="46"/>
      <c r="L127" s="46"/>
      <c r="M127" s="46"/>
      <c r="N127" s="46">
        <v>3</v>
      </c>
      <c r="O127" s="48">
        <v>3</v>
      </c>
      <c r="P127" s="48">
        <v>3</v>
      </c>
      <c r="Q127" s="46"/>
    </row>
    <row r="128" spans="3:17">
      <c r="C128" s="46"/>
      <c r="D128" s="46"/>
      <c r="E128" s="46"/>
      <c r="F128" s="46"/>
      <c r="G128" s="45"/>
      <c r="H128" s="47"/>
      <c r="I128" s="46"/>
      <c r="J128" s="46"/>
      <c r="K128" s="46"/>
      <c r="L128" s="46"/>
      <c r="M128" s="46"/>
      <c r="N128" s="46"/>
      <c r="O128" s="48">
        <v>3</v>
      </c>
      <c r="P128" s="48">
        <v>3</v>
      </c>
      <c r="Q128" s="48">
        <v>3</v>
      </c>
    </row>
    <row r="129" spans="3:17">
      <c r="C129" s="46"/>
      <c r="D129" s="46"/>
      <c r="E129" s="46"/>
      <c r="F129" s="46"/>
      <c r="G129" s="45"/>
      <c r="H129" s="47"/>
      <c r="I129" s="46"/>
      <c r="J129" s="46"/>
      <c r="K129" s="46">
        <v>1</v>
      </c>
      <c r="L129" s="46"/>
      <c r="M129" s="46"/>
      <c r="N129" s="46"/>
      <c r="O129" s="48">
        <v>1</v>
      </c>
      <c r="P129" s="48">
        <v>1</v>
      </c>
      <c r="Q129" s="46"/>
    </row>
    <row r="130" spans="3:17">
      <c r="C130" s="46"/>
      <c r="D130" s="46"/>
      <c r="E130" s="46"/>
      <c r="F130" s="46"/>
      <c r="G130" s="45"/>
      <c r="H130" s="47"/>
      <c r="I130" s="46"/>
      <c r="J130" s="46"/>
      <c r="K130" s="46"/>
      <c r="L130" s="46"/>
      <c r="M130" s="46">
        <v>1</v>
      </c>
      <c r="N130" s="46"/>
      <c r="O130" s="48">
        <v>3</v>
      </c>
      <c r="P130" s="48">
        <v>3</v>
      </c>
      <c r="Q130" s="48">
        <v>3</v>
      </c>
    </row>
    <row r="131" spans="3:17">
      <c r="C131" s="46"/>
      <c r="D131" s="46"/>
      <c r="E131" s="46"/>
      <c r="F131" s="46"/>
      <c r="G131" s="45"/>
      <c r="H131" s="47"/>
      <c r="I131" s="46"/>
      <c r="J131" s="46"/>
      <c r="K131" s="46"/>
      <c r="L131" s="46"/>
      <c r="M131" s="46"/>
      <c r="N131" s="46"/>
      <c r="O131" s="48">
        <v>3</v>
      </c>
      <c r="P131" s="48">
        <v>3</v>
      </c>
      <c r="Q131" s="48">
        <v>3</v>
      </c>
    </row>
    <row r="132" spans="3:17">
      <c r="C132" s="46"/>
      <c r="D132" s="46"/>
      <c r="E132" s="46"/>
      <c r="F132" s="46"/>
      <c r="G132" s="45"/>
      <c r="H132" s="47"/>
      <c r="I132" s="46"/>
      <c r="J132" s="46"/>
      <c r="K132" s="46"/>
      <c r="L132" s="46"/>
      <c r="M132" s="46"/>
      <c r="N132" s="46"/>
      <c r="O132" s="48">
        <v>3</v>
      </c>
      <c r="P132" s="48">
        <v>3</v>
      </c>
      <c r="Q132" s="48">
        <v>3</v>
      </c>
    </row>
    <row r="133" spans="3:17">
      <c r="C133" s="46"/>
      <c r="D133" s="46"/>
      <c r="E133" s="46"/>
      <c r="F133" s="46"/>
      <c r="G133" s="45"/>
      <c r="H133" s="47"/>
      <c r="I133" s="46"/>
      <c r="J133" s="46"/>
      <c r="K133" s="46"/>
      <c r="L133" s="46"/>
      <c r="M133" s="46">
        <v>1</v>
      </c>
      <c r="N133" s="46"/>
      <c r="O133" s="48">
        <v>3</v>
      </c>
      <c r="P133" s="48">
        <v>3</v>
      </c>
      <c r="Q133" s="48">
        <v>3</v>
      </c>
    </row>
    <row r="134" spans="3:17">
      <c r="C134" s="46"/>
      <c r="D134" s="46"/>
      <c r="E134" s="46"/>
      <c r="F134" s="46"/>
      <c r="G134" s="45"/>
      <c r="H134" s="47"/>
      <c r="I134" s="46"/>
      <c r="J134" s="46"/>
      <c r="K134" s="46"/>
      <c r="L134" s="46"/>
      <c r="M134" s="46">
        <v>3</v>
      </c>
      <c r="N134" s="46"/>
      <c r="O134" s="48">
        <v>2</v>
      </c>
      <c r="P134" s="48">
        <v>3</v>
      </c>
      <c r="Q134" s="48">
        <v>3</v>
      </c>
    </row>
    <row r="135" spans="3:17">
      <c r="C135" s="46"/>
      <c r="D135" s="46"/>
      <c r="E135" s="46"/>
      <c r="F135" s="46"/>
      <c r="G135" s="45"/>
      <c r="H135" s="47"/>
      <c r="I135" s="46"/>
      <c r="J135" s="46"/>
      <c r="K135" s="46"/>
      <c r="L135" s="46"/>
      <c r="M135" s="46"/>
      <c r="N135" s="46"/>
      <c r="O135" s="48">
        <v>3</v>
      </c>
      <c r="P135" s="48">
        <v>3</v>
      </c>
      <c r="Q135" s="48">
        <v>3</v>
      </c>
    </row>
    <row r="136" spans="3:17">
      <c r="C136" s="46"/>
      <c r="D136" s="46"/>
      <c r="E136" s="46"/>
      <c r="F136" s="46"/>
      <c r="G136" s="45"/>
      <c r="H136" s="47"/>
      <c r="I136" s="46"/>
      <c r="J136" s="46"/>
      <c r="K136" s="46"/>
      <c r="L136" s="46"/>
      <c r="M136" s="46"/>
      <c r="N136" s="46"/>
      <c r="O136" s="48">
        <v>3</v>
      </c>
      <c r="P136" s="48">
        <v>3</v>
      </c>
      <c r="Q136" s="48">
        <v>3</v>
      </c>
    </row>
    <row r="137" spans="3:17">
      <c r="C137" s="46"/>
      <c r="D137" s="46"/>
      <c r="E137" s="46"/>
      <c r="F137" s="46"/>
      <c r="G137" s="45"/>
      <c r="H137" s="47"/>
      <c r="I137" s="46"/>
      <c r="J137" s="46"/>
      <c r="K137" s="46"/>
      <c r="L137" s="46"/>
      <c r="M137" s="46"/>
      <c r="N137" s="46"/>
      <c r="O137" s="48">
        <v>3</v>
      </c>
      <c r="P137" s="48">
        <v>3</v>
      </c>
      <c r="Q137" s="48">
        <v>3</v>
      </c>
    </row>
    <row r="138" spans="3:17">
      <c r="C138" s="46"/>
      <c r="D138" s="46"/>
      <c r="E138" s="46"/>
      <c r="F138" s="46"/>
      <c r="G138" s="45"/>
      <c r="H138" s="47"/>
      <c r="I138" s="46"/>
      <c r="J138" s="46"/>
      <c r="K138" s="46"/>
      <c r="L138" s="46"/>
      <c r="M138" s="46"/>
      <c r="N138" s="46"/>
      <c r="O138" s="48">
        <v>3</v>
      </c>
      <c r="P138" s="48">
        <v>3</v>
      </c>
      <c r="Q138" s="48">
        <v>3</v>
      </c>
    </row>
    <row r="139" spans="3:17">
      <c r="C139" s="46"/>
      <c r="D139" s="46"/>
      <c r="E139" s="46"/>
      <c r="F139" s="46"/>
      <c r="G139" s="45"/>
      <c r="H139" s="47"/>
      <c r="I139" s="46"/>
      <c r="J139" s="46"/>
      <c r="K139" s="46"/>
      <c r="L139" s="46"/>
      <c r="M139" s="46">
        <v>3</v>
      </c>
      <c r="N139" s="46"/>
      <c r="O139" s="48">
        <v>3</v>
      </c>
      <c r="P139" s="48">
        <v>3</v>
      </c>
      <c r="Q139" s="48">
        <v>3</v>
      </c>
    </row>
    <row r="140" spans="3:17">
      <c r="C140" s="10"/>
      <c r="D140" s="10"/>
      <c r="E140" s="10"/>
      <c r="F140" s="10"/>
      <c r="G140" s="40"/>
      <c r="H140" s="42"/>
      <c r="I140" s="10"/>
      <c r="J140" s="10"/>
      <c r="K140" s="10"/>
      <c r="L140" s="10"/>
      <c r="M140" s="10"/>
      <c r="N140" s="10">
        <v>3</v>
      </c>
      <c r="O140" s="41">
        <v>3</v>
      </c>
      <c r="P140" s="41">
        <v>3</v>
      </c>
      <c r="Q140" s="10"/>
    </row>
    <row r="141" spans="3:17">
      <c r="C141" s="46"/>
      <c r="D141" s="46"/>
      <c r="E141" s="46"/>
      <c r="F141" s="46"/>
      <c r="G141" s="45"/>
      <c r="H141" s="47"/>
      <c r="I141" s="46"/>
      <c r="J141" s="46"/>
      <c r="K141" s="46"/>
      <c r="L141" s="46"/>
      <c r="M141" s="46"/>
      <c r="N141" s="46">
        <v>2</v>
      </c>
      <c r="O141" s="48">
        <v>2</v>
      </c>
      <c r="P141" s="48">
        <v>2</v>
      </c>
      <c r="Q141" s="46"/>
    </row>
    <row r="142" spans="3:17">
      <c r="C142" s="46"/>
      <c r="D142" s="46"/>
      <c r="E142" s="46"/>
      <c r="F142" s="46"/>
      <c r="G142" s="45"/>
      <c r="H142" s="47"/>
      <c r="I142" s="46">
        <v>3</v>
      </c>
      <c r="J142" s="46"/>
      <c r="K142" s="46"/>
      <c r="L142" s="46"/>
      <c r="M142" s="46"/>
      <c r="N142" s="46">
        <v>1</v>
      </c>
      <c r="O142" s="48">
        <v>1</v>
      </c>
      <c r="P142" s="48">
        <v>1</v>
      </c>
      <c r="Q142" s="46"/>
    </row>
    <row r="143" spans="3:17">
      <c r="C143" s="46"/>
      <c r="D143" s="46"/>
      <c r="E143" s="46"/>
      <c r="F143" s="46"/>
      <c r="G143" s="45"/>
      <c r="H143" s="47"/>
      <c r="I143" s="46"/>
      <c r="J143" s="46"/>
      <c r="K143" s="46"/>
      <c r="L143" s="46">
        <v>3</v>
      </c>
      <c r="M143" s="46"/>
      <c r="N143" s="46"/>
      <c r="O143" s="48">
        <v>3</v>
      </c>
      <c r="P143" s="48">
        <v>3</v>
      </c>
      <c r="Q143" s="46">
        <v>3</v>
      </c>
    </row>
    <row r="144" spans="3:17">
      <c r="C144" s="46"/>
      <c r="D144" s="46"/>
      <c r="E144" s="46"/>
      <c r="F144" s="46"/>
      <c r="G144" s="45"/>
      <c r="H144" s="47"/>
      <c r="I144" s="46"/>
      <c r="J144" s="46"/>
      <c r="K144" s="46"/>
      <c r="L144" s="46"/>
      <c r="M144" s="46">
        <v>1</v>
      </c>
      <c r="N144" s="46"/>
      <c r="O144" s="48">
        <v>1</v>
      </c>
      <c r="P144" s="48">
        <v>3</v>
      </c>
      <c r="Q144" s="46">
        <v>3</v>
      </c>
    </row>
    <row r="145" spans="3:17">
      <c r="C145" s="46"/>
      <c r="D145" s="46"/>
      <c r="E145" s="46"/>
      <c r="F145" s="46"/>
      <c r="G145" s="45"/>
      <c r="H145" s="47"/>
      <c r="I145" s="46"/>
      <c r="J145" s="46"/>
      <c r="K145" s="46"/>
      <c r="L145" s="46">
        <v>3</v>
      </c>
      <c r="M145" s="46"/>
      <c r="N145" s="46"/>
      <c r="O145" s="48">
        <v>3</v>
      </c>
      <c r="P145" s="48">
        <v>3</v>
      </c>
      <c r="Q145" s="46">
        <v>3</v>
      </c>
    </row>
    <row r="146" spans="3:17">
      <c r="C146" s="46"/>
      <c r="D146" s="46"/>
      <c r="E146" s="46"/>
      <c r="F146" s="46"/>
      <c r="G146" s="45"/>
      <c r="H146" s="47"/>
      <c r="I146" s="46"/>
      <c r="J146" s="46"/>
      <c r="K146" s="46"/>
      <c r="L146" s="46"/>
      <c r="M146" s="46"/>
      <c r="N146" s="46"/>
      <c r="O146" s="48">
        <v>3</v>
      </c>
      <c r="P146" s="48">
        <v>3</v>
      </c>
      <c r="Q146" s="48">
        <v>3</v>
      </c>
    </row>
    <row r="147" spans="3:17">
      <c r="C147" s="46"/>
      <c r="D147" s="46"/>
      <c r="E147" s="46"/>
      <c r="F147" s="46"/>
      <c r="G147" s="45"/>
      <c r="H147" s="47"/>
      <c r="I147" s="46"/>
      <c r="J147" s="46"/>
      <c r="K147" s="46"/>
      <c r="L147" s="46"/>
      <c r="M147" s="46">
        <v>1</v>
      </c>
      <c r="N147" s="46"/>
      <c r="O147" s="48">
        <v>3</v>
      </c>
      <c r="P147" s="48">
        <v>3</v>
      </c>
      <c r="Q147" s="48">
        <v>3</v>
      </c>
    </row>
    <row r="148" spans="3:17">
      <c r="C148" s="46"/>
      <c r="D148" s="46"/>
      <c r="E148" s="46"/>
      <c r="F148" s="46"/>
      <c r="G148" s="45"/>
      <c r="H148" s="47"/>
      <c r="I148" s="46"/>
      <c r="J148" s="46"/>
      <c r="K148" s="46"/>
      <c r="L148" s="46"/>
      <c r="M148" s="46">
        <v>2</v>
      </c>
      <c r="N148" s="46"/>
      <c r="O148" s="48">
        <v>3</v>
      </c>
      <c r="P148" s="48">
        <v>3</v>
      </c>
      <c r="Q148" s="48">
        <v>3</v>
      </c>
    </row>
    <row r="149" spans="3:17">
      <c r="C149" s="46"/>
      <c r="D149" s="46"/>
      <c r="E149" s="46"/>
      <c r="F149" s="46"/>
      <c r="G149" s="45"/>
      <c r="H149" s="47"/>
      <c r="I149" s="46"/>
      <c r="J149" s="46"/>
      <c r="K149" s="46"/>
      <c r="L149" s="46"/>
      <c r="M149" s="46"/>
      <c r="N149" s="46"/>
      <c r="O149" s="48">
        <v>3</v>
      </c>
      <c r="P149" s="48">
        <v>3</v>
      </c>
      <c r="Q149" s="48">
        <v>3</v>
      </c>
    </row>
    <row r="150" spans="3:17">
      <c r="C150" s="46"/>
      <c r="D150" s="46"/>
      <c r="E150" s="46"/>
      <c r="F150" s="46"/>
      <c r="G150" s="45"/>
      <c r="H150" s="47"/>
      <c r="I150" s="46"/>
      <c r="J150" s="46"/>
      <c r="K150" s="46"/>
      <c r="L150" s="46"/>
      <c r="M150" s="46"/>
      <c r="N150" s="46"/>
      <c r="O150" s="48">
        <v>3</v>
      </c>
      <c r="P150" s="46"/>
      <c r="Q150" s="48">
        <v>3</v>
      </c>
    </row>
    <row r="151" spans="3:17">
      <c r="C151" s="46"/>
      <c r="D151" s="46"/>
      <c r="E151" s="46"/>
      <c r="F151" s="46"/>
      <c r="G151" s="45"/>
      <c r="H151" s="47"/>
      <c r="I151" s="46"/>
      <c r="J151" s="46"/>
      <c r="K151" s="46"/>
      <c r="L151" s="46"/>
      <c r="M151" s="46"/>
      <c r="N151" s="46"/>
      <c r="O151" s="48">
        <v>3</v>
      </c>
      <c r="P151" s="48">
        <v>3</v>
      </c>
      <c r="Q151" s="48">
        <v>3</v>
      </c>
    </row>
    <row r="152" spans="3:17">
      <c r="C152" s="46"/>
      <c r="D152" s="46"/>
      <c r="E152" s="46"/>
      <c r="F152" s="46"/>
      <c r="G152" s="45"/>
      <c r="H152" s="47"/>
      <c r="I152" s="46"/>
      <c r="J152" s="46"/>
      <c r="K152" s="46"/>
      <c r="L152" s="46"/>
      <c r="M152" s="46"/>
      <c r="N152" s="46"/>
      <c r="O152" s="48">
        <v>3</v>
      </c>
      <c r="P152" s="48">
        <v>3</v>
      </c>
      <c r="Q152" s="48">
        <v>3</v>
      </c>
    </row>
    <row r="153" spans="3:17">
      <c r="C153" s="46"/>
      <c r="D153" s="46"/>
      <c r="E153" s="46"/>
      <c r="F153" s="46"/>
      <c r="G153" s="45"/>
      <c r="H153" s="47"/>
      <c r="I153" s="46"/>
      <c r="J153" s="46"/>
      <c r="K153" s="46"/>
      <c r="L153" s="46"/>
      <c r="M153" s="46"/>
      <c r="N153" s="46"/>
      <c r="O153" s="48">
        <v>3</v>
      </c>
      <c r="P153" s="48">
        <v>3</v>
      </c>
      <c r="Q153" s="48">
        <v>3</v>
      </c>
    </row>
    <row r="154" spans="3:17">
      <c r="C154" s="46"/>
      <c r="D154" s="46"/>
      <c r="E154" s="46"/>
      <c r="F154" s="46"/>
      <c r="G154" s="45"/>
      <c r="H154" s="47"/>
      <c r="I154" s="46"/>
      <c r="J154" s="46"/>
      <c r="K154" s="46"/>
      <c r="L154" s="46"/>
      <c r="M154" s="46">
        <v>2</v>
      </c>
      <c r="N154" s="46"/>
      <c r="O154" s="48">
        <v>3</v>
      </c>
      <c r="P154" s="48">
        <v>3</v>
      </c>
      <c r="Q154" s="48">
        <v>3</v>
      </c>
    </row>
    <row r="155" spans="3:17">
      <c r="C155" s="46"/>
      <c r="D155" s="46"/>
      <c r="E155" s="46"/>
      <c r="F155" s="46"/>
      <c r="G155" s="45"/>
      <c r="H155" s="47"/>
      <c r="I155" s="46"/>
      <c r="J155" s="46"/>
      <c r="K155" s="46"/>
      <c r="L155" s="46"/>
      <c r="M155" s="46">
        <v>3</v>
      </c>
      <c r="N155" s="46"/>
      <c r="O155" s="48">
        <v>3</v>
      </c>
      <c r="P155" s="48">
        <v>3</v>
      </c>
      <c r="Q155" s="48">
        <v>3</v>
      </c>
    </row>
    <row r="156" spans="3:17">
      <c r="C156" s="46"/>
      <c r="D156" s="46"/>
      <c r="E156" s="46"/>
      <c r="F156" s="46"/>
      <c r="G156" s="45"/>
      <c r="H156" s="47"/>
      <c r="I156" s="46"/>
      <c r="J156" s="46"/>
      <c r="K156" s="46"/>
      <c r="L156" s="46"/>
      <c r="M156" s="46"/>
      <c r="N156" s="46"/>
      <c r="O156" s="48">
        <v>3</v>
      </c>
      <c r="P156" s="48">
        <v>3</v>
      </c>
      <c r="Q156" s="48">
        <v>3</v>
      </c>
    </row>
    <row r="157" spans="3:17">
      <c r="C157" s="46"/>
      <c r="D157" s="46"/>
      <c r="E157" s="46"/>
      <c r="F157" s="46"/>
      <c r="G157" s="45"/>
      <c r="H157" s="47"/>
      <c r="I157" s="46"/>
      <c r="J157" s="46"/>
      <c r="K157" s="46"/>
      <c r="L157" s="46"/>
      <c r="M157" s="46"/>
      <c r="N157" s="46">
        <v>3</v>
      </c>
      <c r="O157" s="48">
        <v>3</v>
      </c>
      <c r="P157" s="48">
        <v>3</v>
      </c>
      <c r="Q157" s="46"/>
    </row>
    <row r="158" spans="3:17">
      <c r="C158" s="46"/>
      <c r="D158" s="46"/>
      <c r="E158" s="46"/>
      <c r="F158" s="46"/>
      <c r="G158" s="45"/>
      <c r="H158" s="47"/>
      <c r="I158" s="46"/>
      <c r="J158" s="46"/>
      <c r="K158" s="46"/>
      <c r="L158" s="46"/>
      <c r="M158" s="46"/>
      <c r="N158" s="46">
        <v>3</v>
      </c>
      <c r="O158" s="48">
        <v>3</v>
      </c>
      <c r="P158" s="48">
        <v>3</v>
      </c>
      <c r="Q158" s="46"/>
    </row>
    <row r="159" spans="3:17">
      <c r="C159" s="46"/>
      <c r="D159" s="46"/>
      <c r="E159" s="46"/>
      <c r="F159" s="46"/>
      <c r="G159" s="45"/>
      <c r="H159" s="47"/>
      <c r="I159" s="46"/>
      <c r="J159" s="46"/>
      <c r="K159" s="46"/>
      <c r="L159" s="46"/>
      <c r="M159" s="46"/>
      <c r="N159" s="46">
        <v>3</v>
      </c>
      <c r="O159" s="48">
        <v>3</v>
      </c>
      <c r="P159" s="48">
        <v>3</v>
      </c>
      <c r="Q159" s="46"/>
    </row>
    <row r="160" spans="3:17">
      <c r="C160" s="46"/>
      <c r="D160" s="46"/>
      <c r="E160" s="48"/>
      <c r="F160" s="46"/>
      <c r="G160" s="45"/>
      <c r="H160" s="47"/>
      <c r="I160" s="46"/>
      <c r="J160" s="46"/>
      <c r="K160" s="46"/>
      <c r="L160" s="46"/>
      <c r="M160" s="46"/>
      <c r="N160" s="48">
        <v>3</v>
      </c>
      <c r="O160" s="48">
        <v>3</v>
      </c>
      <c r="P160" s="48">
        <v>3</v>
      </c>
      <c r="Q160" s="46"/>
    </row>
    <row r="161" spans="3:17">
      <c r="C161" s="46"/>
      <c r="D161" s="46"/>
      <c r="E161" s="46"/>
      <c r="F161" s="46"/>
      <c r="G161" s="45"/>
      <c r="H161" s="47"/>
      <c r="I161" s="46"/>
      <c r="J161" s="46"/>
      <c r="K161" s="46"/>
      <c r="L161" s="46"/>
      <c r="M161" s="46"/>
      <c r="N161" s="46"/>
      <c r="O161" s="48">
        <v>3</v>
      </c>
      <c r="P161" s="48">
        <v>3</v>
      </c>
      <c r="Q161" s="46">
        <v>3</v>
      </c>
    </row>
    <row r="162" spans="3:17">
      <c r="C162" s="46"/>
      <c r="D162" s="46"/>
      <c r="E162" s="46"/>
      <c r="F162" s="46"/>
      <c r="G162" s="45"/>
      <c r="H162" s="47"/>
      <c r="I162" s="46"/>
      <c r="J162" s="46"/>
      <c r="K162" s="46"/>
      <c r="L162" s="46">
        <v>3</v>
      </c>
      <c r="M162" s="46">
        <v>3</v>
      </c>
      <c r="N162" s="46">
        <v>3</v>
      </c>
      <c r="O162" s="46">
        <v>3</v>
      </c>
      <c r="P162" s="46"/>
      <c r="Q162" s="46">
        <v>3</v>
      </c>
    </row>
    <row r="163" spans="3:17">
      <c r="C163" s="46"/>
      <c r="D163" s="46"/>
      <c r="E163" s="46"/>
      <c r="F163" s="46"/>
      <c r="G163" s="45"/>
      <c r="H163" s="47"/>
      <c r="I163" s="46"/>
      <c r="J163" s="46"/>
      <c r="K163" s="46"/>
      <c r="L163" s="46">
        <v>3</v>
      </c>
      <c r="M163" s="46"/>
      <c r="N163" s="46">
        <v>3</v>
      </c>
      <c r="O163" s="46">
        <v>3</v>
      </c>
      <c r="P163" s="46">
        <v>3</v>
      </c>
      <c r="Q163" s="46">
        <v>3</v>
      </c>
    </row>
    <row r="164" spans="3:17">
      <c r="C164" s="46"/>
      <c r="D164" s="46"/>
      <c r="E164" s="46"/>
      <c r="F164" s="46">
        <v>2</v>
      </c>
      <c r="G164" s="45"/>
      <c r="H164" s="47"/>
      <c r="I164" s="46"/>
      <c r="J164" s="46"/>
      <c r="K164" s="46"/>
      <c r="L164" s="46">
        <v>2</v>
      </c>
      <c r="M164" s="46"/>
      <c r="N164" s="46"/>
      <c r="O164" s="46">
        <v>2</v>
      </c>
      <c r="P164" s="46">
        <v>2</v>
      </c>
      <c r="Q164" s="46">
        <v>3</v>
      </c>
    </row>
    <row r="165" spans="3:17">
      <c r="C165" s="46"/>
      <c r="D165" s="46"/>
      <c r="E165" s="46"/>
      <c r="F165" s="46"/>
      <c r="G165" s="45"/>
      <c r="H165" s="47"/>
      <c r="I165" s="46">
        <v>1</v>
      </c>
      <c r="J165" s="46"/>
      <c r="K165" s="46">
        <v>1</v>
      </c>
      <c r="L165" s="46"/>
      <c r="M165" s="46"/>
      <c r="N165" s="46"/>
      <c r="O165" s="46">
        <v>3</v>
      </c>
      <c r="P165" s="46">
        <v>3</v>
      </c>
      <c r="Q165" s="46">
        <v>3</v>
      </c>
    </row>
    <row r="166" spans="3:17">
      <c r="C166" s="46"/>
      <c r="D166" s="46"/>
      <c r="E166" s="46"/>
      <c r="F166" s="46">
        <v>2</v>
      </c>
      <c r="G166" s="45">
        <v>3</v>
      </c>
      <c r="H166" s="47"/>
      <c r="I166" s="46"/>
      <c r="J166" s="46"/>
      <c r="K166" s="46">
        <v>3</v>
      </c>
      <c r="L166" s="46"/>
      <c r="M166" s="46"/>
      <c r="N166" s="46">
        <v>3</v>
      </c>
      <c r="O166" s="46">
        <v>2</v>
      </c>
      <c r="P166" s="46">
        <v>3</v>
      </c>
      <c r="Q166" s="46">
        <v>3</v>
      </c>
    </row>
    <row r="167" spans="3:17">
      <c r="C167" s="46"/>
      <c r="D167" s="46"/>
      <c r="E167" s="46"/>
      <c r="F167" s="46"/>
      <c r="G167" s="45"/>
      <c r="H167" s="47"/>
      <c r="I167" s="46"/>
      <c r="J167" s="46"/>
      <c r="K167" s="46">
        <v>2</v>
      </c>
      <c r="L167" s="46"/>
      <c r="M167" s="46"/>
      <c r="N167" s="46"/>
      <c r="O167" s="46">
        <v>3</v>
      </c>
      <c r="P167" s="46">
        <v>3</v>
      </c>
      <c r="Q167" s="46">
        <v>3</v>
      </c>
    </row>
    <row r="168" spans="3:17">
      <c r="C168" s="46"/>
      <c r="D168" s="46"/>
      <c r="E168" s="46"/>
      <c r="F168" s="46"/>
      <c r="G168" s="45"/>
      <c r="H168" s="47"/>
      <c r="I168" s="46"/>
      <c r="J168" s="46"/>
      <c r="K168" s="46">
        <v>2</v>
      </c>
      <c r="L168" s="46"/>
      <c r="M168" s="46"/>
      <c r="N168" s="46"/>
      <c r="O168" s="46">
        <v>3</v>
      </c>
      <c r="P168" s="46">
        <v>3</v>
      </c>
      <c r="Q168" s="46">
        <v>3</v>
      </c>
    </row>
    <row r="169" spans="3:17">
      <c r="C169" s="50"/>
      <c r="D169" s="50"/>
      <c r="E169" s="50"/>
      <c r="F169" s="50"/>
      <c r="G169" s="49"/>
      <c r="H169" s="51"/>
      <c r="I169" s="50"/>
      <c r="J169" s="50"/>
      <c r="K169" s="50">
        <v>1</v>
      </c>
      <c r="L169" s="50"/>
      <c r="M169" s="50"/>
      <c r="N169" s="50"/>
      <c r="O169" s="50">
        <v>1</v>
      </c>
      <c r="P169" s="50">
        <v>1</v>
      </c>
      <c r="Q169" s="50">
        <v>3</v>
      </c>
    </row>
    <row r="170" spans="3:17">
      <c r="C170" s="46"/>
      <c r="D170" s="46"/>
      <c r="E170" s="46"/>
      <c r="F170" s="46"/>
      <c r="G170" s="45"/>
      <c r="H170" s="47"/>
      <c r="I170" s="46"/>
      <c r="J170" s="46"/>
      <c r="K170" s="46"/>
      <c r="L170" s="46"/>
      <c r="M170" s="46"/>
      <c r="N170" s="46"/>
      <c r="O170" s="46">
        <v>3</v>
      </c>
      <c r="P170" s="46">
        <v>3</v>
      </c>
      <c r="Q170" s="46">
        <v>3</v>
      </c>
    </row>
    <row r="171" spans="3:17">
      <c r="C171" s="46"/>
      <c r="D171" s="46"/>
      <c r="E171" s="46"/>
      <c r="F171" s="46"/>
      <c r="G171" s="45"/>
      <c r="H171" s="47"/>
      <c r="I171" s="46"/>
      <c r="J171" s="46"/>
      <c r="K171" s="46"/>
      <c r="L171" s="46"/>
      <c r="M171" s="46"/>
      <c r="N171" s="46"/>
      <c r="O171" s="46">
        <v>3</v>
      </c>
      <c r="P171" s="46">
        <v>3</v>
      </c>
      <c r="Q171" s="46">
        <v>3</v>
      </c>
    </row>
    <row r="172" spans="3:17">
      <c r="C172" s="46"/>
      <c r="D172" s="46"/>
      <c r="E172" s="46"/>
      <c r="F172" s="46"/>
      <c r="G172" s="45"/>
      <c r="H172" s="47"/>
      <c r="I172" s="46"/>
      <c r="J172" s="46"/>
      <c r="K172" s="46"/>
      <c r="L172" s="46"/>
      <c r="M172" s="46"/>
      <c r="N172" s="46"/>
      <c r="O172" s="46">
        <v>2</v>
      </c>
      <c r="P172" s="46">
        <v>3</v>
      </c>
      <c r="Q172" s="46">
        <v>3</v>
      </c>
    </row>
    <row r="173" spans="3:17">
      <c r="C173" s="46"/>
      <c r="D173" s="46"/>
      <c r="E173" s="46"/>
      <c r="F173" s="46"/>
      <c r="G173" s="45"/>
      <c r="H173" s="47"/>
      <c r="I173" s="46"/>
      <c r="J173" s="46"/>
      <c r="K173" s="46"/>
      <c r="L173" s="46"/>
      <c r="M173" s="46">
        <v>2</v>
      </c>
      <c r="N173" s="46"/>
      <c r="O173" s="46">
        <v>3</v>
      </c>
      <c r="P173" s="46">
        <v>3</v>
      </c>
      <c r="Q173" s="46">
        <v>3</v>
      </c>
    </row>
    <row r="174" spans="3:17">
      <c r="C174" s="46"/>
      <c r="D174" s="46"/>
      <c r="E174" s="46"/>
      <c r="F174" s="46"/>
      <c r="G174" s="45">
        <v>2</v>
      </c>
      <c r="H174" s="47"/>
      <c r="I174" s="46"/>
      <c r="J174" s="46"/>
      <c r="K174" s="46"/>
      <c r="L174" s="46"/>
      <c r="M174" s="46"/>
      <c r="N174" s="46"/>
      <c r="O174" s="46">
        <v>3</v>
      </c>
      <c r="P174" s="46">
        <v>3</v>
      </c>
      <c r="Q174" s="46">
        <v>3</v>
      </c>
    </row>
    <row r="175" spans="3:17">
      <c r="C175" s="46"/>
      <c r="D175" s="46"/>
      <c r="E175" s="46"/>
      <c r="F175" s="46"/>
      <c r="G175" s="45"/>
      <c r="H175" s="47"/>
      <c r="I175" s="46"/>
      <c r="J175" s="46"/>
      <c r="K175" s="46">
        <v>3</v>
      </c>
      <c r="L175" s="46">
        <v>3</v>
      </c>
      <c r="M175" s="46">
        <v>3</v>
      </c>
      <c r="N175" s="46"/>
      <c r="O175" s="46">
        <v>3</v>
      </c>
      <c r="P175" s="46">
        <v>3</v>
      </c>
      <c r="Q175" s="46">
        <v>3</v>
      </c>
    </row>
    <row r="176" spans="3:17">
      <c r="C176" s="46"/>
      <c r="D176" s="46"/>
      <c r="E176" s="46"/>
      <c r="F176" s="46"/>
      <c r="G176" s="45"/>
      <c r="H176" s="47"/>
      <c r="I176" s="46"/>
      <c r="J176" s="46"/>
      <c r="K176" s="46"/>
      <c r="L176" s="46">
        <v>3</v>
      </c>
      <c r="M176" s="46">
        <v>3</v>
      </c>
      <c r="N176" s="46"/>
      <c r="O176" s="46">
        <v>3</v>
      </c>
      <c r="P176" s="46">
        <v>3</v>
      </c>
      <c r="Q176" s="46">
        <v>3</v>
      </c>
    </row>
    <row r="177" spans="3:17">
      <c r="C177" s="46"/>
      <c r="D177" s="46"/>
      <c r="E177" s="46"/>
      <c r="F177" s="46"/>
      <c r="G177" s="45">
        <v>3</v>
      </c>
      <c r="H177" s="47"/>
      <c r="I177" s="46"/>
      <c r="J177" s="46"/>
      <c r="K177" s="46"/>
      <c r="L177" s="46"/>
      <c r="M177" s="46">
        <v>3</v>
      </c>
      <c r="N177" s="46"/>
      <c r="O177" s="46">
        <v>3</v>
      </c>
      <c r="P177" s="46">
        <v>3</v>
      </c>
      <c r="Q177" s="46">
        <v>3</v>
      </c>
    </row>
    <row r="178" spans="3:17">
      <c r="C178" s="46"/>
      <c r="D178" s="46"/>
      <c r="E178" s="46"/>
      <c r="F178" s="46"/>
      <c r="G178" s="52"/>
      <c r="H178" s="47"/>
      <c r="I178" s="46"/>
      <c r="J178" s="46"/>
      <c r="K178" s="46"/>
      <c r="L178" s="46"/>
      <c r="M178" s="46">
        <v>3</v>
      </c>
      <c r="N178" s="46"/>
      <c r="O178" s="46">
        <v>3</v>
      </c>
      <c r="P178" s="46">
        <v>3</v>
      </c>
      <c r="Q178" s="46"/>
    </row>
    <row r="179" spans="3:17">
      <c r="C179" s="46"/>
      <c r="D179" s="46"/>
      <c r="E179" s="46"/>
      <c r="F179" s="46"/>
      <c r="G179" s="45">
        <v>3</v>
      </c>
      <c r="H179" s="47"/>
      <c r="I179" s="46"/>
      <c r="J179" s="46"/>
      <c r="K179" s="46"/>
      <c r="L179" s="46"/>
      <c r="M179" s="46"/>
      <c r="N179" s="46"/>
      <c r="O179" s="46">
        <v>3</v>
      </c>
      <c r="P179" s="46">
        <v>3</v>
      </c>
      <c r="Q179" s="46"/>
    </row>
    <row r="180" spans="3:17">
      <c r="C180" s="46"/>
      <c r="D180" s="46"/>
      <c r="E180" s="46"/>
      <c r="F180" s="46"/>
      <c r="G180" s="45"/>
      <c r="H180" s="47"/>
      <c r="I180" s="46"/>
      <c r="J180" s="46"/>
      <c r="K180" s="46">
        <v>1</v>
      </c>
      <c r="L180" s="46"/>
      <c r="M180" s="46">
        <v>3</v>
      </c>
      <c r="N180" s="46"/>
      <c r="O180" s="46">
        <v>3</v>
      </c>
      <c r="P180" s="46">
        <v>3</v>
      </c>
      <c r="Q180" s="46">
        <v>3</v>
      </c>
    </row>
    <row r="181" spans="3:17">
      <c r="C181" s="46"/>
      <c r="D181" s="46"/>
      <c r="E181" s="46"/>
      <c r="F181" s="46"/>
      <c r="G181" s="45"/>
      <c r="H181" s="47"/>
      <c r="I181" s="46"/>
      <c r="J181" s="46">
        <v>3</v>
      </c>
      <c r="K181" s="46">
        <v>5</v>
      </c>
      <c r="L181" s="46"/>
      <c r="M181" s="46">
        <v>3</v>
      </c>
      <c r="N181" s="46"/>
      <c r="O181" s="46">
        <v>3</v>
      </c>
      <c r="P181" s="46">
        <v>3</v>
      </c>
      <c r="Q181" s="46">
        <v>3</v>
      </c>
    </row>
    <row r="182" spans="3:17">
      <c r="C182" s="46"/>
      <c r="D182" s="46"/>
      <c r="E182" s="46"/>
      <c r="F182" s="46">
        <v>1</v>
      </c>
      <c r="G182" s="45"/>
      <c r="H182" s="47"/>
      <c r="I182" s="46"/>
      <c r="J182" s="46"/>
      <c r="K182" s="46"/>
      <c r="L182" s="46"/>
      <c r="M182" s="46"/>
      <c r="N182" s="46"/>
      <c r="O182" s="46">
        <v>2</v>
      </c>
      <c r="P182" s="46">
        <v>2</v>
      </c>
      <c r="Q182" s="46">
        <v>3</v>
      </c>
    </row>
    <row r="183" spans="3:17">
      <c r="C183" s="46"/>
      <c r="D183" s="46"/>
      <c r="E183" s="46"/>
      <c r="F183" s="46"/>
      <c r="G183" s="45"/>
      <c r="H183" s="47"/>
      <c r="I183" s="46"/>
      <c r="J183" s="46"/>
      <c r="K183" s="46"/>
      <c r="L183" s="46">
        <v>3</v>
      </c>
      <c r="M183" s="46"/>
      <c r="N183" s="46">
        <v>3</v>
      </c>
      <c r="O183" s="46">
        <v>3</v>
      </c>
      <c r="P183" s="46">
        <v>3</v>
      </c>
      <c r="Q183" s="46">
        <v>3</v>
      </c>
    </row>
    <row r="184" spans="3:17">
      <c r="C184" s="46"/>
      <c r="D184" s="46"/>
      <c r="E184" s="46"/>
      <c r="F184" s="46"/>
      <c r="G184" s="45"/>
      <c r="H184" s="47"/>
      <c r="I184" s="46"/>
      <c r="J184" s="46"/>
      <c r="K184" s="46"/>
      <c r="L184" s="46"/>
      <c r="M184" s="46">
        <v>3</v>
      </c>
      <c r="N184" s="46">
        <v>3</v>
      </c>
      <c r="O184" s="46">
        <v>3</v>
      </c>
      <c r="P184" s="46">
        <v>3</v>
      </c>
      <c r="Q184" s="46">
        <v>3</v>
      </c>
    </row>
    <row r="185" spans="3:17">
      <c r="C185" s="46"/>
      <c r="D185" s="46"/>
      <c r="E185" s="46"/>
      <c r="F185" s="46"/>
      <c r="G185" s="45"/>
      <c r="H185" s="47"/>
      <c r="I185" s="46"/>
      <c r="J185" s="46"/>
      <c r="K185" s="46"/>
      <c r="L185" s="46"/>
      <c r="M185" s="46"/>
      <c r="N185" s="46"/>
      <c r="O185" s="46">
        <v>3</v>
      </c>
      <c r="P185" s="46">
        <v>3</v>
      </c>
      <c r="Q185" s="46">
        <v>3</v>
      </c>
    </row>
    <row r="186" spans="3:17">
      <c r="C186" s="46"/>
      <c r="D186" s="46"/>
      <c r="E186" s="46"/>
      <c r="F186" s="46"/>
      <c r="G186" s="45"/>
      <c r="H186" s="47"/>
      <c r="I186" s="46"/>
      <c r="J186" s="46"/>
      <c r="K186" s="46"/>
      <c r="L186" s="46"/>
      <c r="M186" s="46">
        <v>3</v>
      </c>
      <c r="N186" s="46">
        <v>3</v>
      </c>
      <c r="O186" s="46">
        <v>2</v>
      </c>
      <c r="P186" s="46">
        <v>3</v>
      </c>
      <c r="Q186" s="46"/>
    </row>
    <row r="187" spans="3:17">
      <c r="C187" s="46"/>
      <c r="D187" s="46"/>
      <c r="E187" s="46"/>
      <c r="F187" s="46"/>
      <c r="G187" s="45"/>
      <c r="H187" s="47">
        <v>3</v>
      </c>
      <c r="I187" s="46"/>
      <c r="J187" s="46"/>
      <c r="K187" s="46"/>
      <c r="L187" s="46"/>
      <c r="M187" s="46">
        <v>3</v>
      </c>
      <c r="N187" s="46">
        <v>3</v>
      </c>
      <c r="O187" s="46">
        <v>3</v>
      </c>
      <c r="P187" s="46">
        <v>3</v>
      </c>
      <c r="Q187" s="46">
        <v>3</v>
      </c>
    </row>
    <row r="188" spans="3:17">
      <c r="C188" s="46"/>
      <c r="D188" s="46"/>
      <c r="E188" s="46"/>
      <c r="F188" s="46"/>
      <c r="G188" s="45"/>
      <c r="H188" s="47"/>
      <c r="I188" s="46"/>
      <c r="J188" s="46"/>
      <c r="K188" s="46"/>
      <c r="L188" s="46"/>
      <c r="M188" s="46"/>
      <c r="N188" s="46">
        <v>3</v>
      </c>
      <c r="O188" s="46">
        <v>2</v>
      </c>
      <c r="P188" s="46">
        <v>3</v>
      </c>
      <c r="Q188" s="46">
        <v>2</v>
      </c>
    </row>
    <row r="189" spans="3:17">
      <c r="C189" s="46"/>
      <c r="D189" s="46"/>
      <c r="E189" s="46">
        <v>2</v>
      </c>
      <c r="F189" s="46"/>
      <c r="G189" s="45"/>
      <c r="H189" s="47"/>
      <c r="I189" s="46"/>
      <c r="J189" s="46"/>
      <c r="K189" s="46"/>
      <c r="L189" s="46"/>
      <c r="M189" s="46">
        <v>3</v>
      </c>
      <c r="N189" s="46">
        <v>3</v>
      </c>
      <c r="O189" s="46">
        <v>2</v>
      </c>
      <c r="P189" s="46">
        <v>3</v>
      </c>
      <c r="Q189" s="46">
        <v>2</v>
      </c>
    </row>
    <row r="190" spans="3:17">
      <c r="C190" s="46"/>
      <c r="D190" s="46"/>
      <c r="E190" s="46"/>
      <c r="F190" s="46"/>
      <c r="G190" s="45"/>
      <c r="H190" s="47"/>
      <c r="I190" s="46"/>
      <c r="J190" s="46"/>
      <c r="K190" s="46"/>
      <c r="L190" s="46"/>
      <c r="M190" s="46"/>
      <c r="N190" s="46">
        <v>3</v>
      </c>
      <c r="O190" s="46">
        <v>2</v>
      </c>
      <c r="P190" s="46">
        <v>3</v>
      </c>
      <c r="Q190" s="46">
        <v>3</v>
      </c>
    </row>
    <row r="191" spans="3:17">
      <c r="C191" s="46"/>
      <c r="D191" s="46"/>
      <c r="E191" s="46"/>
      <c r="F191" s="46"/>
      <c r="G191" s="45"/>
      <c r="H191" s="47"/>
      <c r="I191" s="46"/>
      <c r="J191" s="46"/>
      <c r="K191" s="46"/>
      <c r="L191" s="46"/>
      <c r="M191" s="46">
        <v>3</v>
      </c>
      <c r="N191" s="46">
        <v>3</v>
      </c>
      <c r="O191" s="46">
        <v>2</v>
      </c>
      <c r="P191" s="46">
        <v>1</v>
      </c>
      <c r="Q191" s="46">
        <v>3</v>
      </c>
    </row>
    <row r="192" spans="3:17">
      <c r="C192" s="46"/>
      <c r="D192" s="46"/>
      <c r="E192" s="46">
        <v>3</v>
      </c>
      <c r="F192" s="46"/>
      <c r="G192" s="45"/>
      <c r="H192" s="47"/>
      <c r="I192" s="46"/>
      <c r="J192" s="46"/>
      <c r="K192" s="46"/>
      <c r="L192" s="46"/>
      <c r="M192" s="46"/>
      <c r="N192" s="46">
        <v>3</v>
      </c>
      <c r="O192" s="46">
        <v>3</v>
      </c>
      <c r="P192" s="46">
        <v>3</v>
      </c>
      <c r="Q192" s="46">
        <v>3</v>
      </c>
    </row>
    <row r="193" spans="3:17">
      <c r="C193" s="46"/>
      <c r="D193" s="46"/>
      <c r="E193" s="46"/>
      <c r="F193" s="46"/>
      <c r="G193" s="45"/>
      <c r="H193" s="47"/>
      <c r="I193" s="46"/>
      <c r="J193" s="46"/>
      <c r="K193" s="46"/>
      <c r="L193" s="46"/>
      <c r="M193" s="46">
        <v>3</v>
      </c>
      <c r="N193" s="46">
        <v>3</v>
      </c>
      <c r="O193" s="46">
        <v>3</v>
      </c>
      <c r="P193" s="46">
        <v>3</v>
      </c>
      <c r="Q193" s="46">
        <v>3</v>
      </c>
    </row>
    <row r="194" spans="3:17">
      <c r="C194" s="46"/>
      <c r="D194" s="46"/>
      <c r="E194" s="46"/>
      <c r="F194" s="46"/>
      <c r="G194" s="45"/>
      <c r="H194" s="47"/>
      <c r="I194" s="46"/>
      <c r="J194" s="46"/>
      <c r="K194" s="46"/>
      <c r="L194" s="46"/>
      <c r="M194" s="46">
        <v>3</v>
      </c>
      <c r="N194" s="46"/>
      <c r="O194" s="46">
        <v>3</v>
      </c>
      <c r="P194" s="46">
        <v>3</v>
      </c>
      <c r="Q194" s="46">
        <v>3</v>
      </c>
    </row>
    <row r="195" spans="3:17">
      <c r="C195" s="46"/>
      <c r="D195" s="46"/>
      <c r="E195" s="46"/>
      <c r="F195" s="46"/>
      <c r="G195" s="45"/>
      <c r="H195" s="47"/>
      <c r="I195" s="46"/>
      <c r="J195" s="46"/>
      <c r="K195" s="46">
        <v>1</v>
      </c>
      <c r="L195" s="46"/>
      <c r="M195" s="46">
        <v>2</v>
      </c>
      <c r="N195" s="46"/>
      <c r="O195" s="46">
        <v>2</v>
      </c>
      <c r="P195" s="46">
        <v>3</v>
      </c>
      <c r="Q195" s="46">
        <v>3</v>
      </c>
    </row>
    <row r="196" spans="3:17">
      <c r="C196" s="46"/>
      <c r="D196" s="46"/>
      <c r="E196" s="46"/>
      <c r="F196" s="46"/>
      <c r="G196" s="45"/>
      <c r="H196" s="47"/>
      <c r="I196" s="46"/>
      <c r="J196" s="46"/>
      <c r="K196" s="46"/>
      <c r="L196" s="46"/>
      <c r="M196" s="46">
        <v>3</v>
      </c>
      <c r="N196" s="46"/>
      <c r="O196" s="46">
        <v>3</v>
      </c>
      <c r="P196" s="46">
        <v>3</v>
      </c>
      <c r="Q196" s="46">
        <v>3</v>
      </c>
    </row>
    <row r="197" spans="3:17">
      <c r="C197" s="46"/>
      <c r="D197" s="46"/>
      <c r="E197" s="46"/>
      <c r="F197" s="46"/>
      <c r="G197" s="45"/>
      <c r="H197" s="47"/>
      <c r="I197" s="46"/>
      <c r="J197" s="46"/>
      <c r="K197" s="46"/>
      <c r="L197" s="46"/>
      <c r="M197" s="46">
        <v>3</v>
      </c>
      <c r="N197" s="46"/>
      <c r="O197" s="46">
        <v>3</v>
      </c>
      <c r="P197" s="46">
        <v>3</v>
      </c>
      <c r="Q197" s="46">
        <v>3</v>
      </c>
    </row>
    <row r="198" spans="3:17">
      <c r="C198" s="46"/>
      <c r="D198" s="46"/>
      <c r="E198" s="46"/>
      <c r="F198" s="46"/>
      <c r="G198" s="45"/>
      <c r="H198" s="47"/>
      <c r="I198" s="46"/>
      <c r="J198" s="46"/>
      <c r="K198" s="46"/>
      <c r="L198" s="46">
        <v>2</v>
      </c>
      <c r="M198" s="46">
        <v>3</v>
      </c>
      <c r="N198" s="46"/>
      <c r="O198" s="46">
        <v>2</v>
      </c>
      <c r="P198" s="46">
        <v>2</v>
      </c>
      <c r="Q198" s="46">
        <v>2</v>
      </c>
    </row>
    <row r="199" spans="3:17">
      <c r="C199" s="46"/>
      <c r="D199" s="46"/>
      <c r="E199" s="46"/>
      <c r="F199" s="46"/>
      <c r="G199" s="45"/>
      <c r="H199" s="47"/>
      <c r="I199" s="46"/>
      <c r="J199" s="46"/>
      <c r="K199" s="46"/>
      <c r="L199" s="46"/>
      <c r="M199" s="46">
        <v>3</v>
      </c>
      <c r="N199" s="46">
        <v>3</v>
      </c>
      <c r="O199" s="46">
        <v>2</v>
      </c>
      <c r="P199" s="46">
        <v>2</v>
      </c>
      <c r="Q199" s="46">
        <v>3</v>
      </c>
    </row>
    <row r="200" spans="3:17">
      <c r="C200" s="46"/>
      <c r="D200" s="46"/>
      <c r="E200" s="46"/>
      <c r="F200" s="46"/>
      <c r="G200" s="45"/>
      <c r="H200" s="47"/>
      <c r="I200" s="46"/>
      <c r="J200" s="46"/>
      <c r="K200" s="46"/>
      <c r="L200" s="46">
        <v>3</v>
      </c>
      <c r="M200" s="46">
        <v>3</v>
      </c>
      <c r="N200" s="46">
        <v>3</v>
      </c>
      <c r="O200" s="46">
        <v>2</v>
      </c>
      <c r="P200" s="46">
        <v>2</v>
      </c>
      <c r="Q200" s="46"/>
    </row>
    <row r="201" spans="3:17">
      <c r="C201" s="46"/>
      <c r="D201" s="46"/>
      <c r="E201" s="46"/>
      <c r="F201" s="46"/>
      <c r="G201" s="45"/>
      <c r="H201" s="47"/>
      <c r="I201" s="46">
        <v>3</v>
      </c>
      <c r="J201" s="46"/>
      <c r="K201" s="46"/>
      <c r="L201" s="46"/>
      <c r="M201" s="46"/>
      <c r="N201" s="46"/>
      <c r="O201" s="46">
        <v>3</v>
      </c>
      <c r="P201" s="46">
        <v>3</v>
      </c>
      <c r="Q201" s="46"/>
    </row>
    <row r="202" spans="3:17">
      <c r="C202" s="46"/>
      <c r="D202" s="46"/>
      <c r="E202" s="46"/>
      <c r="F202" s="46"/>
      <c r="G202" s="45"/>
      <c r="H202" s="47"/>
      <c r="I202" s="46"/>
      <c r="J202" s="46"/>
      <c r="K202" s="46"/>
      <c r="L202" s="46"/>
      <c r="M202" s="46"/>
      <c r="N202" s="46">
        <v>3</v>
      </c>
      <c r="O202" s="46">
        <v>3</v>
      </c>
      <c r="P202" s="46">
        <v>3</v>
      </c>
      <c r="Q202" s="46"/>
    </row>
    <row r="203" spans="3:17">
      <c r="C203" s="46"/>
      <c r="D203" s="46"/>
      <c r="E203" s="46"/>
      <c r="F203" s="46"/>
      <c r="G203" s="45"/>
      <c r="H203" s="47"/>
      <c r="I203" s="46"/>
      <c r="J203" s="46"/>
      <c r="K203" s="46"/>
      <c r="L203" s="46"/>
      <c r="M203" s="46">
        <v>3</v>
      </c>
      <c r="N203" s="46">
        <v>3</v>
      </c>
      <c r="O203" s="46">
        <v>3</v>
      </c>
      <c r="P203" s="46">
        <v>3</v>
      </c>
      <c r="Q203" s="46"/>
    </row>
    <row r="204" spans="3:17">
      <c r="C204" s="46"/>
      <c r="D204" s="46"/>
      <c r="E204" s="46"/>
      <c r="F204" s="46"/>
      <c r="G204" s="45"/>
      <c r="H204" s="47"/>
      <c r="I204" s="46"/>
      <c r="J204" s="46"/>
      <c r="K204" s="46"/>
      <c r="L204" s="46"/>
      <c r="M204" s="46">
        <v>1</v>
      </c>
      <c r="N204" s="46">
        <v>3</v>
      </c>
      <c r="O204" s="46">
        <v>3</v>
      </c>
      <c r="P204" s="46">
        <v>3</v>
      </c>
      <c r="Q204" s="46">
        <v>3</v>
      </c>
    </row>
    <row r="205" spans="3:17">
      <c r="C205" s="46"/>
      <c r="D205" s="46"/>
      <c r="E205" s="46"/>
      <c r="F205" s="46"/>
      <c r="G205" s="45"/>
      <c r="H205" s="47"/>
      <c r="I205" s="46"/>
      <c r="J205" s="46"/>
      <c r="K205" s="46"/>
      <c r="L205" s="46"/>
      <c r="M205" s="46">
        <v>2</v>
      </c>
      <c r="N205" s="46">
        <v>3</v>
      </c>
      <c r="O205" s="46">
        <v>3</v>
      </c>
      <c r="P205" s="46">
        <v>3</v>
      </c>
      <c r="Q205" s="46"/>
    </row>
    <row r="206" spans="3:17">
      <c r="C206" s="46"/>
      <c r="D206" s="46"/>
      <c r="E206" s="46"/>
      <c r="F206" s="46"/>
      <c r="G206" s="45"/>
      <c r="H206" s="47"/>
      <c r="I206" s="46"/>
      <c r="J206" s="46"/>
      <c r="K206" s="46"/>
      <c r="L206" s="46"/>
      <c r="M206" s="46"/>
      <c r="N206" s="46">
        <v>3</v>
      </c>
      <c r="O206" s="46">
        <v>1</v>
      </c>
      <c r="P206" s="46">
        <v>3</v>
      </c>
      <c r="Q206" s="46"/>
    </row>
    <row r="207" spans="3:17">
      <c r="C207" s="46"/>
      <c r="D207" s="46"/>
      <c r="E207" s="46"/>
      <c r="F207" s="46"/>
      <c r="G207" s="45"/>
      <c r="H207" s="47"/>
      <c r="I207" s="46"/>
      <c r="J207" s="46">
        <v>1</v>
      </c>
      <c r="K207" s="46"/>
      <c r="L207" s="46"/>
      <c r="M207" s="46">
        <v>3</v>
      </c>
      <c r="N207" s="46"/>
      <c r="O207" s="46">
        <v>3</v>
      </c>
      <c r="P207" s="46">
        <v>3</v>
      </c>
      <c r="Q207" s="46">
        <v>3</v>
      </c>
    </row>
    <row r="208" spans="3:17">
      <c r="C208" s="46"/>
      <c r="D208" s="46"/>
      <c r="E208" s="46"/>
      <c r="F208" s="46"/>
      <c r="G208" s="45"/>
      <c r="H208" s="47"/>
      <c r="I208" s="46"/>
      <c r="J208" s="46"/>
      <c r="K208" s="46"/>
      <c r="L208" s="46">
        <v>2</v>
      </c>
      <c r="M208" s="46"/>
      <c r="N208" s="46"/>
      <c r="O208" s="46">
        <v>2</v>
      </c>
      <c r="P208" s="46">
        <v>3</v>
      </c>
      <c r="Q208" s="46">
        <v>3</v>
      </c>
    </row>
    <row r="209" spans="3:17">
      <c r="C209" s="46"/>
      <c r="D209" s="46"/>
      <c r="E209" s="46"/>
      <c r="F209" s="46"/>
      <c r="G209" s="45"/>
      <c r="H209" s="47"/>
      <c r="I209" s="46">
        <v>3</v>
      </c>
      <c r="J209" s="46"/>
      <c r="K209" s="46"/>
      <c r="L209" s="46"/>
      <c r="M209" s="46"/>
      <c r="N209" s="46"/>
      <c r="O209" s="46">
        <v>3</v>
      </c>
      <c r="P209" s="46">
        <v>3</v>
      </c>
      <c r="Q209" s="46">
        <v>3</v>
      </c>
    </row>
    <row r="210" spans="3:17">
      <c r="C210" s="46"/>
      <c r="D210" s="46"/>
      <c r="E210" s="46"/>
      <c r="F210" s="46"/>
      <c r="G210" s="45"/>
      <c r="H210" s="47"/>
      <c r="I210" s="46"/>
      <c r="J210" s="46">
        <v>3</v>
      </c>
      <c r="K210" s="46"/>
      <c r="L210" s="46"/>
      <c r="M210" s="46">
        <v>3</v>
      </c>
      <c r="N210" s="46">
        <v>3</v>
      </c>
      <c r="O210" s="46">
        <v>3</v>
      </c>
      <c r="P210" s="46">
        <v>3</v>
      </c>
      <c r="Q210" s="46"/>
    </row>
    <row r="211" spans="3:17">
      <c r="C211" s="46"/>
      <c r="D211" s="46">
        <v>2</v>
      </c>
      <c r="E211" s="46"/>
      <c r="F211" s="46"/>
      <c r="G211" s="45"/>
      <c r="H211" s="47"/>
      <c r="I211" s="46">
        <v>1</v>
      </c>
      <c r="J211" s="46"/>
      <c r="K211" s="46"/>
      <c r="L211" s="46"/>
      <c r="M211" s="46">
        <v>2</v>
      </c>
      <c r="N211" s="46">
        <v>3</v>
      </c>
      <c r="O211" s="46">
        <v>3</v>
      </c>
      <c r="P211" s="46">
        <v>3</v>
      </c>
      <c r="Q211" s="46">
        <v>3</v>
      </c>
    </row>
    <row r="212" spans="3:17">
      <c r="C212" s="46"/>
      <c r="D212" s="46"/>
      <c r="E212" s="46"/>
      <c r="F212" s="46"/>
      <c r="G212" s="45"/>
      <c r="H212" s="47"/>
      <c r="I212" s="46"/>
      <c r="J212" s="46"/>
      <c r="K212" s="46"/>
      <c r="L212" s="46"/>
      <c r="M212" s="46"/>
      <c r="N212" s="46">
        <v>2</v>
      </c>
      <c r="O212" s="46">
        <v>2</v>
      </c>
      <c r="P212" s="46">
        <v>3</v>
      </c>
      <c r="Q212" s="46"/>
    </row>
    <row r="213" spans="3:17">
      <c r="C213" s="46"/>
      <c r="D213" s="46"/>
      <c r="E213" s="46"/>
      <c r="F213" s="46"/>
      <c r="G213" s="45"/>
      <c r="H213" s="47"/>
      <c r="I213" s="46"/>
      <c r="J213" s="46"/>
      <c r="K213" s="46"/>
      <c r="L213" s="46"/>
      <c r="M213" s="46">
        <v>3</v>
      </c>
      <c r="N213" s="46"/>
      <c r="O213" s="46">
        <v>3</v>
      </c>
      <c r="P213" s="46">
        <v>3</v>
      </c>
      <c r="Q213" s="46">
        <v>3</v>
      </c>
    </row>
    <row r="214" spans="3:17">
      <c r="C214" s="46"/>
      <c r="D214" s="46"/>
      <c r="E214" s="46"/>
      <c r="F214" s="46"/>
      <c r="G214" s="45">
        <v>3</v>
      </c>
      <c r="H214" s="47"/>
      <c r="I214" s="46"/>
      <c r="J214" s="46"/>
      <c r="K214" s="46"/>
      <c r="L214" s="46"/>
      <c r="M214" s="46"/>
      <c r="N214" s="46">
        <v>3</v>
      </c>
      <c r="O214" s="46">
        <v>3</v>
      </c>
      <c r="P214" s="46">
        <v>3</v>
      </c>
      <c r="Q214" s="46"/>
    </row>
    <row r="215" spans="3:17">
      <c r="C215" s="46"/>
      <c r="D215" s="46"/>
      <c r="E215" s="46"/>
      <c r="F215" s="46"/>
      <c r="G215" s="45"/>
      <c r="H215" s="47"/>
      <c r="I215" s="46"/>
      <c r="J215" s="46"/>
      <c r="K215" s="46"/>
      <c r="L215" s="46"/>
      <c r="M215" s="46">
        <v>1</v>
      </c>
      <c r="N215" s="46">
        <v>2</v>
      </c>
      <c r="O215" s="46">
        <v>1</v>
      </c>
      <c r="P215" s="46">
        <v>1</v>
      </c>
      <c r="Q215" s="46">
        <v>2</v>
      </c>
    </row>
    <row r="216" spans="3:17">
      <c r="C216" s="46"/>
      <c r="D216" s="46"/>
      <c r="E216" s="46"/>
      <c r="F216" s="46"/>
      <c r="G216" s="45"/>
      <c r="H216" s="47"/>
      <c r="I216" s="46"/>
      <c r="J216" s="46"/>
      <c r="K216" s="46"/>
      <c r="L216" s="46"/>
      <c r="M216" s="46"/>
      <c r="N216" s="46"/>
      <c r="O216" s="46">
        <v>3</v>
      </c>
      <c r="P216" s="46">
        <v>3</v>
      </c>
      <c r="Q216" s="46">
        <v>3</v>
      </c>
    </row>
    <row r="217" spans="3:17">
      <c r="C217" s="46"/>
      <c r="D217" s="46"/>
      <c r="E217" s="46"/>
      <c r="F217" s="46"/>
      <c r="G217" s="45"/>
      <c r="H217" s="47"/>
      <c r="I217" s="46"/>
      <c r="J217" s="46"/>
      <c r="K217" s="46"/>
      <c r="L217" s="46"/>
      <c r="M217" s="46"/>
      <c r="N217" s="46"/>
      <c r="O217" s="46">
        <v>3</v>
      </c>
      <c r="P217" s="46">
        <v>3</v>
      </c>
      <c r="Q217" s="46">
        <v>3</v>
      </c>
    </row>
    <row r="218" spans="3:17">
      <c r="C218" s="46"/>
      <c r="D218" s="46"/>
      <c r="E218" s="46"/>
      <c r="F218" s="46"/>
      <c r="G218" s="45"/>
      <c r="H218" s="47"/>
      <c r="I218" s="46"/>
      <c r="J218" s="46"/>
      <c r="K218" s="46"/>
      <c r="L218" s="46"/>
      <c r="M218" s="46"/>
      <c r="N218" s="46">
        <v>1</v>
      </c>
      <c r="O218" s="46">
        <v>2</v>
      </c>
      <c r="P218" s="46">
        <v>2</v>
      </c>
      <c r="Q218" s="46"/>
    </row>
    <row r="219" spans="3:17">
      <c r="C219" s="46"/>
      <c r="D219" s="46"/>
      <c r="E219" s="46"/>
      <c r="F219" s="46"/>
      <c r="G219" s="45"/>
      <c r="H219" s="47"/>
      <c r="I219" s="46"/>
      <c r="J219" s="46"/>
      <c r="K219" s="46"/>
      <c r="L219" s="46"/>
      <c r="M219" s="46">
        <v>3</v>
      </c>
      <c r="N219" s="46">
        <v>1</v>
      </c>
      <c r="O219" s="46">
        <v>2</v>
      </c>
      <c r="P219" s="46">
        <v>2</v>
      </c>
      <c r="Q219" s="46"/>
    </row>
    <row r="220" spans="3:17">
      <c r="C220" s="46"/>
      <c r="D220" s="46"/>
      <c r="E220" s="46"/>
      <c r="F220" s="46"/>
      <c r="G220" s="45"/>
      <c r="H220" s="47"/>
      <c r="I220" s="46"/>
      <c r="J220" s="46"/>
      <c r="K220" s="46"/>
      <c r="L220" s="46"/>
      <c r="M220" s="46"/>
      <c r="N220" s="46">
        <v>3</v>
      </c>
      <c r="O220" s="46">
        <v>3</v>
      </c>
      <c r="P220" s="46">
        <v>3</v>
      </c>
      <c r="Q220" s="46"/>
    </row>
    <row r="221" spans="3:17">
      <c r="C221" s="46"/>
      <c r="D221" s="46"/>
      <c r="E221" s="46"/>
      <c r="F221" s="46"/>
      <c r="G221" s="45"/>
      <c r="H221" s="47"/>
      <c r="I221" s="46"/>
      <c r="J221" s="46"/>
      <c r="K221" s="46"/>
      <c r="L221" s="46"/>
      <c r="M221" s="46"/>
      <c r="N221" s="46">
        <v>3</v>
      </c>
      <c r="O221" s="46">
        <v>3</v>
      </c>
      <c r="P221" s="46">
        <v>3</v>
      </c>
      <c r="Q221" s="46">
        <v>3</v>
      </c>
    </row>
    <row r="222" spans="3:17">
      <c r="C222" s="46"/>
      <c r="D222" s="46"/>
      <c r="E222" s="46"/>
      <c r="F222" s="46"/>
      <c r="G222" s="45"/>
      <c r="H222" s="47"/>
      <c r="I222" s="46"/>
      <c r="J222" s="46"/>
      <c r="K222" s="46"/>
      <c r="L222" s="46"/>
      <c r="M222" s="46"/>
      <c r="N222" s="46"/>
      <c r="O222" s="46">
        <v>3</v>
      </c>
      <c r="P222" s="46">
        <v>3</v>
      </c>
      <c r="Q222" s="46">
        <v>3</v>
      </c>
    </row>
    <row r="223" spans="3:17">
      <c r="C223" s="46"/>
      <c r="D223" s="46"/>
      <c r="E223" s="46"/>
      <c r="F223" s="46"/>
      <c r="G223" s="45"/>
      <c r="H223" s="47"/>
      <c r="I223" s="46"/>
      <c r="J223" s="46"/>
      <c r="K223" s="46"/>
      <c r="L223" s="46"/>
      <c r="M223" s="46"/>
      <c r="N223" s="46"/>
      <c r="O223" s="46">
        <v>3</v>
      </c>
      <c r="P223" s="46">
        <v>3</v>
      </c>
      <c r="Q223" s="46">
        <v>3</v>
      </c>
    </row>
    <row r="224" spans="3:17">
      <c r="C224" s="46"/>
      <c r="D224" s="46"/>
      <c r="E224" s="46"/>
      <c r="F224" s="46"/>
      <c r="G224" s="45"/>
      <c r="H224" s="47"/>
      <c r="I224" s="46"/>
      <c r="J224" s="46"/>
      <c r="K224" s="46"/>
      <c r="L224" s="46"/>
      <c r="M224" s="46"/>
      <c r="N224" s="46"/>
      <c r="O224" s="46">
        <v>2</v>
      </c>
      <c r="P224" s="46">
        <v>3</v>
      </c>
      <c r="Q224" s="46">
        <v>3</v>
      </c>
    </row>
    <row r="225" spans="3:17">
      <c r="C225" s="46"/>
      <c r="D225" s="46"/>
      <c r="E225" s="46"/>
      <c r="F225" s="46"/>
      <c r="G225" s="45"/>
      <c r="H225" s="47"/>
      <c r="I225" s="46"/>
      <c r="J225" s="46"/>
      <c r="K225" s="46"/>
      <c r="L225" s="46"/>
      <c r="M225" s="46"/>
      <c r="N225" s="46"/>
      <c r="O225" s="46">
        <v>3</v>
      </c>
      <c r="P225" s="46">
        <v>3</v>
      </c>
      <c r="Q225" s="46">
        <v>3</v>
      </c>
    </row>
    <row r="226" spans="3:17">
      <c r="C226" s="46"/>
      <c r="D226" s="46"/>
      <c r="E226" s="46"/>
      <c r="F226" s="46"/>
      <c r="G226" s="45"/>
      <c r="H226" s="47"/>
      <c r="I226" s="46"/>
      <c r="J226" s="46"/>
      <c r="K226" s="46"/>
      <c r="L226" s="46"/>
      <c r="M226" s="46"/>
      <c r="N226" s="46"/>
      <c r="O226" s="46"/>
      <c r="P226" s="46">
        <v>1</v>
      </c>
      <c r="Q226" s="46">
        <v>1</v>
      </c>
    </row>
    <row r="227" spans="3:17">
      <c r="C227" s="46"/>
      <c r="D227" s="46"/>
      <c r="E227" s="46"/>
      <c r="F227" s="46"/>
      <c r="G227" s="45"/>
      <c r="H227" s="47"/>
      <c r="I227" s="46"/>
      <c r="J227" s="46"/>
      <c r="K227" s="46">
        <v>1</v>
      </c>
      <c r="L227" s="46"/>
      <c r="M227" s="46"/>
      <c r="N227" s="46">
        <v>3</v>
      </c>
      <c r="O227" s="46">
        <v>2</v>
      </c>
      <c r="P227" s="46">
        <v>2</v>
      </c>
      <c r="Q227" s="46"/>
    </row>
    <row r="228" spans="3:17">
      <c r="C228" s="46"/>
      <c r="D228" s="46"/>
      <c r="E228" s="46"/>
      <c r="F228" s="46"/>
      <c r="G228" s="45"/>
      <c r="H228" s="47"/>
      <c r="I228" s="46"/>
      <c r="J228" s="46"/>
      <c r="K228" s="46"/>
      <c r="L228" s="46"/>
      <c r="M228" s="46"/>
      <c r="N228" s="46">
        <v>3</v>
      </c>
      <c r="O228" s="46">
        <v>2</v>
      </c>
      <c r="P228" s="46">
        <v>2</v>
      </c>
      <c r="Q228" s="46"/>
    </row>
    <row r="229" spans="3:17">
      <c r="C229" s="46"/>
      <c r="D229" s="46"/>
      <c r="E229" s="46"/>
      <c r="F229" s="46"/>
      <c r="G229" s="45"/>
      <c r="H229" s="47"/>
      <c r="I229" s="46"/>
      <c r="J229" s="46"/>
      <c r="K229" s="46"/>
      <c r="L229" s="46"/>
      <c r="M229" s="46"/>
      <c r="N229" s="46"/>
      <c r="O229" s="46">
        <v>3</v>
      </c>
      <c r="P229" s="46">
        <v>3</v>
      </c>
      <c r="Q229" s="46">
        <v>3</v>
      </c>
    </row>
    <row r="230" spans="3:17">
      <c r="C230" s="46"/>
      <c r="D230" s="46"/>
      <c r="E230" s="46"/>
      <c r="F230" s="46"/>
      <c r="G230" s="45"/>
      <c r="H230" s="47"/>
      <c r="I230" s="46"/>
      <c r="J230" s="46"/>
      <c r="K230" s="46"/>
      <c r="L230" s="46"/>
      <c r="M230" s="46"/>
      <c r="N230" s="46"/>
      <c r="O230" s="46">
        <v>3</v>
      </c>
      <c r="P230" s="46">
        <v>3</v>
      </c>
      <c r="Q230" s="46">
        <v>3</v>
      </c>
    </row>
    <row r="231" spans="3:17">
      <c r="C231" s="46"/>
      <c r="D231" s="46"/>
      <c r="E231" s="46"/>
      <c r="F231" s="46"/>
      <c r="G231" s="45"/>
      <c r="H231" s="47"/>
      <c r="I231" s="46"/>
      <c r="J231" s="46"/>
      <c r="K231" s="46"/>
      <c r="L231" s="46"/>
      <c r="M231" s="46"/>
      <c r="N231" s="46"/>
      <c r="O231" s="46">
        <v>3</v>
      </c>
      <c r="P231" s="46">
        <v>3</v>
      </c>
      <c r="Q231" s="46">
        <v>3</v>
      </c>
    </row>
    <row r="232" spans="3:17">
      <c r="C232" s="46"/>
      <c r="D232" s="46"/>
      <c r="E232" s="46"/>
      <c r="F232" s="46"/>
      <c r="G232" s="45"/>
      <c r="H232" s="47"/>
      <c r="I232" s="46"/>
      <c r="J232" s="46"/>
      <c r="K232" s="46"/>
      <c r="L232" s="46"/>
      <c r="M232" s="46"/>
      <c r="N232" s="46">
        <v>2</v>
      </c>
      <c r="O232" s="46">
        <v>3</v>
      </c>
      <c r="P232" s="46">
        <v>3</v>
      </c>
      <c r="Q232" s="46"/>
    </row>
    <row r="233" spans="3:17">
      <c r="C233" s="46"/>
      <c r="D233" s="46"/>
      <c r="E233" s="46"/>
      <c r="F233" s="46"/>
      <c r="G233" s="45"/>
      <c r="H233" s="47"/>
      <c r="I233" s="46"/>
      <c r="J233" s="46"/>
      <c r="K233" s="46"/>
      <c r="L233" s="46"/>
      <c r="M233" s="46"/>
      <c r="N233" s="46">
        <v>2</v>
      </c>
      <c r="O233" s="46">
        <v>3</v>
      </c>
      <c r="P233" s="46">
        <v>3</v>
      </c>
      <c r="Q233" s="46"/>
    </row>
    <row r="234" spans="3:17">
      <c r="C234" s="46"/>
      <c r="D234" s="46"/>
      <c r="E234" s="46"/>
      <c r="F234" s="46"/>
      <c r="G234" s="45"/>
      <c r="H234" s="47"/>
      <c r="I234" s="46"/>
      <c r="J234" s="46"/>
      <c r="K234" s="46"/>
      <c r="L234" s="46"/>
      <c r="M234" s="46"/>
      <c r="N234" s="46"/>
      <c r="O234" s="46">
        <v>3</v>
      </c>
      <c r="P234" s="46">
        <v>3</v>
      </c>
      <c r="Q234" s="46">
        <v>3</v>
      </c>
    </row>
    <row r="235" spans="3:17">
      <c r="C235" s="46"/>
      <c r="D235" s="46"/>
      <c r="E235" s="46"/>
      <c r="F235" s="46"/>
      <c r="G235" s="45"/>
      <c r="H235" s="47"/>
      <c r="I235" s="46"/>
      <c r="J235" s="46"/>
      <c r="K235" s="46"/>
      <c r="L235" s="46"/>
      <c r="M235" s="46"/>
      <c r="N235" s="46"/>
      <c r="O235" s="46">
        <v>3</v>
      </c>
      <c r="P235" s="46">
        <v>2</v>
      </c>
      <c r="Q235" s="46">
        <v>3</v>
      </c>
    </row>
    <row r="236" spans="3:17">
      <c r="C236" s="46"/>
      <c r="D236" s="46"/>
      <c r="E236" s="46"/>
      <c r="F236" s="46"/>
      <c r="G236" s="45"/>
      <c r="H236" s="47"/>
      <c r="I236" s="46"/>
      <c r="J236" s="46"/>
      <c r="K236" s="46"/>
      <c r="L236" s="46"/>
      <c r="M236" s="46"/>
      <c r="N236" s="46">
        <v>3</v>
      </c>
      <c r="O236" s="46">
        <v>3</v>
      </c>
      <c r="P236" s="46">
        <v>2</v>
      </c>
      <c r="Q236" s="46"/>
    </row>
    <row r="237" spans="3:17">
      <c r="C237" s="46"/>
      <c r="D237" s="46"/>
      <c r="E237" s="46"/>
      <c r="F237" s="46"/>
      <c r="G237" s="45"/>
      <c r="H237" s="47"/>
      <c r="I237" s="46"/>
      <c r="J237" s="46"/>
      <c r="K237" s="46"/>
      <c r="L237" s="46"/>
      <c r="M237" s="46"/>
      <c r="N237" s="46"/>
      <c r="O237" s="46">
        <v>3</v>
      </c>
      <c r="P237" s="46">
        <v>2</v>
      </c>
      <c r="Q237" s="46">
        <v>3</v>
      </c>
    </row>
    <row r="238" spans="3:17">
      <c r="C238" s="46"/>
      <c r="D238" s="46"/>
      <c r="E238" s="46"/>
      <c r="F238" s="46"/>
      <c r="G238" s="45"/>
      <c r="H238" s="47"/>
      <c r="I238" s="46"/>
      <c r="J238" s="46"/>
      <c r="K238" s="46"/>
      <c r="L238" s="46"/>
      <c r="M238" s="46"/>
      <c r="N238" s="46"/>
      <c r="O238" s="46">
        <v>3</v>
      </c>
      <c r="P238" s="46">
        <v>2</v>
      </c>
      <c r="Q238" s="46">
        <v>3</v>
      </c>
    </row>
    <row r="239" spans="3:17">
      <c r="C239" s="46"/>
      <c r="D239" s="46"/>
      <c r="E239" s="46"/>
      <c r="F239" s="46"/>
      <c r="G239" s="45"/>
      <c r="H239" s="47"/>
      <c r="I239" s="46"/>
      <c r="J239" s="46"/>
      <c r="K239" s="46"/>
      <c r="L239" s="46"/>
      <c r="M239" s="46"/>
      <c r="N239" s="46"/>
      <c r="O239" s="46">
        <v>3</v>
      </c>
      <c r="P239" s="46">
        <v>2</v>
      </c>
      <c r="Q239" s="46">
        <v>3</v>
      </c>
    </row>
    <row r="240" spans="3:17">
      <c r="C240" s="46"/>
      <c r="D240" s="46"/>
      <c r="E240" s="46"/>
      <c r="F240" s="46"/>
      <c r="G240" s="45"/>
      <c r="H240" s="47"/>
      <c r="I240" s="46"/>
      <c r="J240" s="46"/>
      <c r="K240" s="46"/>
      <c r="L240" s="46"/>
      <c r="M240" s="46"/>
      <c r="N240" s="46"/>
      <c r="O240" s="46">
        <v>3</v>
      </c>
      <c r="P240" s="46">
        <v>2</v>
      </c>
      <c r="Q240" s="46">
        <v>3</v>
      </c>
    </row>
    <row r="241" spans="3:17">
      <c r="C241" s="50"/>
      <c r="D241" s="50"/>
      <c r="E241" s="50"/>
      <c r="F241" s="50"/>
      <c r="G241" s="49"/>
      <c r="H241" s="51"/>
      <c r="I241" s="50"/>
      <c r="J241" s="50"/>
      <c r="K241" s="50"/>
      <c r="L241" s="50"/>
      <c r="M241" s="50"/>
      <c r="N241" s="50"/>
      <c r="O241" s="50">
        <v>3</v>
      </c>
      <c r="P241" s="50">
        <v>2</v>
      </c>
      <c r="Q241" s="50">
        <v>3</v>
      </c>
    </row>
    <row r="242" spans="3:17">
      <c r="C242" s="46"/>
      <c r="D242" s="46"/>
      <c r="E242" s="46"/>
      <c r="F242" s="46"/>
      <c r="G242" s="45"/>
      <c r="H242" s="47"/>
      <c r="I242" s="46"/>
      <c r="J242" s="46"/>
      <c r="K242" s="46"/>
      <c r="L242" s="46"/>
      <c r="M242" s="46"/>
      <c r="N242" s="46"/>
      <c r="O242" s="46">
        <v>3</v>
      </c>
      <c r="P242" s="46">
        <v>2</v>
      </c>
      <c r="Q242" s="46">
        <v>3</v>
      </c>
    </row>
    <row r="243" spans="3:17">
      <c r="C243" s="50"/>
      <c r="D243" s="50"/>
      <c r="E243" s="50"/>
      <c r="F243" s="50"/>
      <c r="G243" s="49"/>
      <c r="H243" s="51"/>
      <c r="I243" s="50"/>
      <c r="J243" s="50"/>
      <c r="K243" s="50"/>
      <c r="L243" s="50"/>
      <c r="M243" s="50"/>
      <c r="N243" s="50"/>
      <c r="O243" s="50">
        <v>3</v>
      </c>
      <c r="P243" s="50">
        <v>2</v>
      </c>
      <c r="Q243" s="50">
        <v>3</v>
      </c>
    </row>
    <row r="244" spans="3:17">
      <c r="C244" s="46"/>
      <c r="D244" s="46"/>
      <c r="E244" s="46"/>
      <c r="F244" s="46"/>
      <c r="G244" s="45"/>
      <c r="H244" s="47"/>
      <c r="I244" s="46"/>
      <c r="J244" s="46"/>
      <c r="K244" s="46"/>
      <c r="L244" s="46"/>
      <c r="M244" s="46"/>
      <c r="N244" s="46"/>
      <c r="O244" s="46">
        <v>3</v>
      </c>
      <c r="P244" s="46">
        <v>2</v>
      </c>
      <c r="Q244" s="46">
        <v>3</v>
      </c>
    </row>
    <row r="245" spans="3:17">
      <c r="C245" s="50"/>
      <c r="D245" s="50"/>
      <c r="E245" s="50"/>
      <c r="F245" s="46"/>
      <c r="G245" s="49"/>
      <c r="H245" s="47"/>
      <c r="I245" s="50"/>
      <c r="J245" s="46"/>
      <c r="K245" s="50"/>
      <c r="L245" s="46"/>
      <c r="M245" s="46"/>
      <c r="N245" s="50"/>
      <c r="O245" s="50">
        <v>3</v>
      </c>
      <c r="P245" s="46">
        <v>2</v>
      </c>
      <c r="Q245" s="50">
        <v>3</v>
      </c>
    </row>
    <row r="246" spans="3:17">
      <c r="C246" s="46"/>
      <c r="D246" s="46"/>
      <c r="E246" s="46"/>
      <c r="F246" s="53"/>
      <c r="G246" s="45"/>
      <c r="H246" s="55"/>
      <c r="I246" s="46"/>
      <c r="J246" s="53"/>
      <c r="K246" s="46"/>
      <c r="L246" s="53"/>
      <c r="M246" s="53"/>
      <c r="N246" s="46"/>
      <c r="O246" s="46">
        <v>3</v>
      </c>
      <c r="P246" s="56">
        <v>2</v>
      </c>
      <c r="Q246" s="46">
        <v>3</v>
      </c>
    </row>
    <row r="247" spans="3:17">
      <c r="C247" s="46"/>
      <c r="D247" s="46"/>
      <c r="E247" s="46"/>
      <c r="F247" s="46"/>
      <c r="G247" s="45"/>
      <c r="H247" s="47"/>
      <c r="I247" s="46"/>
      <c r="J247" s="46"/>
      <c r="K247" s="46"/>
      <c r="L247" s="46"/>
      <c r="M247" s="46"/>
      <c r="N247" s="46"/>
      <c r="O247" s="46">
        <v>3</v>
      </c>
      <c r="P247" s="46">
        <v>2</v>
      </c>
      <c r="Q247" s="46">
        <v>3</v>
      </c>
    </row>
    <row r="248" spans="3:17">
      <c r="C248" s="58"/>
      <c r="D248" s="58"/>
      <c r="E248" s="58"/>
      <c r="F248" s="58"/>
      <c r="G248" s="57"/>
      <c r="H248" s="59"/>
      <c r="I248" s="58"/>
      <c r="J248" s="58"/>
      <c r="K248" s="58"/>
      <c r="L248" s="58"/>
      <c r="M248" s="58"/>
      <c r="N248" s="58">
        <v>3</v>
      </c>
      <c r="O248" s="58">
        <v>3</v>
      </c>
      <c r="P248" s="58">
        <v>3</v>
      </c>
      <c r="Q248" s="58"/>
    </row>
    <row r="249" spans="3:17">
      <c r="C249" s="58"/>
      <c r="D249" s="58"/>
      <c r="E249" s="58"/>
      <c r="F249" s="58"/>
      <c r="G249" s="57"/>
      <c r="H249" s="59"/>
      <c r="I249" s="58"/>
      <c r="J249" s="58"/>
      <c r="K249" s="58"/>
      <c r="L249" s="58"/>
      <c r="M249" s="58"/>
      <c r="N249" s="58"/>
      <c r="O249" s="58">
        <v>3</v>
      </c>
      <c r="P249" s="58">
        <v>3</v>
      </c>
      <c r="Q249" s="58">
        <v>3</v>
      </c>
    </row>
    <row r="250" spans="3:17">
      <c r="C250" s="46"/>
      <c r="D250" s="46"/>
      <c r="E250" s="46"/>
      <c r="F250" s="46"/>
      <c r="G250" s="45"/>
      <c r="H250" s="47"/>
      <c r="I250" s="46"/>
      <c r="J250" s="46"/>
      <c r="K250" s="46"/>
      <c r="L250" s="46"/>
      <c r="M250" s="46"/>
      <c r="N250" s="46">
        <v>3</v>
      </c>
      <c r="O250" s="46">
        <v>3</v>
      </c>
      <c r="P250" s="46">
        <v>3</v>
      </c>
      <c r="Q250" s="46">
        <v>3</v>
      </c>
    </row>
    <row r="251" spans="3:17">
      <c r="C251" s="58"/>
      <c r="D251" s="58"/>
      <c r="E251" s="58"/>
      <c r="F251" s="58"/>
      <c r="G251" s="57"/>
      <c r="H251" s="59"/>
      <c r="I251" s="58"/>
      <c r="J251" s="58"/>
      <c r="K251" s="58"/>
      <c r="L251" s="58"/>
      <c r="M251" s="58"/>
      <c r="N251" s="58">
        <v>3</v>
      </c>
      <c r="O251" s="58">
        <v>3</v>
      </c>
      <c r="P251" s="58">
        <v>3</v>
      </c>
      <c r="Q251" s="58"/>
    </row>
    <row r="252" spans="3:17">
      <c r="C252" s="46"/>
      <c r="D252" s="46"/>
      <c r="E252" s="46"/>
      <c r="F252" s="46"/>
      <c r="G252" s="45"/>
      <c r="H252" s="47"/>
      <c r="I252" s="46"/>
      <c r="J252" s="46"/>
      <c r="K252" s="46"/>
      <c r="L252" s="46"/>
      <c r="M252" s="46"/>
      <c r="N252" s="46"/>
      <c r="O252" s="46">
        <v>3</v>
      </c>
      <c r="P252" s="46">
        <v>3</v>
      </c>
      <c r="Q252" s="46">
        <v>3</v>
      </c>
    </row>
    <row r="253" spans="3:17">
      <c r="C253" s="46"/>
      <c r="D253" s="46"/>
      <c r="E253" s="46"/>
      <c r="F253" s="46"/>
      <c r="G253" s="45"/>
      <c r="H253" s="47"/>
      <c r="I253" s="46"/>
      <c r="J253" s="46"/>
      <c r="K253" s="46">
        <v>1</v>
      </c>
      <c r="L253" s="46"/>
      <c r="M253" s="46"/>
      <c r="N253" s="46">
        <v>1</v>
      </c>
      <c r="O253" s="46">
        <v>2</v>
      </c>
      <c r="P253" s="46">
        <v>2</v>
      </c>
      <c r="Q253" s="46"/>
    </row>
    <row r="254" spans="3:17">
      <c r="C254" s="46"/>
      <c r="D254" s="46"/>
      <c r="E254" s="46"/>
      <c r="F254" s="46"/>
      <c r="G254" s="45"/>
      <c r="H254" s="47"/>
      <c r="I254" s="46"/>
      <c r="J254" s="46"/>
      <c r="K254" s="46"/>
      <c r="L254" s="46"/>
      <c r="M254" s="46"/>
      <c r="N254" s="46"/>
      <c r="O254" s="46">
        <v>3</v>
      </c>
      <c r="P254" s="46">
        <v>2</v>
      </c>
      <c r="Q254" s="46">
        <v>3</v>
      </c>
    </row>
    <row r="255" spans="3:17">
      <c r="C255" s="46"/>
      <c r="D255" s="46"/>
      <c r="E255" s="46"/>
      <c r="F255" s="46"/>
      <c r="G255" s="45"/>
      <c r="H255" s="47"/>
      <c r="I255" s="46"/>
      <c r="J255" s="46"/>
      <c r="K255" s="46"/>
      <c r="L255" s="46"/>
      <c r="M255" s="46"/>
      <c r="N255" s="46"/>
      <c r="O255" s="46">
        <v>3</v>
      </c>
      <c r="P255" s="46">
        <v>2</v>
      </c>
      <c r="Q255" s="46">
        <v>3</v>
      </c>
    </row>
    <row r="256" spans="3:17">
      <c r="C256" s="46"/>
      <c r="D256" s="46"/>
      <c r="E256" s="46"/>
      <c r="F256" s="46"/>
      <c r="G256" s="45"/>
      <c r="H256" s="47"/>
      <c r="I256" s="46"/>
      <c r="J256" s="46"/>
      <c r="K256" s="46"/>
      <c r="L256" s="46"/>
      <c r="M256" s="46"/>
      <c r="N256" s="46"/>
      <c r="O256" s="46">
        <v>3</v>
      </c>
      <c r="P256" s="46">
        <v>2</v>
      </c>
      <c r="Q256" s="46">
        <v>3</v>
      </c>
    </row>
    <row r="257" spans="3:17">
      <c r="C257" s="46"/>
      <c r="D257" s="46"/>
      <c r="E257" s="46"/>
      <c r="F257" s="46"/>
      <c r="G257" s="45"/>
      <c r="H257" s="47"/>
      <c r="I257" s="46"/>
      <c r="J257" s="46"/>
      <c r="K257" s="46"/>
      <c r="L257" s="46"/>
      <c r="M257" s="46"/>
      <c r="N257" s="46">
        <v>3</v>
      </c>
      <c r="O257" s="46">
        <v>3</v>
      </c>
      <c r="P257" s="46">
        <v>2</v>
      </c>
      <c r="Q257" s="46"/>
    </row>
    <row r="258" spans="3:17">
      <c r="C258" s="46"/>
      <c r="D258" s="46"/>
      <c r="E258" s="46"/>
      <c r="F258" s="46"/>
      <c r="G258" s="45"/>
      <c r="H258" s="47"/>
      <c r="I258" s="46"/>
      <c r="J258" s="46"/>
      <c r="K258" s="46"/>
      <c r="L258" s="46"/>
      <c r="M258" s="46"/>
      <c r="N258" s="46">
        <v>3</v>
      </c>
      <c r="O258" s="46">
        <v>2</v>
      </c>
      <c r="P258" s="46">
        <v>2</v>
      </c>
      <c r="Q258" s="46"/>
    </row>
    <row r="259" spans="3:17">
      <c r="C259" s="46"/>
      <c r="D259" s="46"/>
      <c r="E259" s="46"/>
      <c r="F259" s="46"/>
      <c r="G259" s="45"/>
      <c r="H259" s="47"/>
      <c r="I259" s="46"/>
      <c r="J259" s="46"/>
      <c r="K259" s="46"/>
      <c r="L259" s="46"/>
      <c r="M259" s="46"/>
      <c r="N259" s="46">
        <v>3</v>
      </c>
      <c r="O259" s="46">
        <v>3</v>
      </c>
      <c r="P259" s="46">
        <v>2</v>
      </c>
      <c r="Q259" s="46"/>
    </row>
    <row r="260" spans="3:17">
      <c r="C260" s="46"/>
      <c r="D260" s="46"/>
      <c r="E260" s="46"/>
      <c r="F260" s="46"/>
      <c r="G260" s="45"/>
      <c r="H260" s="47"/>
      <c r="I260" s="46"/>
      <c r="J260" s="46"/>
      <c r="K260" s="46">
        <v>1</v>
      </c>
      <c r="L260" s="46"/>
      <c r="M260" s="46"/>
      <c r="N260" s="46">
        <v>1</v>
      </c>
      <c r="O260" s="46">
        <v>2</v>
      </c>
      <c r="P260" s="46">
        <v>2</v>
      </c>
      <c r="Q260" s="46"/>
    </row>
    <row r="261" spans="3:17">
      <c r="C261" s="46"/>
      <c r="D261" s="46"/>
      <c r="E261" s="46"/>
      <c r="F261" s="46"/>
      <c r="G261" s="45"/>
      <c r="H261" s="47"/>
      <c r="I261" s="46"/>
      <c r="J261" s="46"/>
      <c r="K261" s="46"/>
      <c r="L261" s="46"/>
      <c r="M261" s="46"/>
      <c r="N261" s="46"/>
      <c r="O261" s="46">
        <v>3</v>
      </c>
      <c r="P261" s="46">
        <v>2</v>
      </c>
      <c r="Q261" s="46">
        <v>3</v>
      </c>
    </row>
    <row r="262" spans="3:17">
      <c r="C262" s="46"/>
      <c r="D262" s="46"/>
      <c r="E262" s="46"/>
      <c r="F262" s="46"/>
      <c r="G262" s="45"/>
      <c r="H262" s="47"/>
      <c r="I262" s="46">
        <v>3</v>
      </c>
      <c r="J262" s="46"/>
      <c r="K262" s="46"/>
      <c r="L262" s="46"/>
      <c r="M262" s="46"/>
      <c r="N262" s="46"/>
      <c r="O262" s="46">
        <v>3</v>
      </c>
      <c r="P262" s="46">
        <v>2</v>
      </c>
      <c r="Q262" s="46">
        <v>3</v>
      </c>
    </row>
    <row r="263" spans="3:17">
      <c r="C263" s="46"/>
      <c r="D263" s="46"/>
      <c r="E263" s="46"/>
      <c r="F263" s="46"/>
      <c r="G263" s="45"/>
      <c r="H263" s="47"/>
      <c r="I263" s="46"/>
      <c r="J263" s="46"/>
      <c r="K263" s="46"/>
      <c r="L263" s="46"/>
      <c r="M263" s="46"/>
      <c r="N263" s="46"/>
      <c r="O263" s="46">
        <v>3</v>
      </c>
      <c r="P263" s="46">
        <v>2</v>
      </c>
      <c r="Q263" s="46">
        <v>3</v>
      </c>
    </row>
    <row r="264" spans="3:17">
      <c r="C264" s="46"/>
      <c r="D264" s="46"/>
      <c r="E264" s="46"/>
      <c r="F264" s="46"/>
      <c r="G264" s="45"/>
      <c r="H264" s="47"/>
      <c r="I264" s="46"/>
      <c r="J264" s="46"/>
      <c r="K264" s="46"/>
      <c r="L264" s="46"/>
      <c r="M264" s="46"/>
      <c r="N264" s="46">
        <v>1</v>
      </c>
      <c r="O264" s="46">
        <v>2</v>
      </c>
      <c r="P264" s="46">
        <v>2</v>
      </c>
      <c r="Q264" s="46"/>
    </row>
    <row r="265" spans="3:17">
      <c r="C265" s="46"/>
      <c r="D265" s="46"/>
      <c r="E265" s="46"/>
      <c r="F265" s="46"/>
      <c r="G265" s="45"/>
      <c r="H265" s="47"/>
      <c r="I265" s="46"/>
      <c r="J265" s="46"/>
      <c r="K265" s="46"/>
      <c r="L265" s="46"/>
      <c r="M265" s="46"/>
      <c r="N265" s="46">
        <v>3</v>
      </c>
      <c r="O265" s="46">
        <v>3</v>
      </c>
      <c r="P265" s="46">
        <v>3</v>
      </c>
      <c r="Q265" s="46"/>
    </row>
    <row r="266" spans="3:17">
      <c r="C266" s="46"/>
      <c r="D266" s="46"/>
      <c r="E266" s="46"/>
      <c r="F266" s="46"/>
      <c r="G266" s="45"/>
      <c r="H266" s="47"/>
      <c r="I266" s="46"/>
      <c r="J266" s="46"/>
      <c r="K266" s="46"/>
      <c r="L266" s="46"/>
      <c r="M266" s="46"/>
      <c r="N266" s="46">
        <v>3</v>
      </c>
      <c r="O266" s="46">
        <v>3</v>
      </c>
      <c r="P266" s="46">
        <v>3</v>
      </c>
      <c r="Q266" s="46"/>
    </row>
    <row r="267" spans="3:17">
      <c r="C267" s="46"/>
      <c r="D267" s="46"/>
      <c r="E267" s="46"/>
      <c r="F267" s="46"/>
      <c r="G267" s="45"/>
      <c r="H267" s="47"/>
      <c r="I267" s="46"/>
      <c r="J267" s="46"/>
      <c r="K267" s="46"/>
      <c r="L267" s="46"/>
      <c r="M267" s="46"/>
      <c r="N267" s="46">
        <v>3</v>
      </c>
      <c r="O267" s="46">
        <v>3</v>
      </c>
      <c r="P267" s="46">
        <v>3</v>
      </c>
      <c r="Q267" s="46">
        <v>3</v>
      </c>
    </row>
    <row r="268" spans="3:17">
      <c r="C268" s="46"/>
      <c r="D268" s="46"/>
      <c r="E268" s="46"/>
      <c r="F268" s="46"/>
      <c r="G268" s="45"/>
      <c r="H268" s="47"/>
      <c r="I268" s="46"/>
      <c r="J268" s="46"/>
      <c r="K268" s="46"/>
      <c r="L268" s="46"/>
      <c r="M268" s="46"/>
      <c r="N268" s="46"/>
      <c r="O268" s="46">
        <v>3</v>
      </c>
      <c r="P268" s="46">
        <v>3</v>
      </c>
      <c r="Q268" s="46">
        <v>3</v>
      </c>
    </row>
    <row r="269" spans="3:17">
      <c r="C269" s="46"/>
      <c r="D269" s="46"/>
      <c r="E269" s="46"/>
      <c r="F269" s="46"/>
      <c r="G269" s="45"/>
      <c r="H269" s="47"/>
      <c r="I269" s="46"/>
      <c r="J269" s="46"/>
      <c r="K269" s="46"/>
      <c r="L269" s="46"/>
      <c r="M269" s="46"/>
      <c r="N269" s="46"/>
      <c r="O269" s="46">
        <v>3</v>
      </c>
      <c r="P269" s="46">
        <v>3</v>
      </c>
      <c r="Q269" s="46">
        <v>3</v>
      </c>
    </row>
    <row r="270" spans="3:17">
      <c r="C270" s="46"/>
      <c r="D270" s="46"/>
      <c r="E270" s="46"/>
      <c r="F270" s="46"/>
      <c r="G270" s="45"/>
      <c r="H270" s="47"/>
      <c r="I270" s="46"/>
      <c r="J270" s="46"/>
      <c r="K270" s="46"/>
      <c r="L270" s="46"/>
      <c r="M270" s="46"/>
      <c r="N270" s="46"/>
      <c r="O270" s="46">
        <v>3</v>
      </c>
      <c r="P270" s="46">
        <v>3</v>
      </c>
      <c r="Q270" s="46">
        <v>3</v>
      </c>
    </row>
    <row r="271" spans="3:17">
      <c r="C271" s="46"/>
      <c r="D271" s="46"/>
      <c r="E271" s="46"/>
      <c r="F271" s="46"/>
      <c r="G271" s="45"/>
      <c r="H271" s="47"/>
      <c r="I271" s="46"/>
      <c r="J271" s="46"/>
      <c r="K271" s="46"/>
      <c r="L271" s="46"/>
      <c r="M271" s="46"/>
      <c r="N271" s="46"/>
      <c r="O271" s="46">
        <v>3</v>
      </c>
      <c r="P271" s="46">
        <v>3</v>
      </c>
      <c r="Q271" s="46">
        <v>3</v>
      </c>
    </row>
    <row r="272" spans="3:17">
      <c r="C272" s="46"/>
      <c r="D272" s="46"/>
      <c r="E272" s="46"/>
      <c r="F272" s="46"/>
      <c r="G272" s="45"/>
      <c r="H272" s="47"/>
      <c r="I272" s="46"/>
      <c r="J272" s="46"/>
      <c r="K272" s="46"/>
      <c r="L272" s="46"/>
      <c r="M272" s="46"/>
      <c r="N272" s="46"/>
      <c r="O272" s="46">
        <v>3</v>
      </c>
      <c r="P272" s="46">
        <v>3</v>
      </c>
      <c r="Q272" s="46">
        <v>3</v>
      </c>
    </row>
    <row r="273" spans="1:17">
      <c r="C273" s="46"/>
      <c r="D273" s="46"/>
      <c r="E273" s="46"/>
      <c r="F273" s="46"/>
      <c r="G273" s="45"/>
      <c r="H273" s="47"/>
      <c r="I273" s="46"/>
      <c r="J273" s="46"/>
      <c r="K273" s="46"/>
      <c r="L273" s="46"/>
      <c r="M273" s="46"/>
      <c r="N273" s="46"/>
      <c r="O273" s="46">
        <v>2</v>
      </c>
      <c r="P273" s="46">
        <v>3</v>
      </c>
      <c r="Q273" s="46">
        <v>3</v>
      </c>
    </row>
    <row r="274" spans="1:17">
      <c r="C274" s="46"/>
      <c r="D274" s="46"/>
      <c r="E274" s="46"/>
      <c r="F274" s="46"/>
      <c r="G274" s="45"/>
      <c r="H274" s="47"/>
      <c r="I274" s="46"/>
      <c r="J274" s="46"/>
      <c r="K274" s="46"/>
      <c r="L274" s="46"/>
      <c r="M274" s="46"/>
      <c r="N274" s="46"/>
      <c r="O274" s="46">
        <v>3</v>
      </c>
      <c r="P274" s="46">
        <v>3</v>
      </c>
      <c r="Q274" s="46">
        <v>3</v>
      </c>
    </row>
    <row r="275" spans="1:17">
      <c r="C275" s="46"/>
      <c r="D275" s="46"/>
      <c r="E275" s="46"/>
      <c r="F275" s="46"/>
      <c r="G275" s="45"/>
      <c r="H275" s="47"/>
      <c r="I275" s="46"/>
      <c r="J275" s="46"/>
      <c r="K275" s="46"/>
      <c r="L275" s="46"/>
      <c r="M275" s="46"/>
      <c r="N275" s="46"/>
      <c r="O275" s="46"/>
      <c r="P275" s="46">
        <v>1</v>
      </c>
      <c r="Q275" s="46">
        <v>1</v>
      </c>
    </row>
    <row r="276" spans="1:17">
      <c r="C276" s="46"/>
      <c r="D276" s="46">
        <v>1</v>
      </c>
      <c r="E276" s="46"/>
      <c r="F276" s="46"/>
      <c r="G276" s="45"/>
      <c r="H276" s="47"/>
      <c r="I276" s="46"/>
      <c r="J276" s="46"/>
      <c r="K276" s="46"/>
      <c r="L276" s="46"/>
      <c r="M276" s="46"/>
      <c r="N276" s="46">
        <v>3</v>
      </c>
      <c r="O276" s="46">
        <v>2</v>
      </c>
      <c r="P276" s="46">
        <v>3</v>
      </c>
      <c r="Q276" s="46"/>
    </row>
    <row r="277" spans="1:17">
      <c r="C277" s="46"/>
      <c r="D277" s="46"/>
      <c r="E277" s="46"/>
      <c r="F277" s="46"/>
      <c r="G277" s="45"/>
      <c r="H277" s="47"/>
      <c r="I277" s="46"/>
      <c r="J277" s="46"/>
      <c r="K277" s="46"/>
      <c r="L277" s="46"/>
      <c r="M277" s="46"/>
      <c r="N277" s="46">
        <v>3</v>
      </c>
      <c r="O277" s="46">
        <v>2</v>
      </c>
      <c r="P277" s="46">
        <v>2</v>
      </c>
      <c r="Q277" s="46"/>
    </row>
    <row r="278" spans="1:17">
      <c r="C278" s="46"/>
      <c r="D278" s="46"/>
      <c r="E278" s="46"/>
      <c r="F278" s="46"/>
      <c r="G278" s="45"/>
      <c r="H278" s="47"/>
      <c r="I278" s="46"/>
      <c r="J278" s="46"/>
      <c r="K278" s="46"/>
      <c r="L278" s="46"/>
      <c r="M278" s="46"/>
      <c r="N278" s="46"/>
      <c r="O278" s="46">
        <v>3</v>
      </c>
      <c r="P278" s="46">
        <v>3</v>
      </c>
      <c r="Q278" s="46">
        <v>3</v>
      </c>
    </row>
    <row r="279" spans="1:17">
      <c r="C279" s="46"/>
      <c r="D279" s="46"/>
      <c r="E279" s="46"/>
      <c r="F279" s="46"/>
      <c r="G279" s="45"/>
      <c r="H279" s="47"/>
      <c r="I279" s="46"/>
      <c r="J279" s="46"/>
      <c r="K279" s="46"/>
      <c r="L279" s="46"/>
      <c r="M279" s="46"/>
      <c r="N279" s="46"/>
      <c r="O279" s="46"/>
      <c r="P279" s="46">
        <v>3</v>
      </c>
      <c r="Q279" s="46">
        <v>1</v>
      </c>
    </row>
    <row r="280" spans="1:17" ht="15" thickBot="1">
      <c r="C280" s="61"/>
      <c r="D280" s="61"/>
      <c r="E280" s="61"/>
      <c r="F280" s="61"/>
      <c r="G280" s="60"/>
      <c r="H280" s="62"/>
      <c r="I280" s="61"/>
      <c r="J280" s="61"/>
      <c r="K280" s="61"/>
      <c r="L280" s="61"/>
      <c r="M280" s="61"/>
      <c r="N280" s="61"/>
      <c r="O280" s="61">
        <v>3</v>
      </c>
      <c r="P280" s="61">
        <v>3</v>
      </c>
      <c r="Q280" s="61">
        <v>3</v>
      </c>
    </row>
    <row r="281" spans="1:17">
      <c r="B281" s="17" t="s">
        <v>43</v>
      </c>
      <c r="C281" s="43">
        <v>2</v>
      </c>
      <c r="D281" s="43">
        <v>2</v>
      </c>
      <c r="E281" s="43">
        <v>2</v>
      </c>
      <c r="F281" s="43">
        <v>3</v>
      </c>
      <c r="G281" s="43">
        <v>6</v>
      </c>
      <c r="H281" s="43">
        <v>6</v>
      </c>
      <c r="I281" s="43">
        <v>10</v>
      </c>
      <c r="J281" s="43">
        <v>10</v>
      </c>
      <c r="K281" s="43">
        <v>16</v>
      </c>
      <c r="L281" s="43">
        <v>17</v>
      </c>
      <c r="M281" s="43">
        <v>58</v>
      </c>
      <c r="N281" s="43">
        <v>78</v>
      </c>
      <c r="O281" s="43">
        <v>264</v>
      </c>
      <c r="P281" s="43">
        <v>264</v>
      </c>
      <c r="Q281" s="43">
        <v>207</v>
      </c>
    </row>
    <row r="282" spans="1:17">
      <c r="A282" t="s">
        <v>47</v>
      </c>
      <c r="B282" t="s">
        <v>44</v>
      </c>
      <c r="C282" s="44">
        <v>0</v>
      </c>
      <c r="D282" s="44">
        <v>2</v>
      </c>
      <c r="E282" s="44">
        <v>0</v>
      </c>
      <c r="F282" s="44">
        <v>1</v>
      </c>
      <c r="G282" s="44">
        <v>0</v>
      </c>
      <c r="H282" s="44">
        <v>2</v>
      </c>
      <c r="I282" s="44">
        <v>2</v>
      </c>
      <c r="J282" s="44">
        <v>2</v>
      </c>
      <c r="K282" s="44">
        <v>9</v>
      </c>
      <c r="L282" s="44">
        <v>1</v>
      </c>
      <c r="M282" s="44">
        <v>12</v>
      </c>
      <c r="N282" s="44">
        <v>8</v>
      </c>
      <c r="O282" s="44">
        <v>213</v>
      </c>
      <c r="P282" s="44">
        <v>12</v>
      </c>
      <c r="Q282" s="44">
        <v>10</v>
      </c>
    </row>
    <row r="283" spans="1:17">
      <c r="A283" t="s">
        <v>48</v>
      </c>
      <c r="B283" t="s">
        <v>45</v>
      </c>
      <c r="C283" s="44">
        <v>0</v>
      </c>
      <c r="D283" s="44">
        <v>0</v>
      </c>
      <c r="E283" s="44">
        <v>1</v>
      </c>
      <c r="F283" s="44">
        <v>2</v>
      </c>
      <c r="G283" s="44">
        <v>1</v>
      </c>
      <c r="H283" s="44">
        <v>0</v>
      </c>
      <c r="I283" s="44">
        <v>0</v>
      </c>
      <c r="J283" s="44">
        <v>2</v>
      </c>
      <c r="K283" s="44">
        <v>2</v>
      </c>
      <c r="L283" s="44">
        <v>5</v>
      </c>
      <c r="M283" s="44">
        <v>11</v>
      </c>
      <c r="N283" s="44">
        <v>7</v>
      </c>
      <c r="O283" s="44">
        <v>10</v>
      </c>
      <c r="P283" s="44">
        <v>69</v>
      </c>
      <c r="Q283" s="44">
        <v>5</v>
      </c>
    </row>
    <row r="284" spans="1:17">
      <c r="A284" t="s">
        <v>49</v>
      </c>
      <c r="B284" t="s">
        <v>46</v>
      </c>
      <c r="C284" s="44">
        <v>3</v>
      </c>
      <c r="D284" s="44">
        <v>0</v>
      </c>
      <c r="E284" s="44">
        <v>1</v>
      </c>
      <c r="F284" s="44">
        <v>0</v>
      </c>
      <c r="G284" s="44">
        <v>5</v>
      </c>
      <c r="H284" s="44">
        <v>4</v>
      </c>
      <c r="I284" s="44">
        <v>8</v>
      </c>
      <c r="J284" s="44">
        <v>6</v>
      </c>
      <c r="K284" s="44">
        <v>5</v>
      </c>
      <c r="L284" s="44">
        <v>11</v>
      </c>
      <c r="M284" s="44">
        <v>35</v>
      </c>
      <c r="N284" s="44">
        <v>63</v>
      </c>
      <c r="O284" s="44">
        <v>41</v>
      </c>
      <c r="P284" s="44">
        <v>183</v>
      </c>
      <c r="Q284" s="44">
        <v>192</v>
      </c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6D885-8FD6-4321-BB29-20165B01C63D}">
  <dimension ref="A1:T284"/>
  <sheetViews>
    <sheetView zoomScale="70" zoomScaleNormal="70" workbookViewId="0">
      <selection activeCell="M1" sqref="M1"/>
    </sheetView>
  </sheetViews>
  <sheetFormatPr baseColWidth="10" defaultRowHeight="14.5"/>
  <cols>
    <col min="3" max="3" width="13.08984375" style="12" customWidth="1"/>
    <col min="4" max="4" width="12.90625" style="12" customWidth="1"/>
    <col min="5" max="5" width="8.08984375" style="12" customWidth="1"/>
    <col min="6" max="6" width="14" style="12" customWidth="1"/>
    <col min="7" max="7" width="5.6328125" style="12" customWidth="1"/>
    <col min="8" max="8" width="9" style="12" customWidth="1"/>
    <col min="9" max="9" width="12.08984375" style="12" customWidth="1"/>
    <col min="10" max="10" width="8.08984375" style="12" bestFit="1" customWidth="1"/>
    <col min="11" max="11" width="13.54296875" style="12" customWidth="1"/>
  </cols>
  <sheetData>
    <row r="1" spans="3:20" ht="23">
      <c r="C1" s="64" t="s">
        <v>33</v>
      </c>
      <c r="D1" s="2" t="s">
        <v>31</v>
      </c>
      <c r="E1" s="21" t="s">
        <v>35</v>
      </c>
      <c r="F1" s="19" t="s">
        <v>29</v>
      </c>
      <c r="G1" s="24" t="s">
        <v>42</v>
      </c>
      <c r="H1" s="35" t="s">
        <v>30</v>
      </c>
      <c r="I1" s="35" t="s">
        <v>53</v>
      </c>
      <c r="J1" s="21" t="s">
        <v>34</v>
      </c>
      <c r="K1" s="19" t="s">
        <v>32</v>
      </c>
      <c r="M1" s="19" t="s">
        <v>29</v>
      </c>
      <c r="N1" s="35" t="s">
        <v>30</v>
      </c>
      <c r="O1" s="2" t="s">
        <v>31</v>
      </c>
      <c r="P1" s="35" t="s">
        <v>53</v>
      </c>
      <c r="Q1" s="19" t="s">
        <v>32</v>
      </c>
      <c r="R1" s="64" t="s">
        <v>54</v>
      </c>
      <c r="S1" s="21" t="s">
        <v>34</v>
      </c>
      <c r="T1" s="21" t="s">
        <v>35</v>
      </c>
    </row>
    <row r="2" spans="3:20">
      <c r="C2" s="43">
        <v>2</v>
      </c>
      <c r="D2" s="75"/>
      <c r="E2" s="75"/>
      <c r="F2" s="75"/>
      <c r="G2" s="43">
        <v>6</v>
      </c>
      <c r="H2" s="74"/>
      <c r="I2" s="74"/>
      <c r="J2" s="75"/>
      <c r="K2" s="75"/>
    </row>
    <row r="3" spans="3:20">
      <c r="C3" s="74"/>
      <c r="D3" s="43">
        <v>2</v>
      </c>
      <c r="E3" s="75"/>
      <c r="F3" s="75"/>
      <c r="G3" s="75"/>
      <c r="H3" s="74"/>
      <c r="I3" s="74"/>
      <c r="J3" s="75"/>
      <c r="K3" s="75"/>
    </row>
    <row r="4" spans="3:20">
      <c r="C4" s="74"/>
      <c r="D4" s="75"/>
      <c r="E4" s="43">
        <v>2</v>
      </c>
      <c r="F4" s="75"/>
      <c r="G4" s="75"/>
      <c r="H4" s="74"/>
      <c r="I4" s="74"/>
      <c r="J4" s="75"/>
      <c r="K4" s="75"/>
    </row>
    <row r="5" spans="3:20">
      <c r="C5" s="74"/>
      <c r="D5" s="75"/>
      <c r="E5" s="75"/>
      <c r="F5" s="75"/>
      <c r="G5" s="75"/>
      <c r="H5" s="74"/>
      <c r="I5" s="74"/>
      <c r="J5" s="75"/>
      <c r="K5" s="75"/>
    </row>
    <row r="6" spans="3:20">
      <c r="C6" s="74"/>
      <c r="D6" s="75"/>
      <c r="E6" s="75"/>
      <c r="F6" s="43">
        <v>6</v>
      </c>
      <c r="G6" s="75"/>
      <c r="H6" s="74"/>
      <c r="I6" s="74"/>
      <c r="J6" s="75"/>
      <c r="K6" s="43">
        <v>324</v>
      </c>
    </row>
    <row r="7" spans="3:20">
      <c r="C7" s="74"/>
      <c r="D7" s="75"/>
      <c r="E7" s="75"/>
      <c r="F7" s="75"/>
      <c r="G7" s="75"/>
      <c r="H7" s="43">
        <v>10</v>
      </c>
      <c r="I7" s="74"/>
      <c r="J7" s="75"/>
      <c r="K7" s="75"/>
    </row>
    <row r="8" spans="3:20">
      <c r="J8" s="43">
        <v>87</v>
      </c>
    </row>
    <row r="9" spans="3:20">
      <c r="C9" s="43"/>
      <c r="D9" s="43"/>
      <c r="E9" s="43"/>
      <c r="F9" s="43"/>
      <c r="G9" s="43"/>
      <c r="H9" s="43"/>
      <c r="I9" s="43">
        <v>16</v>
      </c>
      <c r="J9" s="43"/>
      <c r="K9" s="43"/>
    </row>
    <row r="10" spans="3:20">
      <c r="C10" s="46"/>
      <c r="D10" s="46"/>
      <c r="E10" s="46"/>
      <c r="F10" s="45"/>
      <c r="G10" s="47"/>
      <c r="H10" s="46"/>
      <c r="I10" s="46"/>
      <c r="J10" s="46"/>
      <c r="K10" s="46">
        <v>3</v>
      </c>
    </row>
    <row r="11" spans="3:20">
      <c r="C11" s="46"/>
      <c r="D11" s="46"/>
      <c r="E11" s="46"/>
      <c r="F11" s="45"/>
      <c r="G11" s="47"/>
      <c r="H11" s="46"/>
      <c r="I11" s="46"/>
      <c r="J11" s="46"/>
      <c r="K11" s="46">
        <v>3</v>
      </c>
    </row>
    <row r="12" spans="3:20">
      <c r="C12" s="46"/>
      <c r="D12" s="46"/>
      <c r="E12" s="46"/>
      <c r="F12" s="45"/>
      <c r="G12" s="47"/>
      <c r="H12" s="46"/>
      <c r="I12" s="46"/>
      <c r="J12" s="46"/>
      <c r="K12" s="46">
        <v>3</v>
      </c>
    </row>
    <row r="13" spans="3:20">
      <c r="C13" s="46"/>
      <c r="D13" s="46"/>
      <c r="E13" s="46"/>
      <c r="F13" s="45"/>
      <c r="G13" s="47"/>
      <c r="H13" s="46"/>
      <c r="I13" s="46"/>
      <c r="J13" s="46"/>
      <c r="K13" s="46">
        <v>3</v>
      </c>
    </row>
    <row r="14" spans="3:20">
      <c r="C14" s="46"/>
      <c r="D14" s="46"/>
      <c r="E14" s="46"/>
      <c r="F14" s="45"/>
      <c r="G14" s="47"/>
      <c r="H14" s="46"/>
      <c r="I14" s="46"/>
      <c r="J14" s="46"/>
      <c r="K14" s="46">
        <v>3</v>
      </c>
    </row>
    <row r="15" spans="3:20">
      <c r="C15" s="46"/>
      <c r="D15" s="46"/>
      <c r="E15" s="46"/>
      <c r="F15" s="45"/>
      <c r="G15" s="47"/>
      <c r="H15" s="46"/>
      <c r="I15" s="46"/>
      <c r="J15" s="46"/>
      <c r="K15" s="46">
        <v>3</v>
      </c>
    </row>
    <row r="16" spans="3:20">
      <c r="C16" s="46"/>
      <c r="D16" s="46"/>
      <c r="E16" s="46"/>
      <c r="F16" s="45"/>
      <c r="G16" s="47">
        <v>3</v>
      </c>
      <c r="H16" s="46"/>
      <c r="I16" s="46"/>
      <c r="J16" s="46"/>
      <c r="K16" s="46">
        <v>3</v>
      </c>
    </row>
    <row r="17" spans="3:11">
      <c r="C17" s="46"/>
      <c r="D17" s="46"/>
      <c r="E17" s="46"/>
      <c r="F17" s="45"/>
      <c r="G17" s="47"/>
      <c r="H17" s="46"/>
      <c r="I17" s="46"/>
      <c r="J17" s="46"/>
      <c r="K17" s="46">
        <v>3</v>
      </c>
    </row>
    <row r="18" spans="3:11">
      <c r="C18" s="46"/>
      <c r="D18" s="46"/>
      <c r="E18" s="46"/>
      <c r="F18" s="45"/>
      <c r="G18" s="47">
        <v>1</v>
      </c>
      <c r="H18" s="46"/>
      <c r="I18" s="46"/>
      <c r="J18" s="46"/>
      <c r="K18" s="46">
        <v>3</v>
      </c>
    </row>
    <row r="19" spans="3:11">
      <c r="C19" s="46"/>
      <c r="D19" s="46"/>
      <c r="E19" s="46"/>
      <c r="F19" s="45"/>
      <c r="G19" s="47"/>
      <c r="H19" s="46"/>
      <c r="I19" s="46"/>
      <c r="J19" s="46"/>
      <c r="K19" s="46">
        <v>3</v>
      </c>
    </row>
    <row r="20" spans="3:11">
      <c r="C20" s="46"/>
      <c r="D20" s="46"/>
      <c r="E20" s="46"/>
      <c r="F20" s="45"/>
      <c r="G20" s="47"/>
      <c r="H20" s="46"/>
      <c r="I20" s="46"/>
      <c r="J20" s="46"/>
      <c r="K20" s="46">
        <v>3</v>
      </c>
    </row>
    <row r="21" spans="3:11">
      <c r="C21" s="46"/>
      <c r="D21" s="46"/>
      <c r="E21" s="46"/>
      <c r="F21" s="45"/>
      <c r="G21" s="47"/>
      <c r="H21" s="46"/>
      <c r="I21" s="46"/>
      <c r="J21" s="46"/>
      <c r="K21" s="46">
        <v>3</v>
      </c>
    </row>
    <row r="22" spans="3:11">
      <c r="C22" s="46"/>
      <c r="D22" s="46"/>
      <c r="E22" s="46"/>
      <c r="F22" s="45"/>
      <c r="G22" s="47"/>
      <c r="H22" s="46"/>
      <c r="I22" s="46"/>
      <c r="J22" s="46"/>
      <c r="K22" s="46">
        <v>3</v>
      </c>
    </row>
    <row r="23" spans="3:11">
      <c r="C23" s="46"/>
      <c r="D23" s="46"/>
      <c r="E23" s="46"/>
      <c r="F23" s="45"/>
      <c r="G23" s="47"/>
      <c r="H23" s="46"/>
      <c r="I23" s="46"/>
      <c r="J23" s="46"/>
      <c r="K23" s="46"/>
    </row>
    <row r="24" spans="3:11">
      <c r="C24" s="46"/>
      <c r="D24" s="46"/>
      <c r="E24" s="46"/>
      <c r="F24" s="45"/>
      <c r="G24" s="47"/>
      <c r="H24" s="46"/>
      <c r="I24" s="46"/>
      <c r="J24" s="46"/>
      <c r="K24" s="46">
        <v>3</v>
      </c>
    </row>
    <row r="25" spans="3:11">
      <c r="C25" s="46"/>
      <c r="D25" s="46"/>
      <c r="E25" s="46"/>
      <c r="F25" s="45"/>
      <c r="G25" s="47"/>
      <c r="H25" s="46"/>
      <c r="I25" s="46"/>
      <c r="J25" s="46"/>
      <c r="K25" s="46">
        <v>3</v>
      </c>
    </row>
    <row r="26" spans="3:11">
      <c r="C26" s="46"/>
      <c r="D26" s="46"/>
      <c r="E26" s="46"/>
      <c r="F26" s="45"/>
      <c r="G26" s="47"/>
      <c r="H26" s="46"/>
      <c r="I26" s="46"/>
      <c r="J26" s="46"/>
      <c r="K26" s="46">
        <v>3</v>
      </c>
    </row>
    <row r="27" spans="3:11">
      <c r="C27" s="46"/>
      <c r="D27" s="46"/>
      <c r="E27" s="46"/>
      <c r="F27" s="45"/>
      <c r="G27" s="47"/>
      <c r="H27" s="46"/>
      <c r="I27" s="46"/>
      <c r="J27" s="46"/>
      <c r="K27" s="46">
        <v>3</v>
      </c>
    </row>
    <row r="28" spans="3:11">
      <c r="C28" s="46"/>
      <c r="D28" s="46"/>
      <c r="E28" s="46"/>
      <c r="F28" s="45"/>
      <c r="G28" s="47"/>
      <c r="H28" s="46"/>
      <c r="I28" s="46"/>
      <c r="J28" s="46"/>
      <c r="K28" s="46">
        <v>3</v>
      </c>
    </row>
    <row r="29" spans="3:11">
      <c r="C29" s="46"/>
      <c r="D29" s="46"/>
      <c r="E29" s="46"/>
      <c r="F29" s="45"/>
      <c r="G29" s="47"/>
      <c r="H29" s="46"/>
      <c r="I29" s="46"/>
      <c r="J29" s="46"/>
      <c r="K29" s="46">
        <v>3</v>
      </c>
    </row>
    <row r="30" spans="3:11">
      <c r="C30" s="46"/>
      <c r="D30" s="46"/>
      <c r="E30" s="46"/>
      <c r="F30" s="45"/>
      <c r="G30" s="47"/>
      <c r="H30" s="46"/>
      <c r="I30" s="46"/>
      <c r="J30" s="46"/>
      <c r="K30" s="48">
        <v>3</v>
      </c>
    </row>
    <row r="31" spans="3:11">
      <c r="C31" s="46"/>
      <c r="D31" s="46"/>
      <c r="E31" s="46"/>
      <c r="F31" s="45"/>
      <c r="G31" s="47">
        <v>3</v>
      </c>
      <c r="H31" s="46"/>
      <c r="I31" s="46"/>
      <c r="J31" s="46"/>
      <c r="K31" s="48">
        <v>3</v>
      </c>
    </row>
    <row r="32" spans="3:11">
      <c r="C32" s="46"/>
      <c r="D32" s="46"/>
      <c r="E32" s="46"/>
      <c r="F32" s="45"/>
      <c r="G32" s="47"/>
      <c r="H32" s="46"/>
      <c r="I32" s="46"/>
      <c r="J32" s="46"/>
      <c r="K32" s="48">
        <v>3</v>
      </c>
    </row>
    <row r="33" spans="3:11">
      <c r="C33" s="46"/>
      <c r="D33" s="46"/>
      <c r="E33" s="46"/>
      <c r="F33" s="45"/>
      <c r="G33" s="47"/>
      <c r="H33" s="46"/>
      <c r="I33" s="46"/>
      <c r="J33" s="46"/>
      <c r="K33" s="46"/>
    </row>
    <row r="34" spans="3:11">
      <c r="C34" s="46"/>
      <c r="D34" s="46"/>
      <c r="E34" s="46"/>
      <c r="F34" s="45"/>
      <c r="G34" s="47"/>
      <c r="H34" s="46"/>
      <c r="I34" s="46"/>
      <c r="J34" s="46"/>
      <c r="K34" s="46">
        <v>3</v>
      </c>
    </row>
    <row r="35" spans="3:11">
      <c r="C35" s="46"/>
      <c r="D35" s="46"/>
      <c r="E35" s="46"/>
      <c r="F35" s="45"/>
      <c r="G35" s="47"/>
      <c r="H35" s="46"/>
      <c r="I35" s="46"/>
      <c r="J35" s="46"/>
      <c r="K35" s="46">
        <v>3</v>
      </c>
    </row>
    <row r="36" spans="3:11">
      <c r="C36" s="46"/>
      <c r="D36" s="46"/>
      <c r="E36" s="46"/>
      <c r="F36" s="45"/>
      <c r="G36" s="47"/>
      <c r="H36" s="46"/>
      <c r="I36" s="46"/>
      <c r="J36" s="46"/>
      <c r="K36" s="46">
        <v>3</v>
      </c>
    </row>
    <row r="37" spans="3:11">
      <c r="C37" s="46"/>
      <c r="D37" s="46"/>
      <c r="E37" s="46"/>
      <c r="F37" s="45"/>
      <c r="G37" s="47"/>
      <c r="H37" s="46"/>
      <c r="I37" s="46"/>
      <c r="J37" s="46"/>
      <c r="K37" s="46">
        <v>3</v>
      </c>
    </row>
    <row r="38" spans="3:11">
      <c r="C38" s="46"/>
      <c r="D38" s="46"/>
      <c r="E38" s="46"/>
      <c r="F38" s="45"/>
      <c r="G38" s="47"/>
      <c r="H38" s="46"/>
      <c r="I38" s="46"/>
      <c r="J38" s="46"/>
      <c r="K38" s="46">
        <v>3</v>
      </c>
    </row>
    <row r="39" spans="3:11">
      <c r="C39" s="46"/>
      <c r="D39" s="46"/>
      <c r="E39" s="46"/>
      <c r="F39" s="45"/>
      <c r="G39" s="47"/>
      <c r="H39" s="46"/>
      <c r="I39" s="46"/>
      <c r="J39" s="46"/>
      <c r="K39" s="46">
        <v>3</v>
      </c>
    </row>
    <row r="40" spans="3:11">
      <c r="C40" s="46"/>
      <c r="D40" s="46"/>
      <c r="E40" s="46"/>
      <c r="F40" s="45"/>
      <c r="G40" s="47"/>
      <c r="H40" s="46"/>
      <c r="I40" s="46"/>
      <c r="J40" s="46"/>
      <c r="K40" s="46">
        <v>3</v>
      </c>
    </row>
    <row r="41" spans="3:11">
      <c r="C41" s="46"/>
      <c r="D41" s="46"/>
      <c r="E41" s="46"/>
      <c r="F41" s="45"/>
      <c r="G41" s="47"/>
      <c r="H41" s="46"/>
      <c r="I41" s="46"/>
      <c r="J41" s="46"/>
      <c r="K41" s="46">
        <v>3</v>
      </c>
    </row>
    <row r="42" spans="3:11">
      <c r="C42" s="46"/>
      <c r="D42" s="46"/>
      <c r="E42" s="46"/>
      <c r="F42" s="45"/>
      <c r="G42" s="47"/>
      <c r="H42" s="46"/>
      <c r="I42" s="46"/>
      <c r="J42" s="46"/>
      <c r="K42" s="46">
        <v>3</v>
      </c>
    </row>
    <row r="43" spans="3:11">
      <c r="C43" s="46"/>
      <c r="D43" s="46"/>
      <c r="E43" s="46"/>
      <c r="F43" s="45"/>
      <c r="G43" s="47"/>
      <c r="H43" s="46"/>
      <c r="I43" s="46"/>
      <c r="J43" s="46"/>
      <c r="K43" s="46">
        <v>3</v>
      </c>
    </row>
    <row r="44" spans="3:11">
      <c r="C44" s="46"/>
      <c r="D44" s="46"/>
      <c r="E44" s="46"/>
      <c r="F44" s="45"/>
      <c r="G44" s="47"/>
      <c r="H44" s="46"/>
      <c r="I44" s="46"/>
      <c r="J44" s="46">
        <v>2</v>
      </c>
      <c r="K44" s="46"/>
    </row>
    <row r="45" spans="3:11">
      <c r="C45" s="46"/>
      <c r="D45" s="46"/>
      <c r="E45" s="46"/>
      <c r="F45" s="45"/>
      <c r="G45" s="47"/>
      <c r="H45" s="46"/>
      <c r="I45" s="46"/>
      <c r="J45" s="46"/>
      <c r="K45" s="46">
        <v>3</v>
      </c>
    </row>
    <row r="46" spans="3:11">
      <c r="C46" s="46"/>
      <c r="D46" s="46"/>
      <c r="E46" s="46"/>
      <c r="F46" s="45"/>
      <c r="G46" s="47"/>
      <c r="H46" s="46"/>
      <c r="I46" s="46"/>
      <c r="J46" s="46"/>
      <c r="K46" s="46">
        <v>3</v>
      </c>
    </row>
    <row r="47" spans="3:11">
      <c r="C47" s="46"/>
      <c r="D47" s="46"/>
      <c r="E47" s="46"/>
      <c r="F47" s="45"/>
      <c r="G47" s="47"/>
      <c r="H47" s="46"/>
      <c r="I47" s="46"/>
      <c r="J47" s="46">
        <v>3</v>
      </c>
      <c r="K47" s="46"/>
    </row>
    <row r="48" spans="3:11">
      <c r="C48" s="50"/>
      <c r="D48" s="50"/>
      <c r="E48" s="50"/>
      <c r="F48" s="49"/>
      <c r="G48" s="51"/>
      <c r="H48" s="50"/>
      <c r="I48" s="50"/>
      <c r="J48" s="50"/>
      <c r="K48" s="50">
        <v>3</v>
      </c>
    </row>
    <row r="49" spans="3:11">
      <c r="C49" s="46"/>
      <c r="D49" s="46"/>
      <c r="E49" s="46"/>
      <c r="F49" s="45"/>
      <c r="G49" s="47"/>
      <c r="H49" s="46"/>
      <c r="I49" s="46"/>
      <c r="J49" s="46"/>
      <c r="K49" s="48">
        <v>3</v>
      </c>
    </row>
    <row r="50" spans="3:11">
      <c r="C50" s="46"/>
      <c r="D50" s="46"/>
      <c r="E50" s="46"/>
      <c r="F50" s="45"/>
      <c r="G50" s="47"/>
      <c r="H50" s="46"/>
      <c r="I50" s="46"/>
      <c r="J50" s="46"/>
      <c r="K50" s="48">
        <v>3</v>
      </c>
    </row>
    <row r="51" spans="3:11">
      <c r="C51" s="46"/>
      <c r="D51" s="46"/>
      <c r="E51" s="46"/>
      <c r="F51" s="45"/>
      <c r="G51" s="47"/>
      <c r="H51" s="46"/>
      <c r="I51" s="46"/>
      <c r="J51" s="46"/>
      <c r="K51" s="46">
        <v>3</v>
      </c>
    </row>
    <row r="52" spans="3:11">
      <c r="C52" s="46"/>
      <c r="D52" s="46"/>
      <c r="E52" s="46"/>
      <c r="F52" s="45"/>
      <c r="G52" s="47"/>
      <c r="H52" s="46"/>
      <c r="I52" s="46"/>
      <c r="J52" s="46"/>
      <c r="K52" s="46">
        <v>3</v>
      </c>
    </row>
    <row r="53" spans="3:11">
      <c r="C53" s="46"/>
      <c r="D53" s="46"/>
      <c r="E53" s="46"/>
      <c r="F53" s="45"/>
      <c r="G53" s="47"/>
      <c r="H53" s="46"/>
      <c r="I53" s="46"/>
      <c r="J53" s="46"/>
      <c r="K53" s="46">
        <v>3</v>
      </c>
    </row>
    <row r="54" spans="3:11">
      <c r="C54" s="46"/>
      <c r="D54" s="46"/>
      <c r="E54" s="46"/>
      <c r="F54" s="45"/>
      <c r="G54" s="47"/>
      <c r="H54" s="46"/>
      <c r="I54" s="46"/>
      <c r="J54" s="46"/>
      <c r="K54" s="46">
        <v>3</v>
      </c>
    </row>
    <row r="55" spans="3:11">
      <c r="C55" s="46"/>
      <c r="D55" s="46"/>
      <c r="E55" s="46"/>
      <c r="F55" s="45"/>
      <c r="G55" s="47"/>
      <c r="H55" s="46"/>
      <c r="I55" s="46"/>
      <c r="J55" s="46"/>
      <c r="K55" s="46">
        <v>3</v>
      </c>
    </row>
    <row r="56" spans="3:11">
      <c r="C56" s="46"/>
      <c r="D56" s="46"/>
      <c r="E56" s="46"/>
      <c r="F56" s="45"/>
      <c r="G56" s="47"/>
      <c r="H56" s="46"/>
      <c r="I56" s="46"/>
      <c r="J56" s="46"/>
      <c r="K56" s="46">
        <v>3</v>
      </c>
    </row>
    <row r="57" spans="3:11">
      <c r="C57" s="46"/>
      <c r="D57" s="46"/>
      <c r="E57" s="46"/>
      <c r="F57" s="45"/>
      <c r="G57" s="47"/>
      <c r="H57" s="46"/>
      <c r="I57" s="46"/>
      <c r="J57" s="46"/>
      <c r="K57" s="46">
        <v>3</v>
      </c>
    </row>
    <row r="58" spans="3:11">
      <c r="C58" s="46"/>
      <c r="D58" s="46"/>
      <c r="E58" s="46"/>
      <c r="F58" s="45"/>
      <c r="G58" s="47"/>
      <c r="H58" s="46"/>
      <c r="I58" s="46"/>
      <c r="J58" s="46"/>
      <c r="K58" s="46">
        <v>3</v>
      </c>
    </row>
    <row r="59" spans="3:11">
      <c r="C59" s="46"/>
      <c r="D59" s="46"/>
      <c r="E59" s="46"/>
      <c r="F59" s="45"/>
      <c r="G59" s="47"/>
      <c r="H59" s="46">
        <v>3</v>
      </c>
      <c r="I59" s="46"/>
      <c r="J59" s="46"/>
      <c r="K59" s="46"/>
    </row>
    <row r="60" spans="3:11">
      <c r="C60" s="46"/>
      <c r="D60" s="46"/>
      <c r="E60" s="46"/>
      <c r="F60" s="45"/>
      <c r="G60" s="47"/>
      <c r="H60" s="46"/>
      <c r="I60" s="46"/>
      <c r="J60" s="46"/>
      <c r="K60" s="46"/>
    </row>
    <row r="61" spans="3:11">
      <c r="C61" s="46"/>
      <c r="D61" s="46"/>
      <c r="E61" s="46"/>
      <c r="F61" s="45"/>
      <c r="G61" s="47"/>
      <c r="H61" s="46"/>
      <c r="I61" s="46"/>
      <c r="J61" s="46"/>
      <c r="K61" s="46">
        <v>3</v>
      </c>
    </row>
    <row r="62" spans="3:11">
      <c r="C62" s="46"/>
      <c r="D62" s="46"/>
      <c r="E62" s="46"/>
      <c r="F62" s="45"/>
      <c r="G62" s="47"/>
      <c r="H62" s="46"/>
      <c r="I62" s="46"/>
      <c r="J62" s="46"/>
      <c r="K62" s="46">
        <v>3</v>
      </c>
    </row>
    <row r="63" spans="3:11">
      <c r="C63" s="46"/>
      <c r="D63" s="46"/>
      <c r="E63" s="46"/>
      <c r="F63" s="45"/>
      <c r="G63" s="47"/>
      <c r="H63" s="46"/>
      <c r="I63" s="46"/>
      <c r="J63" s="46"/>
      <c r="K63" s="46"/>
    </row>
    <row r="64" spans="3:11">
      <c r="C64" s="46"/>
      <c r="D64" s="46"/>
      <c r="E64" s="46"/>
      <c r="F64" s="45"/>
      <c r="G64" s="47"/>
      <c r="H64" s="46"/>
      <c r="I64" s="46"/>
      <c r="J64" s="46"/>
      <c r="K64" s="46">
        <v>3</v>
      </c>
    </row>
    <row r="65" spans="3:11">
      <c r="C65" s="46"/>
      <c r="D65" s="46"/>
      <c r="E65" s="46"/>
      <c r="F65" s="45"/>
      <c r="G65" s="47"/>
      <c r="H65" s="46"/>
      <c r="I65" s="46"/>
      <c r="J65" s="46"/>
      <c r="K65" s="46">
        <v>1</v>
      </c>
    </row>
    <row r="66" spans="3:11">
      <c r="C66" s="46"/>
      <c r="D66" s="46"/>
      <c r="E66" s="46"/>
      <c r="F66" s="45"/>
      <c r="G66" s="47"/>
      <c r="H66" s="46"/>
      <c r="I66" s="46"/>
      <c r="J66" s="46"/>
      <c r="K66" s="46">
        <v>1</v>
      </c>
    </row>
    <row r="67" spans="3:11">
      <c r="C67" s="46"/>
      <c r="D67" s="46"/>
      <c r="E67" s="46"/>
      <c r="F67" s="45"/>
      <c r="G67" s="47"/>
      <c r="H67" s="46"/>
      <c r="I67" s="46"/>
      <c r="J67" s="46"/>
      <c r="K67" s="46">
        <v>3</v>
      </c>
    </row>
    <row r="68" spans="3:11">
      <c r="C68" s="46"/>
      <c r="D68" s="46"/>
      <c r="E68" s="46"/>
      <c r="F68" s="45"/>
      <c r="G68" s="47"/>
      <c r="H68" s="46"/>
      <c r="I68" s="46"/>
      <c r="J68" s="46"/>
      <c r="K68" s="46">
        <v>3</v>
      </c>
    </row>
    <row r="69" spans="3:11">
      <c r="C69" s="46"/>
      <c r="D69" s="46"/>
      <c r="E69" s="46"/>
      <c r="F69" s="45"/>
      <c r="G69" s="47"/>
      <c r="H69" s="46"/>
      <c r="I69" s="46"/>
      <c r="J69" s="46"/>
      <c r="K69" s="46">
        <v>3</v>
      </c>
    </row>
    <row r="70" spans="3:11">
      <c r="C70" s="46"/>
      <c r="D70" s="46"/>
      <c r="E70" s="46"/>
      <c r="F70" s="45"/>
      <c r="G70" s="47"/>
      <c r="H70" s="46"/>
      <c r="I70" s="46"/>
      <c r="J70" s="46">
        <v>3</v>
      </c>
      <c r="K70" s="46">
        <v>3</v>
      </c>
    </row>
    <row r="71" spans="3:11">
      <c r="C71" s="46"/>
      <c r="D71" s="46"/>
      <c r="E71" s="46"/>
      <c r="F71" s="45"/>
      <c r="G71" s="47"/>
      <c r="H71" s="46"/>
      <c r="I71" s="46"/>
      <c r="J71" s="46">
        <v>3</v>
      </c>
      <c r="K71" s="46"/>
    </row>
    <row r="72" spans="3:11">
      <c r="C72" s="46"/>
      <c r="D72" s="46"/>
      <c r="E72" s="46"/>
      <c r="F72" s="45"/>
      <c r="G72" s="47"/>
      <c r="H72" s="46"/>
      <c r="I72" s="46"/>
      <c r="J72" s="46"/>
      <c r="K72" s="46"/>
    </row>
    <row r="73" spans="3:11">
      <c r="C73" s="46"/>
      <c r="D73" s="46"/>
      <c r="E73" s="46"/>
      <c r="F73" s="45"/>
      <c r="G73" s="47"/>
      <c r="H73" s="46"/>
      <c r="I73" s="46"/>
      <c r="J73" s="46">
        <v>3</v>
      </c>
      <c r="K73" s="46"/>
    </row>
    <row r="74" spans="3:11">
      <c r="C74" s="46"/>
      <c r="D74" s="46"/>
      <c r="E74" s="46"/>
      <c r="F74" s="45"/>
      <c r="G74" s="47"/>
      <c r="H74" s="46"/>
      <c r="I74" s="46"/>
      <c r="J74" s="46"/>
      <c r="K74" s="46">
        <v>2</v>
      </c>
    </row>
    <row r="75" spans="3:11">
      <c r="C75" s="46"/>
      <c r="D75" s="46"/>
      <c r="E75" s="46"/>
      <c r="F75" s="45"/>
      <c r="G75" s="47"/>
      <c r="H75" s="46"/>
      <c r="I75" s="46"/>
      <c r="J75" s="46"/>
      <c r="K75" s="46">
        <v>1</v>
      </c>
    </row>
    <row r="76" spans="3:11">
      <c r="C76" s="46"/>
      <c r="D76" s="46"/>
      <c r="E76" s="46"/>
      <c r="F76" s="45"/>
      <c r="G76" s="47">
        <v>1</v>
      </c>
      <c r="H76" s="46"/>
      <c r="I76" s="46"/>
      <c r="J76" s="46"/>
      <c r="K76" s="46"/>
    </row>
    <row r="77" spans="3:11">
      <c r="C77" s="46"/>
      <c r="D77" s="46"/>
      <c r="E77" s="46"/>
      <c r="F77" s="45"/>
      <c r="G77" s="47"/>
      <c r="H77" s="46"/>
      <c r="I77" s="46"/>
      <c r="J77" s="46"/>
      <c r="K77" s="46">
        <v>3</v>
      </c>
    </row>
    <row r="78" spans="3:11">
      <c r="C78" s="46"/>
      <c r="D78" s="46"/>
      <c r="E78" s="46"/>
      <c r="F78" s="45"/>
      <c r="G78" s="47"/>
      <c r="H78" s="46"/>
      <c r="I78" s="46"/>
      <c r="J78" s="46"/>
      <c r="K78" s="46">
        <v>3</v>
      </c>
    </row>
    <row r="79" spans="3:11">
      <c r="C79" s="46"/>
      <c r="D79" s="46"/>
      <c r="E79" s="46"/>
      <c r="F79" s="45"/>
      <c r="G79" s="47"/>
      <c r="H79" s="46"/>
      <c r="I79" s="46"/>
      <c r="J79" s="46"/>
      <c r="K79" s="46">
        <v>3</v>
      </c>
    </row>
    <row r="80" spans="3:11">
      <c r="C80" s="53"/>
      <c r="D80" s="53"/>
      <c r="E80" s="53"/>
      <c r="F80" s="52"/>
      <c r="G80" s="55"/>
      <c r="H80" s="53"/>
      <c r="I80" s="53"/>
      <c r="J80" s="53"/>
      <c r="K80" s="54">
        <v>3</v>
      </c>
    </row>
    <row r="81" spans="3:11">
      <c r="C81" s="46"/>
      <c r="D81" s="46"/>
      <c r="E81" s="46"/>
      <c r="F81" s="45"/>
      <c r="G81" s="47"/>
      <c r="H81" s="46"/>
      <c r="I81" s="46"/>
      <c r="J81" s="46"/>
      <c r="K81" s="48">
        <v>3</v>
      </c>
    </row>
    <row r="82" spans="3:11">
      <c r="C82" s="46"/>
      <c r="D82" s="46"/>
      <c r="E82" s="46"/>
      <c r="F82" s="45"/>
      <c r="G82" s="47"/>
      <c r="H82" s="46"/>
      <c r="I82" s="46"/>
      <c r="J82" s="46"/>
      <c r="K82" s="46"/>
    </row>
    <row r="83" spans="3:11">
      <c r="C83" s="14"/>
      <c r="D83" s="14"/>
      <c r="E83" s="14"/>
      <c r="F83" s="38"/>
      <c r="G83" s="39"/>
      <c r="H83" s="14"/>
      <c r="I83" s="14"/>
      <c r="J83" s="14">
        <v>1</v>
      </c>
      <c r="K83" s="14">
        <v>1</v>
      </c>
    </row>
    <row r="84" spans="3:11">
      <c r="C84" s="46"/>
      <c r="D84" s="46"/>
      <c r="E84" s="46"/>
      <c r="F84" s="45"/>
      <c r="G84" s="47"/>
      <c r="H84" s="46"/>
      <c r="I84" s="46"/>
      <c r="J84" s="46">
        <v>3</v>
      </c>
      <c r="K84" s="46">
        <v>1</v>
      </c>
    </row>
    <row r="85" spans="3:11">
      <c r="C85" s="46"/>
      <c r="D85" s="46"/>
      <c r="E85" s="46"/>
      <c r="F85" s="45"/>
      <c r="G85" s="47"/>
      <c r="H85" s="46"/>
      <c r="I85" s="46"/>
      <c r="J85" s="46"/>
      <c r="K85" s="46">
        <v>3</v>
      </c>
    </row>
    <row r="86" spans="3:11">
      <c r="C86" s="46"/>
      <c r="D86" s="46"/>
      <c r="E86" s="46"/>
      <c r="F86" s="45"/>
      <c r="G86" s="47"/>
      <c r="H86" s="46"/>
      <c r="I86" s="46"/>
      <c r="J86" s="46"/>
      <c r="K86" s="46">
        <v>3</v>
      </c>
    </row>
    <row r="87" spans="3:11">
      <c r="C87" s="46"/>
      <c r="D87" s="46"/>
      <c r="E87" s="46"/>
      <c r="F87" s="45"/>
      <c r="G87" s="47"/>
      <c r="H87" s="46"/>
      <c r="I87" s="46"/>
      <c r="J87" s="46"/>
      <c r="K87" s="48">
        <v>3</v>
      </c>
    </row>
    <row r="88" spans="3:11">
      <c r="C88" s="46"/>
      <c r="D88" s="46"/>
      <c r="E88" s="46"/>
      <c r="F88" s="45"/>
      <c r="G88" s="47"/>
      <c r="H88" s="46"/>
      <c r="I88" s="46"/>
      <c r="J88" s="46"/>
      <c r="K88" s="48">
        <v>3</v>
      </c>
    </row>
    <row r="89" spans="3:11">
      <c r="C89" s="46"/>
      <c r="D89" s="46"/>
      <c r="E89" s="46"/>
      <c r="F89" s="45"/>
      <c r="G89" s="47"/>
      <c r="H89" s="46"/>
      <c r="I89" s="46"/>
      <c r="J89" s="46"/>
      <c r="K89" s="48">
        <v>3</v>
      </c>
    </row>
    <row r="90" spans="3:11">
      <c r="C90" s="46"/>
      <c r="D90" s="46"/>
      <c r="E90" s="46"/>
      <c r="F90" s="45"/>
      <c r="G90" s="47"/>
      <c r="H90" s="46"/>
      <c r="I90" s="46"/>
      <c r="J90" s="46"/>
      <c r="K90" s="48">
        <v>3</v>
      </c>
    </row>
    <row r="91" spans="3:11">
      <c r="C91" s="46"/>
      <c r="D91" s="46"/>
      <c r="E91" s="46"/>
      <c r="F91" s="45"/>
      <c r="G91" s="47"/>
      <c r="H91" s="46"/>
      <c r="I91" s="46"/>
      <c r="J91" s="46">
        <v>3</v>
      </c>
      <c r="K91" s="48">
        <v>3</v>
      </c>
    </row>
    <row r="92" spans="3:11">
      <c r="C92" s="46"/>
      <c r="D92" s="46"/>
      <c r="E92" s="46"/>
      <c r="F92" s="45"/>
      <c r="G92" s="47"/>
      <c r="H92" s="46"/>
      <c r="I92" s="46"/>
      <c r="J92" s="46"/>
      <c r="K92" s="48">
        <v>3</v>
      </c>
    </row>
    <row r="93" spans="3:11">
      <c r="C93" s="46"/>
      <c r="D93" s="46"/>
      <c r="E93" s="46"/>
      <c r="F93" s="45"/>
      <c r="G93" s="47"/>
      <c r="H93" s="46"/>
      <c r="I93" s="46"/>
      <c r="J93" s="46"/>
      <c r="K93" s="48">
        <v>3</v>
      </c>
    </row>
    <row r="94" spans="3:11">
      <c r="C94" s="46"/>
      <c r="D94" s="46"/>
      <c r="E94" s="46"/>
      <c r="F94" s="45"/>
      <c r="G94" s="47"/>
      <c r="H94" s="46"/>
      <c r="I94" s="46"/>
      <c r="J94" s="46"/>
      <c r="K94" s="48">
        <v>3</v>
      </c>
    </row>
    <row r="95" spans="3:11">
      <c r="C95" s="46"/>
      <c r="D95" s="46"/>
      <c r="E95" s="46"/>
      <c r="F95" s="45"/>
      <c r="G95" s="47"/>
      <c r="H95" s="46"/>
      <c r="I95" s="46"/>
      <c r="J95" s="46"/>
      <c r="K95" s="48">
        <v>3</v>
      </c>
    </row>
    <row r="96" spans="3:11">
      <c r="C96" s="46"/>
      <c r="D96" s="46"/>
      <c r="E96" s="46"/>
      <c r="F96" s="45"/>
      <c r="G96" s="47"/>
      <c r="H96" s="46"/>
      <c r="I96" s="46"/>
      <c r="J96" s="46"/>
      <c r="K96" s="48">
        <v>3</v>
      </c>
    </row>
    <row r="97" spans="3:11">
      <c r="C97" s="46"/>
      <c r="D97" s="46"/>
      <c r="E97" s="46"/>
      <c r="F97" s="45"/>
      <c r="G97" s="47"/>
      <c r="H97" s="46"/>
      <c r="I97" s="46"/>
      <c r="J97" s="46"/>
      <c r="K97" s="48">
        <v>3</v>
      </c>
    </row>
    <row r="98" spans="3:11">
      <c r="C98" s="46"/>
      <c r="D98" s="46"/>
      <c r="E98" s="46"/>
      <c r="F98" s="45"/>
      <c r="G98" s="47"/>
      <c r="H98" s="46"/>
      <c r="I98" s="46"/>
      <c r="J98" s="46"/>
      <c r="K98" s="48">
        <v>3</v>
      </c>
    </row>
    <row r="99" spans="3:11">
      <c r="C99" s="46"/>
      <c r="D99" s="46"/>
      <c r="E99" s="46"/>
      <c r="F99" s="45"/>
      <c r="G99" s="47"/>
      <c r="H99" s="46"/>
      <c r="I99" s="46"/>
      <c r="J99" s="46">
        <v>3</v>
      </c>
      <c r="K99" s="48">
        <v>1</v>
      </c>
    </row>
    <row r="100" spans="3:11">
      <c r="C100" s="46"/>
      <c r="D100" s="46"/>
      <c r="E100" s="46"/>
      <c r="F100" s="45"/>
      <c r="G100" s="47"/>
      <c r="H100" s="46"/>
      <c r="I100" s="46"/>
      <c r="J100" s="46"/>
      <c r="K100" s="48">
        <v>3</v>
      </c>
    </row>
    <row r="101" spans="3:11">
      <c r="C101" s="46"/>
      <c r="D101" s="46"/>
      <c r="E101" s="46"/>
      <c r="F101" s="45"/>
      <c r="G101" s="47"/>
      <c r="H101" s="46"/>
      <c r="I101" s="46"/>
      <c r="J101" s="46"/>
      <c r="K101" s="48">
        <v>3</v>
      </c>
    </row>
    <row r="102" spans="3:11">
      <c r="C102" s="46"/>
      <c r="D102" s="46"/>
      <c r="E102" s="46"/>
      <c r="F102" s="45"/>
      <c r="G102" s="47"/>
      <c r="H102" s="46"/>
      <c r="I102" s="46"/>
      <c r="J102" s="46">
        <v>3</v>
      </c>
      <c r="K102" s="46"/>
    </row>
    <row r="103" spans="3:11">
      <c r="C103" s="46"/>
      <c r="D103" s="46"/>
      <c r="E103" s="46"/>
      <c r="F103" s="45"/>
      <c r="G103" s="47"/>
      <c r="H103" s="46"/>
      <c r="I103" s="46"/>
      <c r="J103" s="46">
        <v>3</v>
      </c>
      <c r="K103" s="46"/>
    </row>
    <row r="104" spans="3:11">
      <c r="C104" s="46"/>
      <c r="D104" s="46"/>
      <c r="E104" s="46"/>
      <c r="F104" s="45"/>
      <c r="G104" s="47"/>
      <c r="H104" s="46"/>
      <c r="I104" s="46"/>
      <c r="J104" s="46">
        <v>3</v>
      </c>
      <c r="K104" s="46"/>
    </row>
    <row r="105" spans="3:11">
      <c r="C105" s="46"/>
      <c r="D105" s="46"/>
      <c r="E105" s="46"/>
      <c r="F105" s="45"/>
      <c r="G105" s="47"/>
      <c r="H105" s="46"/>
      <c r="I105" s="46"/>
      <c r="J105" s="46">
        <v>3</v>
      </c>
      <c r="K105" s="46"/>
    </row>
    <row r="106" spans="3:11">
      <c r="C106" s="46"/>
      <c r="D106" s="46"/>
      <c r="E106" s="46"/>
      <c r="F106" s="45"/>
      <c r="G106" s="47"/>
      <c r="H106" s="46"/>
      <c r="I106" s="46"/>
      <c r="J106" s="46">
        <v>2</v>
      </c>
      <c r="K106" s="46">
        <v>3</v>
      </c>
    </row>
    <row r="107" spans="3:11">
      <c r="C107" s="46"/>
      <c r="D107" s="46"/>
      <c r="E107" s="46"/>
      <c r="F107" s="45"/>
      <c r="G107" s="47"/>
      <c r="H107" s="46"/>
      <c r="I107" s="46"/>
      <c r="J107" s="46">
        <v>3</v>
      </c>
      <c r="K107" s="46"/>
    </row>
    <row r="108" spans="3:11">
      <c r="C108" s="46"/>
      <c r="D108" s="46"/>
      <c r="E108" s="46"/>
      <c r="F108" s="45"/>
      <c r="G108" s="47"/>
      <c r="H108" s="46"/>
      <c r="I108" s="46"/>
      <c r="J108" s="46"/>
      <c r="K108" s="46">
        <v>3</v>
      </c>
    </row>
    <row r="109" spans="3:11">
      <c r="C109" s="46"/>
      <c r="D109" s="46"/>
      <c r="E109" s="46"/>
      <c r="F109" s="45"/>
      <c r="G109" s="47"/>
      <c r="H109" s="46"/>
      <c r="I109" s="46"/>
      <c r="J109" s="46"/>
      <c r="K109" s="46">
        <v>3</v>
      </c>
    </row>
    <row r="110" spans="3:11">
      <c r="C110" s="46"/>
      <c r="D110" s="46"/>
      <c r="E110" s="46"/>
      <c r="F110" s="45"/>
      <c r="G110" s="47"/>
      <c r="H110" s="46"/>
      <c r="I110" s="46"/>
      <c r="J110" s="46"/>
      <c r="K110" s="46">
        <v>3</v>
      </c>
    </row>
    <row r="111" spans="3:11">
      <c r="C111" s="46"/>
      <c r="D111" s="46"/>
      <c r="E111" s="46"/>
      <c r="F111" s="45"/>
      <c r="G111" s="47"/>
      <c r="H111" s="46"/>
      <c r="I111" s="46"/>
      <c r="J111" s="46">
        <v>3</v>
      </c>
      <c r="K111" s="46"/>
    </row>
    <row r="112" spans="3:11">
      <c r="C112" s="46"/>
      <c r="D112" s="46"/>
      <c r="E112" s="46"/>
      <c r="F112" s="45"/>
      <c r="G112" s="47"/>
      <c r="H112" s="46"/>
      <c r="I112" s="46"/>
      <c r="J112" s="46">
        <v>3</v>
      </c>
      <c r="K112" s="46"/>
    </row>
    <row r="113" spans="3:11">
      <c r="C113" s="46"/>
      <c r="D113" s="46"/>
      <c r="E113" s="46"/>
      <c r="F113" s="45"/>
      <c r="G113" s="47"/>
      <c r="H113" s="46"/>
      <c r="I113" s="46"/>
      <c r="J113" s="46">
        <v>3</v>
      </c>
      <c r="K113" s="46"/>
    </row>
    <row r="114" spans="3:11">
      <c r="C114" s="46"/>
      <c r="D114" s="46"/>
      <c r="E114" s="46"/>
      <c r="F114" s="45"/>
      <c r="G114" s="47"/>
      <c r="H114" s="46"/>
      <c r="I114" s="46">
        <v>1</v>
      </c>
      <c r="J114" s="46">
        <v>1</v>
      </c>
      <c r="K114" s="46"/>
    </row>
    <row r="115" spans="3:11">
      <c r="C115" s="46"/>
      <c r="D115" s="46"/>
      <c r="E115" s="46"/>
      <c r="F115" s="45"/>
      <c r="G115" s="47"/>
      <c r="H115" s="46"/>
      <c r="I115" s="46"/>
      <c r="J115" s="46"/>
      <c r="K115" s="46">
        <v>3</v>
      </c>
    </row>
    <row r="116" spans="3:11">
      <c r="C116" s="46"/>
      <c r="D116" s="46"/>
      <c r="E116" s="46"/>
      <c r="F116" s="45"/>
      <c r="G116" s="47"/>
      <c r="H116" s="46">
        <v>3</v>
      </c>
      <c r="I116" s="46"/>
      <c r="J116" s="46"/>
      <c r="K116" s="46">
        <v>3</v>
      </c>
    </row>
    <row r="117" spans="3:11">
      <c r="C117" s="46"/>
      <c r="D117" s="46"/>
      <c r="E117" s="46"/>
      <c r="F117" s="45"/>
      <c r="G117" s="47"/>
      <c r="H117" s="46"/>
      <c r="I117" s="46"/>
      <c r="J117" s="46"/>
      <c r="K117" s="46">
        <v>3</v>
      </c>
    </row>
    <row r="118" spans="3:11">
      <c r="C118" s="46"/>
      <c r="D118" s="46"/>
      <c r="E118" s="46"/>
      <c r="F118" s="45"/>
      <c r="G118" s="47"/>
      <c r="H118" s="46"/>
      <c r="I118" s="46"/>
      <c r="J118" s="46">
        <v>3</v>
      </c>
      <c r="K118" s="46"/>
    </row>
    <row r="119" spans="3:11">
      <c r="C119" s="46"/>
      <c r="D119" s="46"/>
      <c r="E119" s="46"/>
      <c r="F119" s="45"/>
      <c r="G119" s="47"/>
      <c r="H119" s="46"/>
      <c r="I119" s="46"/>
      <c r="J119" s="46"/>
      <c r="K119" s="46">
        <v>3</v>
      </c>
    </row>
    <row r="120" spans="3:11">
      <c r="C120" s="46"/>
      <c r="D120" s="46"/>
      <c r="E120" s="46"/>
      <c r="F120" s="45"/>
      <c r="G120" s="47"/>
      <c r="H120" s="46"/>
      <c r="I120" s="46"/>
      <c r="J120" s="46"/>
      <c r="K120" s="46">
        <v>3</v>
      </c>
    </row>
    <row r="121" spans="3:11">
      <c r="C121" s="50"/>
      <c r="D121" s="50"/>
      <c r="E121" s="50"/>
      <c r="F121" s="49"/>
      <c r="G121" s="51"/>
      <c r="H121" s="50"/>
      <c r="I121" s="50"/>
      <c r="J121" s="50"/>
      <c r="K121" s="50">
        <v>3</v>
      </c>
    </row>
    <row r="122" spans="3:11">
      <c r="C122" s="48">
        <v>3</v>
      </c>
      <c r="D122" s="46"/>
      <c r="E122" s="46"/>
      <c r="F122" s="45">
        <v>3</v>
      </c>
      <c r="G122" s="47"/>
      <c r="H122" s="46"/>
      <c r="I122" s="46">
        <v>3</v>
      </c>
      <c r="J122" s="46"/>
      <c r="K122" s="48">
        <v>3</v>
      </c>
    </row>
    <row r="123" spans="3:11">
      <c r="C123" s="46"/>
      <c r="D123" s="46"/>
      <c r="E123" s="46"/>
      <c r="F123" s="45"/>
      <c r="G123" s="47"/>
      <c r="H123" s="46"/>
      <c r="I123" s="46">
        <v>3</v>
      </c>
      <c r="J123" s="46">
        <v>3</v>
      </c>
      <c r="K123" s="48">
        <v>1</v>
      </c>
    </row>
    <row r="124" spans="3:11">
      <c r="C124" s="46">
        <v>3</v>
      </c>
      <c r="D124" s="46"/>
      <c r="E124" s="46"/>
      <c r="F124" s="45"/>
      <c r="G124" s="47"/>
      <c r="H124" s="46">
        <v>3</v>
      </c>
      <c r="I124" s="46"/>
      <c r="J124" s="46">
        <v>3</v>
      </c>
      <c r="K124" s="46"/>
    </row>
    <row r="125" spans="3:11">
      <c r="C125" s="46"/>
      <c r="D125" s="46"/>
      <c r="E125" s="46"/>
      <c r="F125" s="45"/>
      <c r="G125" s="47">
        <v>3</v>
      </c>
      <c r="H125" s="46"/>
      <c r="I125" s="46"/>
      <c r="J125" s="46"/>
      <c r="K125" s="48">
        <v>3</v>
      </c>
    </row>
    <row r="126" spans="3:11">
      <c r="C126" s="46"/>
      <c r="D126" s="46"/>
      <c r="E126" s="46"/>
      <c r="F126" s="45"/>
      <c r="G126" s="47"/>
      <c r="H126" s="46"/>
      <c r="I126" s="46"/>
      <c r="J126" s="46"/>
      <c r="K126" s="48">
        <v>3</v>
      </c>
    </row>
    <row r="127" spans="3:11">
      <c r="C127" s="46"/>
      <c r="D127" s="46"/>
      <c r="E127" s="46"/>
      <c r="F127" s="45"/>
      <c r="G127" s="47"/>
      <c r="H127" s="46">
        <v>3</v>
      </c>
      <c r="I127" s="46"/>
      <c r="J127" s="46">
        <v>3</v>
      </c>
      <c r="K127" s="46"/>
    </row>
    <row r="128" spans="3:11">
      <c r="C128" s="46"/>
      <c r="D128" s="46"/>
      <c r="E128" s="46"/>
      <c r="F128" s="45"/>
      <c r="G128" s="47"/>
      <c r="H128" s="46"/>
      <c r="I128" s="46"/>
      <c r="J128" s="46"/>
      <c r="K128" s="48">
        <v>3</v>
      </c>
    </row>
    <row r="129" spans="3:11">
      <c r="C129" s="46"/>
      <c r="D129" s="46"/>
      <c r="E129" s="46"/>
      <c r="F129" s="45"/>
      <c r="G129" s="47"/>
      <c r="H129" s="46"/>
      <c r="I129" s="46">
        <v>1</v>
      </c>
      <c r="J129" s="46"/>
      <c r="K129" s="46"/>
    </row>
    <row r="130" spans="3:11">
      <c r="C130" s="46"/>
      <c r="D130" s="46"/>
      <c r="E130" s="46"/>
      <c r="F130" s="45"/>
      <c r="G130" s="47"/>
      <c r="H130" s="46"/>
      <c r="I130" s="46"/>
      <c r="J130" s="46"/>
      <c r="K130" s="48">
        <v>3</v>
      </c>
    </row>
    <row r="131" spans="3:11">
      <c r="C131" s="46"/>
      <c r="D131" s="46"/>
      <c r="E131" s="46"/>
      <c r="F131" s="45"/>
      <c r="G131" s="47"/>
      <c r="H131" s="46"/>
      <c r="I131" s="46"/>
      <c r="J131" s="46"/>
      <c r="K131" s="48">
        <v>3</v>
      </c>
    </row>
    <row r="132" spans="3:11">
      <c r="C132" s="46"/>
      <c r="D132" s="46"/>
      <c r="E132" s="46"/>
      <c r="F132" s="45"/>
      <c r="G132" s="47"/>
      <c r="H132" s="46"/>
      <c r="I132" s="46"/>
      <c r="J132" s="46"/>
      <c r="K132" s="48">
        <v>3</v>
      </c>
    </row>
    <row r="133" spans="3:11">
      <c r="C133" s="46"/>
      <c r="D133" s="46"/>
      <c r="E133" s="46"/>
      <c r="F133" s="45"/>
      <c r="G133" s="47"/>
      <c r="H133" s="46"/>
      <c r="I133" s="46"/>
      <c r="J133" s="46"/>
      <c r="K133" s="48">
        <v>3</v>
      </c>
    </row>
    <row r="134" spans="3:11">
      <c r="C134" s="46"/>
      <c r="D134" s="46"/>
      <c r="E134" s="46"/>
      <c r="F134" s="45"/>
      <c r="G134" s="47"/>
      <c r="H134" s="46"/>
      <c r="I134" s="46"/>
      <c r="J134" s="46"/>
      <c r="K134" s="48">
        <v>3</v>
      </c>
    </row>
    <row r="135" spans="3:11">
      <c r="C135" s="46"/>
      <c r="D135" s="46"/>
      <c r="E135" s="46"/>
      <c r="F135" s="45"/>
      <c r="G135" s="47"/>
      <c r="H135" s="46"/>
      <c r="I135" s="46"/>
      <c r="J135" s="46"/>
      <c r="K135" s="48">
        <v>3</v>
      </c>
    </row>
    <row r="136" spans="3:11">
      <c r="C136" s="46"/>
      <c r="D136" s="46"/>
      <c r="E136" s="46"/>
      <c r="F136" s="45"/>
      <c r="G136" s="47"/>
      <c r="H136" s="46"/>
      <c r="I136" s="46"/>
      <c r="J136" s="46"/>
      <c r="K136" s="48">
        <v>3</v>
      </c>
    </row>
    <row r="137" spans="3:11">
      <c r="C137" s="46"/>
      <c r="D137" s="46"/>
      <c r="E137" s="46"/>
      <c r="F137" s="45"/>
      <c r="G137" s="47"/>
      <c r="H137" s="46"/>
      <c r="I137" s="46"/>
      <c r="J137" s="46"/>
      <c r="K137" s="48">
        <v>3</v>
      </c>
    </row>
    <row r="138" spans="3:11">
      <c r="C138" s="46"/>
      <c r="D138" s="46"/>
      <c r="E138" s="46"/>
      <c r="F138" s="45"/>
      <c r="G138" s="47"/>
      <c r="H138" s="46"/>
      <c r="I138" s="46"/>
      <c r="J138" s="46"/>
      <c r="K138" s="48">
        <v>3</v>
      </c>
    </row>
    <row r="139" spans="3:11">
      <c r="C139" s="46"/>
      <c r="D139" s="46"/>
      <c r="E139" s="46"/>
      <c r="F139" s="45"/>
      <c r="G139" s="47"/>
      <c r="H139" s="46"/>
      <c r="I139" s="46"/>
      <c r="J139" s="46"/>
      <c r="K139" s="48">
        <v>3</v>
      </c>
    </row>
    <row r="140" spans="3:11">
      <c r="C140" s="10"/>
      <c r="D140" s="10"/>
      <c r="E140" s="10"/>
      <c r="F140" s="40"/>
      <c r="G140" s="42"/>
      <c r="H140" s="10"/>
      <c r="I140" s="10"/>
      <c r="J140" s="10">
        <v>3</v>
      </c>
      <c r="K140" s="10"/>
    </row>
    <row r="141" spans="3:11">
      <c r="C141" s="46"/>
      <c r="D141" s="46"/>
      <c r="E141" s="46"/>
      <c r="F141" s="45"/>
      <c r="G141" s="47"/>
      <c r="H141" s="46"/>
      <c r="I141" s="46"/>
      <c r="J141" s="46">
        <v>2</v>
      </c>
      <c r="K141" s="46"/>
    </row>
    <row r="142" spans="3:11">
      <c r="C142" s="46"/>
      <c r="D142" s="46"/>
      <c r="E142" s="46"/>
      <c r="F142" s="45"/>
      <c r="G142" s="47"/>
      <c r="H142" s="46">
        <v>3</v>
      </c>
      <c r="I142" s="46"/>
      <c r="J142" s="46">
        <v>1</v>
      </c>
      <c r="K142" s="46"/>
    </row>
    <row r="143" spans="3:11">
      <c r="C143" s="46"/>
      <c r="D143" s="46"/>
      <c r="E143" s="46"/>
      <c r="F143" s="45"/>
      <c r="G143" s="47"/>
      <c r="H143" s="46"/>
      <c r="I143" s="46"/>
      <c r="J143" s="46"/>
      <c r="K143" s="46">
        <v>3</v>
      </c>
    </row>
    <row r="144" spans="3:11">
      <c r="C144" s="46"/>
      <c r="D144" s="46"/>
      <c r="E144" s="46"/>
      <c r="F144" s="45"/>
      <c r="G144" s="47"/>
      <c r="H144" s="46"/>
      <c r="I144" s="46"/>
      <c r="J144" s="46"/>
      <c r="K144" s="46">
        <v>3</v>
      </c>
    </row>
    <row r="145" spans="3:11">
      <c r="C145" s="46"/>
      <c r="D145" s="46"/>
      <c r="E145" s="46"/>
      <c r="F145" s="45"/>
      <c r="G145" s="47"/>
      <c r="H145" s="46"/>
      <c r="I145" s="46"/>
      <c r="J145" s="46"/>
      <c r="K145" s="46">
        <v>3</v>
      </c>
    </row>
    <row r="146" spans="3:11">
      <c r="C146" s="46"/>
      <c r="D146" s="46"/>
      <c r="E146" s="46"/>
      <c r="F146" s="45"/>
      <c r="G146" s="47"/>
      <c r="H146" s="46"/>
      <c r="I146" s="46"/>
      <c r="J146" s="46"/>
      <c r="K146" s="48">
        <v>3</v>
      </c>
    </row>
    <row r="147" spans="3:11">
      <c r="C147" s="46"/>
      <c r="D147" s="46"/>
      <c r="E147" s="46"/>
      <c r="F147" s="45"/>
      <c r="G147" s="47"/>
      <c r="H147" s="46"/>
      <c r="I147" s="46"/>
      <c r="J147" s="46"/>
      <c r="K147" s="48">
        <v>3</v>
      </c>
    </row>
    <row r="148" spans="3:11">
      <c r="C148" s="46"/>
      <c r="D148" s="46"/>
      <c r="E148" s="46"/>
      <c r="F148" s="45"/>
      <c r="G148" s="47"/>
      <c r="H148" s="46"/>
      <c r="I148" s="46"/>
      <c r="J148" s="46"/>
      <c r="K148" s="48">
        <v>3</v>
      </c>
    </row>
    <row r="149" spans="3:11">
      <c r="C149" s="46"/>
      <c r="D149" s="46"/>
      <c r="E149" s="46"/>
      <c r="F149" s="45"/>
      <c r="G149" s="47"/>
      <c r="H149" s="46"/>
      <c r="I149" s="46"/>
      <c r="J149" s="46"/>
      <c r="K149" s="48">
        <v>3</v>
      </c>
    </row>
    <row r="150" spans="3:11">
      <c r="C150" s="46"/>
      <c r="D150" s="46"/>
      <c r="E150" s="46"/>
      <c r="F150" s="45"/>
      <c r="G150" s="47"/>
      <c r="H150" s="46"/>
      <c r="I150" s="46"/>
      <c r="J150" s="46"/>
      <c r="K150" s="48">
        <v>3</v>
      </c>
    </row>
    <row r="151" spans="3:11">
      <c r="C151" s="46"/>
      <c r="D151" s="46"/>
      <c r="E151" s="46"/>
      <c r="F151" s="45"/>
      <c r="G151" s="47"/>
      <c r="H151" s="46"/>
      <c r="I151" s="46"/>
      <c r="J151" s="46"/>
      <c r="K151" s="48">
        <v>3</v>
      </c>
    </row>
    <row r="152" spans="3:11">
      <c r="C152" s="46"/>
      <c r="D152" s="46"/>
      <c r="E152" s="46"/>
      <c r="F152" s="45"/>
      <c r="G152" s="47"/>
      <c r="H152" s="46"/>
      <c r="I152" s="46"/>
      <c r="J152" s="46"/>
      <c r="K152" s="48">
        <v>3</v>
      </c>
    </row>
    <row r="153" spans="3:11">
      <c r="C153" s="46"/>
      <c r="D153" s="46"/>
      <c r="E153" s="46"/>
      <c r="F153" s="45"/>
      <c r="G153" s="47"/>
      <c r="H153" s="46"/>
      <c r="I153" s="46"/>
      <c r="J153" s="46"/>
      <c r="K153" s="48">
        <v>3</v>
      </c>
    </row>
    <row r="154" spans="3:11">
      <c r="C154" s="46"/>
      <c r="D154" s="46"/>
      <c r="E154" s="46"/>
      <c r="F154" s="45"/>
      <c r="G154" s="47"/>
      <c r="H154" s="46"/>
      <c r="I154" s="46"/>
      <c r="J154" s="46"/>
      <c r="K154" s="48">
        <v>3</v>
      </c>
    </row>
    <row r="155" spans="3:11">
      <c r="C155" s="46"/>
      <c r="D155" s="46"/>
      <c r="E155" s="46"/>
      <c r="F155" s="45"/>
      <c r="G155" s="47"/>
      <c r="H155" s="46"/>
      <c r="I155" s="46"/>
      <c r="J155" s="46"/>
      <c r="K155" s="48">
        <v>3</v>
      </c>
    </row>
    <row r="156" spans="3:11">
      <c r="C156" s="46"/>
      <c r="D156" s="46"/>
      <c r="E156" s="46"/>
      <c r="F156" s="45"/>
      <c r="G156" s="47"/>
      <c r="H156" s="46"/>
      <c r="I156" s="46"/>
      <c r="J156" s="46"/>
      <c r="K156" s="48">
        <v>3</v>
      </c>
    </row>
    <row r="157" spans="3:11">
      <c r="C157" s="46"/>
      <c r="D157" s="46"/>
      <c r="E157" s="46"/>
      <c r="F157" s="45"/>
      <c r="G157" s="47"/>
      <c r="H157" s="46"/>
      <c r="I157" s="46"/>
      <c r="J157" s="46">
        <v>3</v>
      </c>
      <c r="K157" s="46"/>
    </row>
    <row r="158" spans="3:11">
      <c r="C158" s="46"/>
      <c r="D158" s="46"/>
      <c r="E158" s="46"/>
      <c r="F158" s="45"/>
      <c r="G158" s="47"/>
      <c r="H158" s="46"/>
      <c r="I158" s="46"/>
      <c r="J158" s="46">
        <v>3</v>
      </c>
      <c r="K158" s="46"/>
    </row>
    <row r="159" spans="3:11">
      <c r="C159" s="46"/>
      <c r="D159" s="46"/>
      <c r="E159" s="46"/>
      <c r="F159" s="45"/>
      <c r="G159" s="47"/>
      <c r="H159" s="46"/>
      <c r="I159" s="46"/>
      <c r="J159" s="46">
        <v>3</v>
      </c>
      <c r="K159" s="46"/>
    </row>
    <row r="160" spans="3:11">
      <c r="C160" s="46"/>
      <c r="D160" s="46"/>
      <c r="E160" s="48"/>
      <c r="F160" s="45"/>
      <c r="G160" s="47"/>
      <c r="H160" s="46"/>
      <c r="I160" s="46"/>
      <c r="J160" s="48">
        <v>3</v>
      </c>
      <c r="K160" s="46"/>
    </row>
    <row r="161" spans="3:11">
      <c r="C161" s="46"/>
      <c r="D161" s="46"/>
      <c r="E161" s="46"/>
      <c r="F161" s="45"/>
      <c r="G161" s="47"/>
      <c r="H161" s="46"/>
      <c r="I161" s="46"/>
      <c r="J161" s="46"/>
      <c r="K161" s="46">
        <v>3</v>
      </c>
    </row>
    <row r="162" spans="3:11">
      <c r="C162" s="46"/>
      <c r="D162" s="46"/>
      <c r="E162" s="46"/>
      <c r="F162" s="45"/>
      <c r="G162" s="47"/>
      <c r="H162" s="46"/>
      <c r="I162" s="46"/>
      <c r="J162" s="46">
        <v>3</v>
      </c>
      <c r="K162" s="46">
        <v>3</v>
      </c>
    </row>
    <row r="163" spans="3:11">
      <c r="C163" s="46"/>
      <c r="D163" s="46"/>
      <c r="E163" s="46"/>
      <c r="F163" s="45"/>
      <c r="G163" s="47"/>
      <c r="H163" s="46"/>
      <c r="I163" s="46"/>
      <c r="J163" s="46">
        <v>3</v>
      </c>
      <c r="K163" s="46">
        <v>3</v>
      </c>
    </row>
    <row r="164" spans="3:11">
      <c r="C164" s="46"/>
      <c r="D164" s="46"/>
      <c r="E164" s="46"/>
      <c r="F164" s="45"/>
      <c r="G164" s="47"/>
      <c r="H164" s="46"/>
      <c r="I164" s="46"/>
      <c r="J164" s="46"/>
      <c r="K164" s="46">
        <v>3</v>
      </c>
    </row>
    <row r="165" spans="3:11">
      <c r="C165" s="46"/>
      <c r="D165" s="46"/>
      <c r="E165" s="46"/>
      <c r="F165" s="45"/>
      <c r="G165" s="47"/>
      <c r="H165" s="46">
        <v>1</v>
      </c>
      <c r="I165" s="46">
        <v>1</v>
      </c>
      <c r="J165" s="46"/>
      <c r="K165" s="46">
        <v>3</v>
      </c>
    </row>
    <row r="166" spans="3:11">
      <c r="C166" s="46"/>
      <c r="D166" s="46"/>
      <c r="E166" s="46"/>
      <c r="F166" s="45">
        <v>3</v>
      </c>
      <c r="G166" s="47"/>
      <c r="H166" s="46"/>
      <c r="I166" s="46">
        <v>3</v>
      </c>
      <c r="J166" s="46">
        <v>3</v>
      </c>
      <c r="K166" s="46">
        <v>3</v>
      </c>
    </row>
    <row r="167" spans="3:11">
      <c r="C167" s="46"/>
      <c r="D167" s="46"/>
      <c r="E167" s="46"/>
      <c r="F167" s="45"/>
      <c r="G167" s="47"/>
      <c r="H167" s="46"/>
      <c r="I167" s="46">
        <v>2</v>
      </c>
      <c r="J167" s="46"/>
      <c r="K167" s="46">
        <v>3</v>
      </c>
    </row>
    <row r="168" spans="3:11">
      <c r="C168" s="46"/>
      <c r="D168" s="46"/>
      <c r="E168" s="46"/>
      <c r="F168" s="45"/>
      <c r="G168" s="47"/>
      <c r="H168" s="46"/>
      <c r="I168" s="46">
        <v>2</v>
      </c>
      <c r="J168" s="46"/>
      <c r="K168" s="46">
        <v>3</v>
      </c>
    </row>
    <row r="169" spans="3:11">
      <c r="C169" s="50"/>
      <c r="D169" s="50"/>
      <c r="E169" s="50"/>
      <c r="F169" s="49"/>
      <c r="G169" s="51"/>
      <c r="H169" s="50"/>
      <c r="I169" s="50">
        <v>1</v>
      </c>
      <c r="J169" s="50"/>
      <c r="K169" s="50">
        <v>3</v>
      </c>
    </row>
    <row r="170" spans="3:11">
      <c r="C170" s="46"/>
      <c r="D170" s="46"/>
      <c r="E170" s="46"/>
      <c r="F170" s="45"/>
      <c r="G170" s="47"/>
      <c r="H170" s="46"/>
      <c r="I170" s="46"/>
      <c r="J170" s="46"/>
      <c r="K170" s="46">
        <v>3</v>
      </c>
    </row>
    <row r="171" spans="3:11">
      <c r="C171" s="46"/>
      <c r="D171" s="46"/>
      <c r="E171" s="46"/>
      <c r="F171" s="45"/>
      <c r="G171" s="47"/>
      <c r="H171" s="46"/>
      <c r="I171" s="46"/>
      <c r="J171" s="46"/>
      <c r="K171" s="46">
        <v>3</v>
      </c>
    </row>
    <row r="172" spans="3:11">
      <c r="C172" s="46"/>
      <c r="D172" s="46"/>
      <c r="E172" s="46"/>
      <c r="F172" s="45"/>
      <c r="G172" s="47"/>
      <c r="H172" s="46"/>
      <c r="I172" s="46"/>
      <c r="J172" s="46"/>
      <c r="K172" s="46">
        <v>3</v>
      </c>
    </row>
    <row r="173" spans="3:11">
      <c r="C173" s="46"/>
      <c r="D173" s="46"/>
      <c r="E173" s="46"/>
      <c r="F173" s="45"/>
      <c r="G173" s="47"/>
      <c r="H173" s="46"/>
      <c r="I173" s="46"/>
      <c r="J173" s="46"/>
      <c r="K173" s="46">
        <v>3</v>
      </c>
    </row>
    <row r="174" spans="3:11">
      <c r="C174" s="46"/>
      <c r="D174" s="46"/>
      <c r="E174" s="46"/>
      <c r="F174" s="45">
        <v>2</v>
      </c>
      <c r="G174" s="47"/>
      <c r="H174" s="46"/>
      <c r="I174" s="46"/>
      <c r="J174" s="46"/>
      <c r="K174" s="46">
        <v>3</v>
      </c>
    </row>
    <row r="175" spans="3:11">
      <c r="C175" s="46"/>
      <c r="D175" s="46"/>
      <c r="E175" s="46"/>
      <c r="F175" s="45"/>
      <c r="G175" s="47"/>
      <c r="H175" s="46"/>
      <c r="I175" s="46">
        <v>3</v>
      </c>
      <c r="J175" s="46"/>
      <c r="K175" s="46">
        <v>3</v>
      </c>
    </row>
    <row r="176" spans="3:11">
      <c r="C176" s="46"/>
      <c r="D176" s="46"/>
      <c r="E176" s="46"/>
      <c r="F176" s="45"/>
      <c r="G176" s="47"/>
      <c r="H176" s="46"/>
      <c r="I176" s="46"/>
      <c r="J176" s="46"/>
      <c r="K176" s="46">
        <v>3</v>
      </c>
    </row>
    <row r="177" spans="3:11">
      <c r="C177" s="46"/>
      <c r="D177" s="46"/>
      <c r="E177" s="46"/>
      <c r="F177" s="45">
        <v>3</v>
      </c>
      <c r="G177" s="47"/>
      <c r="H177" s="46"/>
      <c r="I177" s="46"/>
      <c r="J177" s="46"/>
      <c r="K177" s="46">
        <v>3</v>
      </c>
    </row>
    <row r="178" spans="3:11">
      <c r="C178" s="46"/>
      <c r="D178" s="46"/>
      <c r="E178" s="46"/>
      <c r="F178" s="52"/>
      <c r="G178" s="47"/>
      <c r="H178" s="46"/>
      <c r="I178" s="46"/>
      <c r="J178" s="46"/>
      <c r="K178" s="46"/>
    </row>
    <row r="179" spans="3:11">
      <c r="C179" s="46"/>
      <c r="D179" s="46"/>
      <c r="E179" s="46"/>
      <c r="F179" s="45">
        <v>3</v>
      </c>
      <c r="G179" s="47"/>
      <c r="H179" s="46"/>
      <c r="I179" s="46"/>
      <c r="J179" s="46"/>
      <c r="K179" s="46"/>
    </row>
    <row r="180" spans="3:11">
      <c r="C180" s="46"/>
      <c r="D180" s="46"/>
      <c r="E180" s="46"/>
      <c r="F180" s="45"/>
      <c r="G180" s="47"/>
      <c r="H180" s="46"/>
      <c r="I180" s="46">
        <v>1</v>
      </c>
      <c r="J180" s="46"/>
      <c r="K180" s="46">
        <v>3</v>
      </c>
    </row>
    <row r="181" spans="3:11">
      <c r="C181" s="46"/>
      <c r="D181" s="46"/>
      <c r="E181" s="46"/>
      <c r="F181" s="45"/>
      <c r="G181" s="47"/>
      <c r="H181" s="46"/>
      <c r="I181" s="46">
        <v>5</v>
      </c>
      <c r="J181" s="46"/>
      <c r="K181" s="46">
        <v>3</v>
      </c>
    </row>
    <row r="182" spans="3:11">
      <c r="C182" s="46"/>
      <c r="D182" s="46"/>
      <c r="E182" s="46"/>
      <c r="F182" s="45"/>
      <c r="G182" s="47"/>
      <c r="H182" s="46"/>
      <c r="I182" s="46"/>
      <c r="J182" s="46"/>
      <c r="K182" s="46">
        <v>3</v>
      </c>
    </row>
    <row r="183" spans="3:11">
      <c r="C183" s="46"/>
      <c r="D183" s="46"/>
      <c r="E183" s="46"/>
      <c r="F183" s="45"/>
      <c r="G183" s="47"/>
      <c r="H183" s="46"/>
      <c r="I183" s="46"/>
      <c r="J183" s="46">
        <v>3</v>
      </c>
      <c r="K183" s="46">
        <v>3</v>
      </c>
    </row>
    <row r="184" spans="3:11">
      <c r="C184" s="46"/>
      <c r="D184" s="46"/>
      <c r="E184" s="46"/>
      <c r="F184" s="45"/>
      <c r="G184" s="47"/>
      <c r="H184" s="46"/>
      <c r="I184" s="46"/>
      <c r="J184" s="46">
        <v>3</v>
      </c>
      <c r="K184" s="46">
        <v>3</v>
      </c>
    </row>
    <row r="185" spans="3:11">
      <c r="C185" s="46"/>
      <c r="D185" s="46"/>
      <c r="E185" s="46"/>
      <c r="F185" s="45"/>
      <c r="G185" s="47"/>
      <c r="H185" s="46"/>
      <c r="I185" s="46"/>
      <c r="J185" s="46"/>
      <c r="K185" s="46">
        <v>3</v>
      </c>
    </row>
    <row r="186" spans="3:11">
      <c r="C186" s="46"/>
      <c r="D186" s="46"/>
      <c r="E186" s="46"/>
      <c r="F186" s="45"/>
      <c r="G186" s="47"/>
      <c r="H186" s="46"/>
      <c r="I186" s="46"/>
      <c r="J186" s="46">
        <v>3</v>
      </c>
      <c r="K186" s="46"/>
    </row>
    <row r="187" spans="3:11">
      <c r="C187" s="46"/>
      <c r="D187" s="46"/>
      <c r="E187" s="46"/>
      <c r="F187" s="45"/>
      <c r="G187" s="47">
        <v>3</v>
      </c>
      <c r="H187" s="46"/>
      <c r="I187" s="46"/>
      <c r="J187" s="46">
        <v>3</v>
      </c>
      <c r="K187" s="46">
        <v>3</v>
      </c>
    </row>
    <row r="188" spans="3:11">
      <c r="C188" s="46"/>
      <c r="D188" s="46"/>
      <c r="E188" s="46"/>
      <c r="F188" s="45"/>
      <c r="G188" s="47"/>
      <c r="H188" s="46"/>
      <c r="I188" s="46"/>
      <c r="J188" s="46">
        <v>3</v>
      </c>
      <c r="K188" s="46">
        <v>2</v>
      </c>
    </row>
    <row r="189" spans="3:11">
      <c r="C189" s="46"/>
      <c r="D189" s="46"/>
      <c r="E189" s="46">
        <v>2</v>
      </c>
      <c r="F189" s="45"/>
      <c r="G189" s="47"/>
      <c r="H189" s="46"/>
      <c r="I189" s="46"/>
      <c r="J189" s="46">
        <v>3</v>
      </c>
      <c r="K189" s="46">
        <v>2</v>
      </c>
    </row>
    <row r="190" spans="3:11">
      <c r="C190" s="46"/>
      <c r="D190" s="46"/>
      <c r="E190" s="46"/>
      <c r="F190" s="45"/>
      <c r="G190" s="47"/>
      <c r="H190" s="46"/>
      <c r="I190" s="46"/>
      <c r="J190" s="46">
        <v>3</v>
      </c>
      <c r="K190" s="46">
        <v>3</v>
      </c>
    </row>
    <row r="191" spans="3:11">
      <c r="C191" s="46"/>
      <c r="D191" s="46"/>
      <c r="E191" s="46"/>
      <c r="F191" s="45"/>
      <c r="G191" s="47"/>
      <c r="H191" s="46"/>
      <c r="I191" s="46"/>
      <c r="J191" s="46">
        <v>3</v>
      </c>
      <c r="K191" s="46">
        <v>3</v>
      </c>
    </row>
    <row r="192" spans="3:11">
      <c r="C192" s="46"/>
      <c r="D192" s="46"/>
      <c r="E192" s="46">
        <v>3</v>
      </c>
      <c r="F192" s="45"/>
      <c r="G192" s="47"/>
      <c r="H192" s="46"/>
      <c r="I192" s="46"/>
      <c r="J192" s="46">
        <v>3</v>
      </c>
      <c r="K192" s="46">
        <v>3</v>
      </c>
    </row>
    <row r="193" spans="3:11">
      <c r="C193" s="46"/>
      <c r="D193" s="46"/>
      <c r="E193" s="46"/>
      <c r="F193" s="45"/>
      <c r="G193" s="47"/>
      <c r="H193" s="46"/>
      <c r="I193" s="46"/>
      <c r="J193" s="46">
        <v>3</v>
      </c>
      <c r="K193" s="46">
        <v>3</v>
      </c>
    </row>
    <row r="194" spans="3:11">
      <c r="C194" s="46"/>
      <c r="D194" s="46"/>
      <c r="E194" s="46"/>
      <c r="F194" s="45"/>
      <c r="G194" s="47"/>
      <c r="H194" s="46"/>
      <c r="I194" s="46"/>
      <c r="J194" s="46"/>
      <c r="K194" s="46">
        <v>3</v>
      </c>
    </row>
    <row r="195" spans="3:11">
      <c r="C195" s="46"/>
      <c r="D195" s="46"/>
      <c r="E195" s="46"/>
      <c r="F195" s="45"/>
      <c r="G195" s="47"/>
      <c r="H195" s="46"/>
      <c r="I195" s="46">
        <v>1</v>
      </c>
      <c r="J195" s="46"/>
      <c r="K195" s="46">
        <v>3</v>
      </c>
    </row>
    <row r="196" spans="3:11">
      <c r="C196" s="46"/>
      <c r="D196" s="46"/>
      <c r="E196" s="46"/>
      <c r="F196" s="45"/>
      <c r="G196" s="47"/>
      <c r="H196" s="46"/>
      <c r="I196" s="46"/>
      <c r="J196" s="46"/>
      <c r="K196" s="46">
        <v>3</v>
      </c>
    </row>
    <row r="197" spans="3:11">
      <c r="C197" s="46"/>
      <c r="D197" s="46"/>
      <c r="E197" s="46"/>
      <c r="F197" s="45"/>
      <c r="G197" s="47"/>
      <c r="H197" s="46"/>
      <c r="I197" s="46"/>
      <c r="J197" s="46"/>
      <c r="K197" s="46">
        <v>3</v>
      </c>
    </row>
    <row r="198" spans="3:11">
      <c r="C198" s="46"/>
      <c r="D198" s="46"/>
      <c r="E198" s="46"/>
      <c r="F198" s="45"/>
      <c r="G198" s="47"/>
      <c r="H198" s="46"/>
      <c r="I198" s="46"/>
      <c r="J198" s="46"/>
      <c r="K198" s="46">
        <v>2</v>
      </c>
    </row>
    <row r="199" spans="3:11">
      <c r="C199" s="46"/>
      <c r="D199" s="46"/>
      <c r="E199" s="46"/>
      <c r="F199" s="45"/>
      <c r="G199" s="47"/>
      <c r="H199" s="46"/>
      <c r="I199" s="46"/>
      <c r="J199" s="46">
        <v>3</v>
      </c>
      <c r="K199" s="46">
        <v>3</v>
      </c>
    </row>
    <row r="200" spans="3:11">
      <c r="C200" s="46"/>
      <c r="D200" s="46"/>
      <c r="E200" s="46"/>
      <c r="F200" s="45"/>
      <c r="G200" s="47"/>
      <c r="H200" s="46"/>
      <c r="I200" s="46"/>
      <c r="J200" s="46">
        <v>3</v>
      </c>
      <c r="K200" s="46"/>
    </row>
    <row r="201" spans="3:11">
      <c r="C201" s="46"/>
      <c r="D201" s="46"/>
      <c r="E201" s="46"/>
      <c r="F201" s="45"/>
      <c r="G201" s="47"/>
      <c r="H201" s="46">
        <v>3</v>
      </c>
      <c r="I201" s="46"/>
      <c r="J201" s="46"/>
      <c r="K201" s="46"/>
    </row>
    <row r="202" spans="3:11">
      <c r="C202" s="46"/>
      <c r="D202" s="46"/>
      <c r="E202" s="46"/>
      <c r="F202" s="45"/>
      <c r="G202" s="47"/>
      <c r="H202" s="46"/>
      <c r="I202" s="46"/>
      <c r="J202" s="46">
        <v>3</v>
      </c>
      <c r="K202" s="46"/>
    </row>
    <row r="203" spans="3:11">
      <c r="C203" s="46"/>
      <c r="D203" s="46"/>
      <c r="E203" s="46"/>
      <c r="F203" s="45"/>
      <c r="G203" s="47"/>
      <c r="H203" s="46"/>
      <c r="I203" s="46"/>
      <c r="J203" s="46">
        <v>3</v>
      </c>
      <c r="K203" s="46"/>
    </row>
    <row r="204" spans="3:11">
      <c r="C204" s="46"/>
      <c r="D204" s="46"/>
      <c r="E204" s="46"/>
      <c r="F204" s="45"/>
      <c r="G204" s="47"/>
      <c r="H204" s="46"/>
      <c r="I204" s="46"/>
      <c r="J204" s="46">
        <v>3</v>
      </c>
      <c r="K204" s="46">
        <v>3</v>
      </c>
    </row>
    <row r="205" spans="3:11">
      <c r="C205" s="46"/>
      <c r="D205" s="46"/>
      <c r="E205" s="46"/>
      <c r="F205" s="45"/>
      <c r="G205" s="47"/>
      <c r="H205" s="46"/>
      <c r="I205" s="46"/>
      <c r="J205" s="46">
        <v>3</v>
      </c>
      <c r="K205" s="46"/>
    </row>
    <row r="206" spans="3:11">
      <c r="C206" s="46"/>
      <c r="D206" s="46"/>
      <c r="E206" s="46"/>
      <c r="F206" s="45"/>
      <c r="G206" s="47"/>
      <c r="H206" s="46"/>
      <c r="I206" s="46"/>
      <c r="J206" s="46">
        <v>3</v>
      </c>
      <c r="K206" s="46"/>
    </row>
    <row r="207" spans="3:11">
      <c r="C207" s="46"/>
      <c r="D207" s="46"/>
      <c r="E207" s="46"/>
      <c r="F207" s="45"/>
      <c r="G207" s="47"/>
      <c r="H207" s="46"/>
      <c r="I207" s="46"/>
      <c r="J207" s="46"/>
      <c r="K207" s="46">
        <v>3</v>
      </c>
    </row>
    <row r="208" spans="3:11">
      <c r="C208" s="46"/>
      <c r="D208" s="46"/>
      <c r="E208" s="46"/>
      <c r="F208" s="45"/>
      <c r="G208" s="47"/>
      <c r="H208" s="46"/>
      <c r="I208" s="46"/>
      <c r="J208" s="46"/>
      <c r="K208" s="46">
        <v>3</v>
      </c>
    </row>
    <row r="209" spans="3:11">
      <c r="C209" s="46"/>
      <c r="D209" s="46"/>
      <c r="E209" s="46"/>
      <c r="F209" s="45"/>
      <c r="G209" s="47"/>
      <c r="H209" s="46">
        <v>3</v>
      </c>
      <c r="I209" s="46"/>
      <c r="J209" s="46"/>
      <c r="K209" s="46">
        <v>3</v>
      </c>
    </row>
    <row r="210" spans="3:11">
      <c r="C210" s="46"/>
      <c r="D210" s="46"/>
      <c r="E210" s="46"/>
      <c r="F210" s="45"/>
      <c r="G210" s="47"/>
      <c r="H210" s="46"/>
      <c r="I210" s="46"/>
      <c r="J210" s="46">
        <v>3</v>
      </c>
      <c r="K210" s="46"/>
    </row>
    <row r="211" spans="3:11">
      <c r="C211" s="46"/>
      <c r="D211" s="46">
        <v>2</v>
      </c>
      <c r="E211" s="46"/>
      <c r="F211" s="45"/>
      <c r="G211" s="47"/>
      <c r="H211" s="46">
        <v>1</v>
      </c>
      <c r="I211" s="46"/>
      <c r="J211" s="46">
        <v>3</v>
      </c>
      <c r="K211" s="46">
        <v>3</v>
      </c>
    </row>
    <row r="212" spans="3:11">
      <c r="C212" s="46"/>
      <c r="D212" s="46"/>
      <c r="E212" s="46"/>
      <c r="F212" s="45"/>
      <c r="G212" s="47"/>
      <c r="H212" s="46"/>
      <c r="I212" s="46"/>
      <c r="J212" s="46">
        <v>2</v>
      </c>
      <c r="K212" s="46"/>
    </row>
    <row r="213" spans="3:11">
      <c r="C213" s="46"/>
      <c r="D213" s="46"/>
      <c r="E213" s="46"/>
      <c r="F213" s="45"/>
      <c r="G213" s="47"/>
      <c r="H213" s="46"/>
      <c r="I213" s="46"/>
      <c r="J213" s="46"/>
      <c r="K213" s="46">
        <v>3</v>
      </c>
    </row>
    <row r="214" spans="3:11">
      <c r="C214" s="46"/>
      <c r="D214" s="46"/>
      <c r="E214" s="46"/>
      <c r="F214" s="45">
        <v>3</v>
      </c>
      <c r="G214" s="47"/>
      <c r="H214" s="46"/>
      <c r="I214" s="46"/>
      <c r="J214" s="46">
        <v>3</v>
      </c>
      <c r="K214" s="46"/>
    </row>
    <row r="215" spans="3:11">
      <c r="C215" s="46"/>
      <c r="D215" s="46"/>
      <c r="E215" s="46"/>
      <c r="F215" s="45"/>
      <c r="G215" s="47"/>
      <c r="H215" s="46"/>
      <c r="I215" s="46"/>
      <c r="J215" s="46">
        <v>2</v>
      </c>
      <c r="K215" s="46">
        <v>2</v>
      </c>
    </row>
    <row r="216" spans="3:11">
      <c r="C216" s="46"/>
      <c r="D216" s="46"/>
      <c r="E216" s="46"/>
      <c r="F216" s="45"/>
      <c r="G216" s="47"/>
      <c r="H216" s="46"/>
      <c r="I216" s="46"/>
      <c r="J216" s="46"/>
      <c r="K216" s="46">
        <v>3</v>
      </c>
    </row>
    <row r="217" spans="3:11">
      <c r="C217" s="46"/>
      <c r="D217" s="46"/>
      <c r="E217" s="46"/>
      <c r="F217" s="45"/>
      <c r="G217" s="47"/>
      <c r="H217" s="46"/>
      <c r="I217" s="46"/>
      <c r="J217" s="46"/>
      <c r="K217" s="46">
        <v>3</v>
      </c>
    </row>
    <row r="218" spans="3:11">
      <c r="C218" s="46"/>
      <c r="D218" s="46"/>
      <c r="E218" s="46"/>
      <c r="F218" s="45"/>
      <c r="G218" s="47"/>
      <c r="H218" s="46"/>
      <c r="I218" s="46"/>
      <c r="J218" s="46">
        <v>1</v>
      </c>
      <c r="K218" s="46"/>
    </row>
    <row r="219" spans="3:11">
      <c r="C219" s="46"/>
      <c r="D219" s="46"/>
      <c r="E219" s="46"/>
      <c r="F219" s="45"/>
      <c r="G219" s="47"/>
      <c r="H219" s="46"/>
      <c r="I219" s="46"/>
      <c r="J219" s="46">
        <v>1</v>
      </c>
      <c r="K219" s="46"/>
    </row>
    <row r="220" spans="3:11">
      <c r="C220" s="46"/>
      <c r="D220" s="46"/>
      <c r="E220" s="46"/>
      <c r="F220" s="45"/>
      <c r="G220" s="47"/>
      <c r="H220" s="46"/>
      <c r="I220" s="46"/>
      <c r="J220" s="46">
        <v>3</v>
      </c>
      <c r="K220" s="46"/>
    </row>
    <row r="221" spans="3:11">
      <c r="C221" s="46"/>
      <c r="D221" s="46"/>
      <c r="E221" s="46"/>
      <c r="F221" s="45"/>
      <c r="G221" s="47"/>
      <c r="H221" s="46"/>
      <c r="I221" s="46"/>
      <c r="J221" s="46">
        <v>3</v>
      </c>
      <c r="K221" s="46">
        <v>3</v>
      </c>
    </row>
    <row r="222" spans="3:11">
      <c r="C222" s="46"/>
      <c r="D222" s="46"/>
      <c r="E222" s="46"/>
      <c r="F222" s="45"/>
      <c r="G222" s="47"/>
      <c r="H222" s="46"/>
      <c r="I222" s="46"/>
      <c r="J222" s="46"/>
      <c r="K222" s="46">
        <v>3</v>
      </c>
    </row>
    <row r="223" spans="3:11">
      <c r="C223" s="46"/>
      <c r="D223" s="46"/>
      <c r="E223" s="46"/>
      <c r="F223" s="45"/>
      <c r="G223" s="47"/>
      <c r="H223" s="46"/>
      <c r="I223" s="46"/>
      <c r="J223" s="46"/>
      <c r="K223" s="46">
        <v>3</v>
      </c>
    </row>
    <row r="224" spans="3:11">
      <c r="C224" s="46"/>
      <c r="D224" s="46"/>
      <c r="E224" s="46"/>
      <c r="F224" s="45"/>
      <c r="G224" s="47"/>
      <c r="H224" s="46"/>
      <c r="I224" s="46"/>
      <c r="J224" s="46"/>
      <c r="K224" s="46">
        <v>3</v>
      </c>
    </row>
    <row r="225" spans="3:11">
      <c r="C225" s="46"/>
      <c r="D225" s="46"/>
      <c r="E225" s="46"/>
      <c r="F225" s="45"/>
      <c r="G225" s="47"/>
      <c r="H225" s="46"/>
      <c r="I225" s="46"/>
      <c r="J225" s="46"/>
      <c r="K225" s="46">
        <v>3</v>
      </c>
    </row>
    <row r="226" spans="3:11">
      <c r="C226" s="46"/>
      <c r="D226" s="46"/>
      <c r="E226" s="46"/>
      <c r="F226" s="45"/>
      <c r="G226" s="47"/>
      <c r="H226" s="46"/>
      <c r="I226" s="46"/>
      <c r="J226" s="46"/>
      <c r="K226" s="46">
        <v>1</v>
      </c>
    </row>
    <row r="227" spans="3:11">
      <c r="C227" s="46"/>
      <c r="D227" s="46"/>
      <c r="E227" s="46"/>
      <c r="F227" s="45"/>
      <c r="G227" s="47"/>
      <c r="H227" s="46"/>
      <c r="I227" s="46">
        <v>1</v>
      </c>
      <c r="J227" s="46">
        <v>3</v>
      </c>
      <c r="K227" s="46"/>
    </row>
    <row r="228" spans="3:11">
      <c r="C228" s="46"/>
      <c r="D228" s="46"/>
      <c r="E228" s="46"/>
      <c r="F228" s="45"/>
      <c r="G228" s="47"/>
      <c r="H228" s="46"/>
      <c r="I228" s="46"/>
      <c r="J228" s="46">
        <v>3</v>
      </c>
      <c r="K228" s="46"/>
    </row>
    <row r="229" spans="3:11">
      <c r="C229" s="46"/>
      <c r="D229" s="46"/>
      <c r="E229" s="46"/>
      <c r="F229" s="45"/>
      <c r="G229" s="47"/>
      <c r="H229" s="46"/>
      <c r="I229" s="46"/>
      <c r="J229" s="46"/>
      <c r="K229" s="46">
        <v>3</v>
      </c>
    </row>
    <row r="230" spans="3:11">
      <c r="C230" s="46"/>
      <c r="D230" s="46"/>
      <c r="E230" s="46"/>
      <c r="F230" s="45"/>
      <c r="G230" s="47"/>
      <c r="H230" s="46"/>
      <c r="I230" s="46"/>
      <c r="J230" s="46"/>
      <c r="K230" s="46">
        <v>3</v>
      </c>
    </row>
    <row r="231" spans="3:11">
      <c r="C231" s="46"/>
      <c r="D231" s="46"/>
      <c r="E231" s="46"/>
      <c r="F231" s="45"/>
      <c r="G231" s="47"/>
      <c r="H231" s="46"/>
      <c r="I231" s="46"/>
      <c r="J231" s="46"/>
      <c r="K231" s="46">
        <v>3</v>
      </c>
    </row>
    <row r="232" spans="3:11">
      <c r="C232" s="46"/>
      <c r="D232" s="46"/>
      <c r="E232" s="46"/>
      <c r="F232" s="45"/>
      <c r="G232" s="47"/>
      <c r="H232" s="46"/>
      <c r="I232" s="46"/>
      <c r="J232" s="46">
        <v>2</v>
      </c>
      <c r="K232" s="46"/>
    </row>
    <row r="233" spans="3:11">
      <c r="C233" s="46"/>
      <c r="D233" s="46"/>
      <c r="E233" s="46"/>
      <c r="F233" s="45"/>
      <c r="G233" s="47"/>
      <c r="H233" s="46"/>
      <c r="I233" s="46"/>
      <c r="J233" s="46">
        <v>2</v>
      </c>
      <c r="K233" s="46"/>
    </row>
    <row r="234" spans="3:11">
      <c r="C234" s="46"/>
      <c r="D234" s="46"/>
      <c r="E234" s="46"/>
      <c r="F234" s="45"/>
      <c r="G234" s="47"/>
      <c r="H234" s="46"/>
      <c r="I234" s="46"/>
      <c r="J234" s="46"/>
      <c r="K234" s="46">
        <v>3</v>
      </c>
    </row>
    <row r="235" spans="3:11">
      <c r="C235" s="46"/>
      <c r="D235" s="46"/>
      <c r="E235" s="46"/>
      <c r="F235" s="45"/>
      <c r="G235" s="47"/>
      <c r="H235" s="46"/>
      <c r="I235" s="46"/>
      <c r="J235" s="46"/>
      <c r="K235" s="46">
        <v>3</v>
      </c>
    </row>
    <row r="236" spans="3:11">
      <c r="C236" s="46"/>
      <c r="D236" s="46"/>
      <c r="E236" s="46"/>
      <c r="F236" s="45"/>
      <c r="G236" s="47"/>
      <c r="H236" s="46"/>
      <c r="I236" s="46"/>
      <c r="J236" s="46">
        <v>3</v>
      </c>
      <c r="K236" s="46"/>
    </row>
    <row r="237" spans="3:11">
      <c r="C237" s="46"/>
      <c r="D237" s="46"/>
      <c r="E237" s="46"/>
      <c r="F237" s="45"/>
      <c r="G237" s="47"/>
      <c r="H237" s="46"/>
      <c r="I237" s="46"/>
      <c r="J237" s="46"/>
      <c r="K237" s="46">
        <v>3</v>
      </c>
    </row>
    <row r="238" spans="3:11">
      <c r="C238" s="46"/>
      <c r="D238" s="46"/>
      <c r="E238" s="46"/>
      <c r="F238" s="45"/>
      <c r="G238" s="47"/>
      <c r="H238" s="46"/>
      <c r="I238" s="46"/>
      <c r="J238" s="46"/>
      <c r="K238" s="46">
        <v>3</v>
      </c>
    </row>
    <row r="239" spans="3:11">
      <c r="C239" s="46"/>
      <c r="D239" s="46"/>
      <c r="E239" s="46"/>
      <c r="F239" s="45"/>
      <c r="G239" s="47"/>
      <c r="H239" s="46"/>
      <c r="I239" s="46"/>
      <c r="J239" s="46"/>
      <c r="K239" s="46">
        <v>3</v>
      </c>
    </row>
    <row r="240" spans="3:11">
      <c r="C240" s="46"/>
      <c r="D240" s="46"/>
      <c r="E240" s="46"/>
      <c r="F240" s="45"/>
      <c r="G240" s="47"/>
      <c r="H240" s="46"/>
      <c r="I240" s="46"/>
      <c r="J240" s="46"/>
      <c r="K240" s="46">
        <v>3</v>
      </c>
    </row>
    <row r="241" spans="3:11">
      <c r="C241" s="50"/>
      <c r="D241" s="50"/>
      <c r="E241" s="50"/>
      <c r="F241" s="49"/>
      <c r="G241" s="51"/>
      <c r="H241" s="50"/>
      <c r="I241" s="50"/>
      <c r="J241" s="50"/>
      <c r="K241" s="50">
        <v>3</v>
      </c>
    </row>
    <row r="242" spans="3:11">
      <c r="C242" s="46"/>
      <c r="D242" s="46"/>
      <c r="E242" s="46"/>
      <c r="F242" s="45"/>
      <c r="G242" s="47"/>
      <c r="H242" s="46"/>
      <c r="I242" s="46"/>
      <c r="J242" s="46"/>
      <c r="K242" s="46">
        <v>3</v>
      </c>
    </row>
    <row r="243" spans="3:11">
      <c r="C243" s="50"/>
      <c r="D243" s="50"/>
      <c r="E243" s="50"/>
      <c r="F243" s="49"/>
      <c r="G243" s="51"/>
      <c r="H243" s="50"/>
      <c r="I243" s="50"/>
      <c r="J243" s="50"/>
      <c r="K243" s="50">
        <v>3</v>
      </c>
    </row>
    <row r="244" spans="3:11">
      <c r="C244" s="46"/>
      <c r="D244" s="46"/>
      <c r="E244" s="46"/>
      <c r="F244" s="45"/>
      <c r="G244" s="47"/>
      <c r="H244" s="46"/>
      <c r="I244" s="46"/>
      <c r="J244" s="46"/>
      <c r="K244" s="46">
        <v>3</v>
      </c>
    </row>
    <row r="245" spans="3:11">
      <c r="C245" s="50"/>
      <c r="D245" s="50"/>
      <c r="E245" s="50"/>
      <c r="F245" s="49"/>
      <c r="G245" s="47"/>
      <c r="H245" s="50"/>
      <c r="I245" s="50"/>
      <c r="J245" s="50"/>
      <c r="K245" s="50">
        <v>3</v>
      </c>
    </row>
    <row r="246" spans="3:11">
      <c r="C246" s="46"/>
      <c r="D246" s="46"/>
      <c r="E246" s="46"/>
      <c r="F246" s="45"/>
      <c r="G246" s="55"/>
      <c r="H246" s="46"/>
      <c r="I246" s="46"/>
      <c r="J246" s="46"/>
      <c r="K246" s="46">
        <v>3</v>
      </c>
    </row>
    <row r="247" spans="3:11">
      <c r="C247" s="46"/>
      <c r="D247" s="46"/>
      <c r="E247" s="46"/>
      <c r="F247" s="45"/>
      <c r="G247" s="47"/>
      <c r="H247" s="46"/>
      <c r="I247" s="46"/>
      <c r="J247" s="46"/>
      <c r="K247" s="46">
        <v>3</v>
      </c>
    </row>
    <row r="248" spans="3:11">
      <c r="C248" s="58"/>
      <c r="D248" s="58"/>
      <c r="E248" s="58"/>
      <c r="F248" s="57"/>
      <c r="G248" s="59"/>
      <c r="H248" s="58"/>
      <c r="I248" s="58"/>
      <c r="J248" s="58">
        <v>3</v>
      </c>
      <c r="K248" s="58"/>
    </row>
    <row r="249" spans="3:11">
      <c r="C249" s="58"/>
      <c r="D249" s="58"/>
      <c r="E249" s="58"/>
      <c r="F249" s="57"/>
      <c r="G249" s="59"/>
      <c r="H249" s="58"/>
      <c r="I249" s="58"/>
      <c r="J249" s="58"/>
      <c r="K249" s="58">
        <v>3</v>
      </c>
    </row>
    <row r="250" spans="3:11">
      <c r="C250" s="46"/>
      <c r="D250" s="46"/>
      <c r="E250" s="46"/>
      <c r="F250" s="45"/>
      <c r="G250" s="47"/>
      <c r="H250" s="46"/>
      <c r="I250" s="46"/>
      <c r="J250" s="46">
        <v>3</v>
      </c>
      <c r="K250" s="46">
        <v>3</v>
      </c>
    </row>
    <row r="251" spans="3:11">
      <c r="C251" s="58"/>
      <c r="D251" s="58"/>
      <c r="E251" s="58"/>
      <c r="F251" s="57"/>
      <c r="G251" s="59"/>
      <c r="H251" s="58"/>
      <c r="I251" s="58"/>
      <c r="J251" s="58">
        <v>3</v>
      </c>
      <c r="K251" s="58"/>
    </row>
    <row r="252" spans="3:11">
      <c r="C252" s="46"/>
      <c r="D252" s="46"/>
      <c r="E252" s="46"/>
      <c r="F252" s="45"/>
      <c r="G252" s="47"/>
      <c r="H252" s="46"/>
      <c r="I252" s="46"/>
      <c r="J252" s="46"/>
      <c r="K252" s="46">
        <v>3</v>
      </c>
    </row>
    <row r="253" spans="3:11">
      <c r="C253" s="46"/>
      <c r="D253" s="46"/>
      <c r="E253" s="46"/>
      <c r="F253" s="45"/>
      <c r="G253" s="47"/>
      <c r="H253" s="46"/>
      <c r="I253" s="46">
        <v>1</v>
      </c>
      <c r="J253" s="46">
        <v>1</v>
      </c>
      <c r="K253" s="46"/>
    </row>
    <row r="254" spans="3:11">
      <c r="C254" s="46"/>
      <c r="D254" s="46"/>
      <c r="E254" s="46"/>
      <c r="F254" s="45"/>
      <c r="G254" s="47"/>
      <c r="H254" s="46"/>
      <c r="I254" s="46"/>
      <c r="J254" s="46"/>
      <c r="K254" s="46">
        <v>3</v>
      </c>
    </row>
    <row r="255" spans="3:11">
      <c r="C255" s="46"/>
      <c r="D255" s="46"/>
      <c r="E255" s="46"/>
      <c r="F255" s="45"/>
      <c r="G255" s="47"/>
      <c r="H255" s="46"/>
      <c r="I255" s="46"/>
      <c r="J255" s="46"/>
      <c r="K255" s="46">
        <v>3</v>
      </c>
    </row>
    <row r="256" spans="3:11">
      <c r="C256" s="46"/>
      <c r="D256" s="46"/>
      <c r="E256" s="46"/>
      <c r="F256" s="45"/>
      <c r="G256" s="47"/>
      <c r="H256" s="46"/>
      <c r="I256" s="46"/>
      <c r="J256" s="46"/>
      <c r="K256" s="46">
        <v>3</v>
      </c>
    </row>
    <row r="257" spans="3:11">
      <c r="C257" s="46"/>
      <c r="D257" s="46"/>
      <c r="E257" s="46"/>
      <c r="F257" s="45"/>
      <c r="G257" s="47"/>
      <c r="H257" s="46"/>
      <c r="I257" s="46"/>
      <c r="J257" s="46">
        <v>3</v>
      </c>
      <c r="K257" s="46"/>
    </row>
    <row r="258" spans="3:11">
      <c r="C258" s="46"/>
      <c r="D258" s="46"/>
      <c r="E258" s="46"/>
      <c r="F258" s="45"/>
      <c r="G258" s="47"/>
      <c r="H258" s="46"/>
      <c r="I258" s="46"/>
      <c r="J258" s="46">
        <v>3</v>
      </c>
      <c r="K258" s="46"/>
    </row>
    <row r="259" spans="3:11">
      <c r="C259" s="46"/>
      <c r="D259" s="46"/>
      <c r="E259" s="46"/>
      <c r="F259" s="45"/>
      <c r="G259" s="47"/>
      <c r="H259" s="46"/>
      <c r="I259" s="46"/>
      <c r="J259" s="46">
        <v>3</v>
      </c>
      <c r="K259" s="46"/>
    </row>
    <row r="260" spans="3:11">
      <c r="C260" s="46"/>
      <c r="D260" s="46"/>
      <c r="E260" s="46"/>
      <c r="F260" s="45"/>
      <c r="G260" s="47"/>
      <c r="H260" s="46"/>
      <c r="I260" s="46">
        <v>1</v>
      </c>
      <c r="J260" s="46">
        <v>1</v>
      </c>
      <c r="K260" s="46"/>
    </row>
    <row r="261" spans="3:11">
      <c r="C261" s="46"/>
      <c r="D261" s="46"/>
      <c r="E261" s="46"/>
      <c r="F261" s="45"/>
      <c r="G261" s="47"/>
      <c r="H261" s="46"/>
      <c r="I261" s="46"/>
      <c r="J261" s="46"/>
      <c r="K261" s="46">
        <v>3</v>
      </c>
    </row>
    <row r="262" spans="3:11">
      <c r="C262" s="46"/>
      <c r="D262" s="46"/>
      <c r="E262" s="46"/>
      <c r="F262" s="45"/>
      <c r="G262" s="47"/>
      <c r="H262" s="46">
        <v>3</v>
      </c>
      <c r="I262" s="46"/>
      <c r="J262" s="46"/>
      <c r="K262" s="46">
        <v>3</v>
      </c>
    </row>
    <row r="263" spans="3:11">
      <c r="C263" s="46"/>
      <c r="D263" s="46"/>
      <c r="E263" s="46"/>
      <c r="F263" s="45"/>
      <c r="G263" s="47"/>
      <c r="H263" s="46"/>
      <c r="I263" s="46"/>
      <c r="J263" s="46"/>
      <c r="K263" s="46">
        <v>3</v>
      </c>
    </row>
    <row r="264" spans="3:11">
      <c r="C264" s="46"/>
      <c r="D264" s="46"/>
      <c r="E264" s="46"/>
      <c r="F264" s="45"/>
      <c r="G264" s="47"/>
      <c r="H264" s="46"/>
      <c r="I264" s="46"/>
      <c r="J264" s="46">
        <v>1</v>
      </c>
      <c r="K264" s="46"/>
    </row>
    <row r="265" spans="3:11">
      <c r="C265" s="46"/>
      <c r="D265" s="46"/>
      <c r="E265" s="46"/>
      <c r="F265" s="45"/>
      <c r="G265" s="47"/>
      <c r="H265" s="46"/>
      <c r="I265" s="46"/>
      <c r="J265" s="46">
        <v>3</v>
      </c>
      <c r="K265" s="46"/>
    </row>
    <row r="266" spans="3:11">
      <c r="C266" s="46"/>
      <c r="D266" s="46"/>
      <c r="E266" s="46"/>
      <c r="F266" s="45"/>
      <c r="G266" s="47"/>
      <c r="H266" s="46"/>
      <c r="I266" s="46"/>
      <c r="J266" s="46">
        <v>3</v>
      </c>
      <c r="K266" s="46"/>
    </row>
    <row r="267" spans="3:11">
      <c r="C267" s="46"/>
      <c r="D267" s="46"/>
      <c r="E267" s="46"/>
      <c r="F267" s="45"/>
      <c r="G267" s="47"/>
      <c r="H267" s="46"/>
      <c r="I267" s="46"/>
      <c r="J267" s="46">
        <v>3</v>
      </c>
      <c r="K267" s="46">
        <v>3</v>
      </c>
    </row>
    <row r="268" spans="3:11">
      <c r="C268" s="46"/>
      <c r="D268" s="46"/>
      <c r="E268" s="46"/>
      <c r="F268" s="45"/>
      <c r="G268" s="47"/>
      <c r="H268" s="46"/>
      <c r="I268" s="46"/>
      <c r="J268" s="46"/>
      <c r="K268" s="46">
        <v>3</v>
      </c>
    </row>
    <row r="269" spans="3:11">
      <c r="C269" s="46"/>
      <c r="D269" s="46"/>
      <c r="E269" s="46"/>
      <c r="F269" s="45"/>
      <c r="G269" s="47"/>
      <c r="H269" s="46"/>
      <c r="I269" s="46"/>
      <c r="J269" s="46"/>
      <c r="K269" s="46">
        <v>3</v>
      </c>
    </row>
    <row r="270" spans="3:11">
      <c r="C270" s="46"/>
      <c r="D270" s="46"/>
      <c r="E270" s="46"/>
      <c r="F270" s="45"/>
      <c r="G270" s="47"/>
      <c r="H270" s="46"/>
      <c r="I270" s="46"/>
      <c r="J270" s="46"/>
      <c r="K270" s="46">
        <v>3</v>
      </c>
    </row>
    <row r="271" spans="3:11">
      <c r="C271" s="46"/>
      <c r="D271" s="46"/>
      <c r="E271" s="46"/>
      <c r="F271" s="45"/>
      <c r="G271" s="47"/>
      <c r="H271" s="46"/>
      <c r="I271" s="46"/>
      <c r="J271" s="46"/>
      <c r="K271" s="46">
        <v>3</v>
      </c>
    </row>
    <row r="272" spans="3:11">
      <c r="C272" s="46"/>
      <c r="D272" s="46"/>
      <c r="E272" s="46"/>
      <c r="F272" s="45"/>
      <c r="G272" s="47"/>
      <c r="H272" s="46"/>
      <c r="I272" s="46"/>
      <c r="J272" s="46"/>
      <c r="K272" s="46">
        <v>3</v>
      </c>
    </row>
    <row r="273" spans="1:11">
      <c r="C273" s="46"/>
      <c r="D273" s="46"/>
      <c r="E273" s="46"/>
      <c r="F273" s="45"/>
      <c r="G273" s="47"/>
      <c r="H273" s="46"/>
      <c r="I273" s="46"/>
      <c r="J273" s="46"/>
      <c r="K273" s="46">
        <v>3</v>
      </c>
    </row>
    <row r="274" spans="1:11">
      <c r="C274" s="46"/>
      <c r="D274" s="46"/>
      <c r="E274" s="46"/>
      <c r="F274" s="45"/>
      <c r="G274" s="47"/>
      <c r="H274" s="46"/>
      <c r="I274" s="46"/>
      <c r="J274" s="46"/>
      <c r="K274" s="46">
        <v>3</v>
      </c>
    </row>
    <row r="275" spans="1:11">
      <c r="C275" s="46"/>
      <c r="D275" s="46"/>
      <c r="E275" s="46"/>
      <c r="F275" s="45"/>
      <c r="G275" s="47"/>
      <c r="H275" s="46"/>
      <c r="I275" s="46"/>
      <c r="J275" s="46"/>
      <c r="K275" s="46">
        <v>1</v>
      </c>
    </row>
    <row r="276" spans="1:11">
      <c r="C276" s="46"/>
      <c r="D276" s="46">
        <v>1</v>
      </c>
      <c r="E276" s="46"/>
      <c r="F276" s="45"/>
      <c r="G276" s="47"/>
      <c r="H276" s="46"/>
      <c r="I276" s="46"/>
      <c r="J276" s="46">
        <v>3</v>
      </c>
      <c r="K276" s="46"/>
    </row>
    <row r="277" spans="1:11">
      <c r="C277" s="46"/>
      <c r="D277" s="46"/>
      <c r="E277" s="46"/>
      <c r="F277" s="45"/>
      <c r="G277" s="47"/>
      <c r="H277" s="46"/>
      <c r="I277" s="46"/>
      <c r="J277" s="46">
        <v>3</v>
      </c>
      <c r="K277" s="46"/>
    </row>
    <row r="278" spans="1:11">
      <c r="C278" s="46"/>
      <c r="D278" s="46"/>
      <c r="E278" s="46"/>
      <c r="F278" s="45"/>
      <c r="G278" s="47"/>
      <c r="H278" s="46"/>
      <c r="I278" s="46"/>
      <c r="J278" s="46"/>
      <c r="K278" s="46">
        <v>3</v>
      </c>
    </row>
    <row r="279" spans="1:11">
      <c r="C279" s="46"/>
      <c r="D279" s="46"/>
      <c r="E279" s="46"/>
      <c r="F279" s="45"/>
      <c r="G279" s="47"/>
      <c r="H279" s="46"/>
      <c r="I279" s="46"/>
      <c r="J279" s="46"/>
      <c r="K279" s="46">
        <v>1</v>
      </c>
    </row>
    <row r="280" spans="1:11" ht="15" thickBot="1">
      <c r="C280" s="61"/>
      <c r="D280" s="61"/>
      <c r="E280" s="61"/>
      <c r="F280" s="60"/>
      <c r="G280" s="62"/>
      <c r="H280" s="61"/>
      <c r="I280" s="61"/>
      <c r="J280" s="61"/>
      <c r="K280" s="61">
        <v>3</v>
      </c>
    </row>
    <row r="281" spans="1:11">
      <c r="B281" s="17" t="s">
        <v>43</v>
      </c>
      <c r="C281" s="43">
        <v>2</v>
      </c>
      <c r="D281" s="43">
        <v>2</v>
      </c>
      <c r="E281" s="43">
        <v>2</v>
      </c>
      <c r="F281" s="43">
        <v>6</v>
      </c>
      <c r="G281" s="43">
        <v>6</v>
      </c>
      <c r="H281" s="43">
        <v>10</v>
      </c>
      <c r="I281" s="43">
        <v>16</v>
      </c>
      <c r="J281" s="43">
        <v>78</v>
      </c>
      <c r="K281" s="43">
        <v>207</v>
      </c>
    </row>
    <row r="282" spans="1:11">
      <c r="A282" t="s">
        <v>47</v>
      </c>
      <c r="B282" t="s">
        <v>44</v>
      </c>
      <c r="C282" s="44">
        <v>0</v>
      </c>
      <c r="D282" s="44">
        <v>2</v>
      </c>
      <c r="E282" s="44">
        <v>0</v>
      </c>
      <c r="F282" s="44">
        <v>0</v>
      </c>
      <c r="G282" s="44">
        <v>2</v>
      </c>
      <c r="H282" s="44">
        <v>2</v>
      </c>
      <c r="I282" s="44">
        <v>9</v>
      </c>
      <c r="J282" s="44">
        <v>8</v>
      </c>
      <c r="K282" s="44">
        <v>10</v>
      </c>
    </row>
    <row r="283" spans="1:11">
      <c r="A283" t="s">
        <v>48</v>
      </c>
      <c r="B283" t="s">
        <v>45</v>
      </c>
      <c r="C283" s="44">
        <v>0</v>
      </c>
      <c r="D283" s="44">
        <v>0</v>
      </c>
      <c r="E283" s="44">
        <v>1</v>
      </c>
      <c r="F283" s="44">
        <v>1</v>
      </c>
      <c r="G283" s="44">
        <v>0</v>
      </c>
      <c r="H283" s="44">
        <v>0</v>
      </c>
      <c r="I283" s="44">
        <v>2</v>
      </c>
      <c r="J283" s="44">
        <v>7</v>
      </c>
      <c r="K283" s="44">
        <v>5</v>
      </c>
    </row>
    <row r="284" spans="1:11">
      <c r="A284" t="s">
        <v>49</v>
      </c>
      <c r="B284" t="s">
        <v>46</v>
      </c>
      <c r="C284" s="44">
        <v>3</v>
      </c>
      <c r="D284" s="44">
        <v>0</v>
      </c>
      <c r="E284" s="44">
        <v>1</v>
      </c>
      <c r="F284" s="44">
        <v>5</v>
      </c>
      <c r="G284" s="44">
        <v>4</v>
      </c>
      <c r="H284" s="44">
        <v>8</v>
      </c>
      <c r="I284" s="44">
        <v>5</v>
      </c>
      <c r="J284" s="44">
        <v>63</v>
      </c>
      <c r="K284" s="44">
        <v>192</v>
      </c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23B6F-F9D6-4D94-854C-08ECB1671F34}">
  <dimension ref="A1:Q284"/>
  <sheetViews>
    <sheetView zoomScale="70" zoomScaleNormal="70" workbookViewId="0">
      <selection activeCell="P2" sqref="P2:P3"/>
    </sheetView>
  </sheetViews>
  <sheetFormatPr baseColWidth="10" defaultRowHeight="14.5"/>
  <cols>
    <col min="3" max="3" width="14.6328125" style="12" bestFit="1" customWidth="1"/>
    <col min="4" max="4" width="11.453125" style="12" bestFit="1" customWidth="1"/>
    <col min="5" max="5" width="13.90625" style="12" customWidth="1"/>
    <col min="6" max="7" width="16.36328125" style="12" customWidth="1"/>
    <col min="8" max="8" width="13.54296875" style="12" customWidth="1"/>
  </cols>
  <sheetData>
    <row r="1" spans="3:17" ht="34.5">
      <c r="C1" s="1" t="s">
        <v>38</v>
      </c>
      <c r="D1" s="2" t="s">
        <v>39</v>
      </c>
      <c r="E1" s="1" t="s">
        <v>41</v>
      </c>
      <c r="F1" s="36" t="s">
        <v>37</v>
      </c>
      <c r="G1" s="63" t="s">
        <v>36</v>
      </c>
      <c r="H1" s="37" t="s">
        <v>40</v>
      </c>
      <c r="J1" s="19"/>
      <c r="K1" s="35"/>
      <c r="L1" s="2"/>
      <c r="M1" s="35"/>
      <c r="N1" s="19"/>
      <c r="O1" s="64"/>
      <c r="P1" s="21"/>
      <c r="Q1" s="21"/>
    </row>
    <row r="2" spans="3:17">
      <c r="C2" s="75"/>
      <c r="D2" s="75"/>
      <c r="E2" s="75"/>
      <c r="F2" s="74"/>
      <c r="G2" s="74"/>
      <c r="H2" s="74"/>
    </row>
    <row r="3" spans="3:17">
      <c r="C3" s="75"/>
      <c r="D3" s="75"/>
      <c r="E3" s="43">
        <v>17</v>
      </c>
      <c r="F3" s="74"/>
      <c r="G3" s="74"/>
      <c r="H3" s="74"/>
    </row>
    <row r="4" spans="3:17">
      <c r="C4" s="75"/>
      <c r="D4" s="75"/>
      <c r="E4" s="75"/>
      <c r="F4" s="43">
        <v>58</v>
      </c>
      <c r="G4" s="74"/>
      <c r="H4" s="74"/>
    </row>
    <row r="5" spans="3:17">
      <c r="C5" s="43">
        <v>3</v>
      </c>
      <c r="D5" s="75"/>
      <c r="E5" s="75"/>
      <c r="F5" s="74"/>
      <c r="G5" s="74"/>
      <c r="H5" s="43">
        <v>264</v>
      </c>
    </row>
    <row r="6" spans="3:17">
      <c r="C6" s="75"/>
      <c r="D6" s="75"/>
      <c r="E6" s="75"/>
      <c r="F6" s="74"/>
      <c r="G6" s="74"/>
      <c r="H6" s="74"/>
    </row>
    <row r="7" spans="3:17">
      <c r="C7" s="75"/>
      <c r="D7" s="75"/>
      <c r="E7" s="75"/>
      <c r="F7" s="74"/>
      <c r="G7" s="43">
        <v>264</v>
      </c>
      <c r="H7" s="74"/>
    </row>
    <row r="8" spans="3:17">
      <c r="D8" s="43">
        <v>10</v>
      </c>
    </row>
    <row r="9" spans="3:17">
      <c r="C9" s="43"/>
      <c r="D9" s="43"/>
      <c r="E9" s="43"/>
      <c r="F9" s="43"/>
      <c r="G9" s="43"/>
      <c r="H9" s="43"/>
    </row>
    <row r="10" spans="3:17">
      <c r="C10" s="46"/>
      <c r="D10" s="46"/>
      <c r="E10" s="46"/>
      <c r="F10" s="46">
        <v>2</v>
      </c>
      <c r="G10" s="46">
        <v>3</v>
      </c>
      <c r="H10" s="46"/>
    </row>
    <row r="11" spans="3:17">
      <c r="C11" s="46"/>
      <c r="D11" s="46"/>
      <c r="E11" s="46"/>
      <c r="F11" s="46"/>
      <c r="G11" s="46">
        <v>3</v>
      </c>
      <c r="H11" s="46"/>
    </row>
    <row r="12" spans="3:17">
      <c r="C12" s="46"/>
      <c r="D12" s="46"/>
      <c r="E12" s="46"/>
      <c r="F12" s="46"/>
      <c r="G12" s="46">
        <v>3</v>
      </c>
      <c r="H12" s="46">
        <v>2</v>
      </c>
    </row>
    <row r="13" spans="3:17">
      <c r="C13" s="46"/>
      <c r="D13" s="46"/>
      <c r="E13" s="46"/>
      <c r="F13" s="46"/>
      <c r="G13" s="46">
        <v>3</v>
      </c>
      <c r="H13" s="46">
        <v>2</v>
      </c>
    </row>
    <row r="14" spans="3:17">
      <c r="C14" s="46"/>
      <c r="D14" s="46"/>
      <c r="E14" s="46"/>
      <c r="F14" s="46"/>
      <c r="G14" s="46">
        <v>3</v>
      </c>
      <c r="H14" s="46">
        <v>2</v>
      </c>
    </row>
    <row r="15" spans="3:17">
      <c r="C15" s="46"/>
      <c r="D15" s="46"/>
      <c r="E15" s="46"/>
      <c r="F15" s="46"/>
      <c r="G15" s="46">
        <v>3</v>
      </c>
      <c r="H15" s="46">
        <v>2</v>
      </c>
    </row>
    <row r="16" spans="3:17">
      <c r="C16" s="46"/>
      <c r="D16" s="46">
        <v>2</v>
      </c>
      <c r="E16" s="46"/>
      <c r="F16" s="46"/>
      <c r="G16" s="46">
        <v>3</v>
      </c>
      <c r="H16" s="46">
        <v>2</v>
      </c>
    </row>
    <row r="17" spans="3:8">
      <c r="C17" s="46"/>
      <c r="D17" s="46"/>
      <c r="E17" s="46"/>
      <c r="F17" s="46"/>
      <c r="G17" s="46">
        <v>3</v>
      </c>
      <c r="H17" s="46">
        <v>2</v>
      </c>
    </row>
    <row r="18" spans="3:8">
      <c r="C18" s="46"/>
      <c r="D18" s="46">
        <v>1</v>
      </c>
      <c r="E18" s="46"/>
      <c r="F18" s="46"/>
      <c r="G18" s="46">
        <v>3</v>
      </c>
      <c r="H18" s="46">
        <v>3</v>
      </c>
    </row>
    <row r="19" spans="3:8">
      <c r="C19" s="46"/>
      <c r="D19" s="46"/>
      <c r="E19" s="46"/>
      <c r="F19" s="46"/>
      <c r="G19" s="46">
        <v>3</v>
      </c>
      <c r="H19" s="46">
        <v>3</v>
      </c>
    </row>
    <row r="20" spans="3:8">
      <c r="C20" s="46"/>
      <c r="D20" s="46"/>
      <c r="E20" s="46"/>
      <c r="F20" s="46"/>
      <c r="G20" s="46">
        <v>3</v>
      </c>
      <c r="H20" s="46">
        <v>3</v>
      </c>
    </row>
    <row r="21" spans="3:8">
      <c r="C21" s="46"/>
      <c r="D21" s="46"/>
      <c r="E21" s="46"/>
      <c r="F21" s="46"/>
      <c r="G21" s="46">
        <v>3</v>
      </c>
      <c r="H21" s="46">
        <v>3</v>
      </c>
    </row>
    <row r="22" spans="3:8">
      <c r="C22" s="46"/>
      <c r="D22" s="46"/>
      <c r="E22" s="46"/>
      <c r="F22" s="46"/>
      <c r="G22" s="46">
        <v>3</v>
      </c>
      <c r="H22" s="46">
        <v>3</v>
      </c>
    </row>
    <row r="23" spans="3:8">
      <c r="C23" s="46"/>
      <c r="D23" s="46"/>
      <c r="E23" s="46"/>
      <c r="F23" s="46"/>
      <c r="G23" s="46">
        <v>3</v>
      </c>
      <c r="H23" s="46">
        <v>3</v>
      </c>
    </row>
    <row r="24" spans="3:8">
      <c r="C24" s="46"/>
      <c r="D24" s="46"/>
      <c r="E24" s="46"/>
      <c r="F24" s="46"/>
      <c r="G24" s="46">
        <v>3</v>
      </c>
      <c r="H24" s="46"/>
    </row>
    <row r="25" spans="3:8">
      <c r="C25" s="46"/>
      <c r="D25" s="46"/>
      <c r="E25" s="46"/>
      <c r="F25" s="46"/>
      <c r="G25" s="46">
        <v>3</v>
      </c>
      <c r="H25" s="46">
        <v>3</v>
      </c>
    </row>
    <row r="26" spans="3:8">
      <c r="C26" s="46"/>
      <c r="D26" s="46"/>
      <c r="E26" s="46"/>
      <c r="F26" s="46"/>
      <c r="G26" s="46">
        <v>3</v>
      </c>
      <c r="H26" s="46">
        <v>3</v>
      </c>
    </row>
    <row r="27" spans="3:8">
      <c r="C27" s="46"/>
      <c r="D27" s="46"/>
      <c r="E27" s="46"/>
      <c r="F27" s="46"/>
      <c r="G27" s="46">
        <v>3</v>
      </c>
      <c r="H27" s="46">
        <v>3</v>
      </c>
    </row>
    <row r="28" spans="3:8">
      <c r="C28" s="46"/>
      <c r="D28" s="46"/>
      <c r="E28" s="46"/>
      <c r="F28" s="46"/>
      <c r="G28" s="46">
        <v>3</v>
      </c>
      <c r="H28" s="46">
        <v>3</v>
      </c>
    </row>
    <row r="29" spans="3:8">
      <c r="C29" s="46"/>
      <c r="D29" s="46"/>
      <c r="E29" s="46"/>
      <c r="F29" s="46">
        <v>3</v>
      </c>
      <c r="G29" s="46">
        <v>3</v>
      </c>
      <c r="H29" s="46">
        <v>3</v>
      </c>
    </row>
    <row r="30" spans="3:8">
      <c r="C30" s="46"/>
      <c r="D30" s="46"/>
      <c r="E30" s="46"/>
      <c r="F30" s="46"/>
      <c r="G30" s="48">
        <v>3</v>
      </c>
      <c r="H30" s="48">
        <v>3</v>
      </c>
    </row>
    <row r="31" spans="3:8">
      <c r="C31" s="46"/>
      <c r="D31" s="46"/>
      <c r="E31" s="46"/>
      <c r="F31" s="46"/>
      <c r="G31" s="48">
        <v>3</v>
      </c>
      <c r="H31" s="48">
        <v>3</v>
      </c>
    </row>
    <row r="32" spans="3:8">
      <c r="C32" s="46"/>
      <c r="D32" s="46"/>
      <c r="E32" s="46"/>
      <c r="F32" s="46"/>
      <c r="G32" s="48">
        <v>3</v>
      </c>
      <c r="H32" s="48">
        <v>3</v>
      </c>
    </row>
    <row r="33" spans="3:8">
      <c r="C33" s="46"/>
      <c r="D33" s="46"/>
      <c r="E33" s="46"/>
      <c r="F33" s="46"/>
      <c r="G33" s="48">
        <v>2</v>
      </c>
      <c r="H33" s="48">
        <v>1</v>
      </c>
    </row>
    <row r="34" spans="3:8">
      <c r="C34" s="46"/>
      <c r="D34" s="46"/>
      <c r="E34" s="46"/>
      <c r="F34" s="46"/>
      <c r="G34" s="48">
        <v>3</v>
      </c>
      <c r="H34" s="48">
        <v>3</v>
      </c>
    </row>
    <row r="35" spans="3:8">
      <c r="C35" s="46"/>
      <c r="D35" s="46"/>
      <c r="E35" s="46"/>
      <c r="F35" s="46"/>
      <c r="G35" s="46">
        <v>3</v>
      </c>
      <c r="H35" s="46">
        <v>3</v>
      </c>
    </row>
    <row r="36" spans="3:8">
      <c r="C36" s="46"/>
      <c r="D36" s="46"/>
      <c r="E36" s="46"/>
      <c r="F36" s="46"/>
      <c r="G36" s="46">
        <v>3</v>
      </c>
      <c r="H36" s="46">
        <v>3</v>
      </c>
    </row>
    <row r="37" spans="3:8">
      <c r="C37" s="46"/>
      <c r="D37" s="46"/>
      <c r="E37" s="46"/>
      <c r="F37" s="46"/>
      <c r="G37" s="46">
        <v>3</v>
      </c>
      <c r="H37" s="46">
        <v>3</v>
      </c>
    </row>
    <row r="38" spans="3:8">
      <c r="C38" s="46"/>
      <c r="D38" s="46"/>
      <c r="E38" s="46"/>
      <c r="F38" s="46"/>
      <c r="G38" s="46">
        <v>3</v>
      </c>
      <c r="H38" s="46">
        <v>3</v>
      </c>
    </row>
    <row r="39" spans="3:8">
      <c r="C39" s="46"/>
      <c r="D39" s="46"/>
      <c r="E39" s="46"/>
      <c r="F39" s="46"/>
      <c r="G39" s="46">
        <v>3</v>
      </c>
      <c r="H39" s="46">
        <v>3</v>
      </c>
    </row>
    <row r="40" spans="3:8">
      <c r="C40" s="46"/>
      <c r="D40" s="46"/>
      <c r="E40" s="46"/>
      <c r="F40" s="46"/>
      <c r="G40" s="46">
        <v>3</v>
      </c>
      <c r="H40" s="46">
        <v>3</v>
      </c>
    </row>
    <row r="41" spans="3:8">
      <c r="C41" s="46"/>
      <c r="D41" s="46"/>
      <c r="E41" s="46"/>
      <c r="F41" s="46"/>
      <c r="G41" s="46">
        <v>3</v>
      </c>
      <c r="H41" s="46">
        <v>3</v>
      </c>
    </row>
    <row r="42" spans="3:8">
      <c r="C42" s="46"/>
      <c r="D42" s="46"/>
      <c r="E42" s="46"/>
      <c r="F42" s="46"/>
      <c r="G42" s="46">
        <v>3</v>
      </c>
      <c r="H42" s="46">
        <v>3</v>
      </c>
    </row>
    <row r="43" spans="3:8">
      <c r="C43" s="46"/>
      <c r="D43" s="46"/>
      <c r="E43" s="46"/>
      <c r="F43" s="46"/>
      <c r="G43" s="46">
        <v>2</v>
      </c>
      <c r="H43" s="46">
        <v>3</v>
      </c>
    </row>
    <row r="44" spans="3:8">
      <c r="C44" s="46"/>
      <c r="D44" s="46"/>
      <c r="E44" s="46"/>
      <c r="F44" s="46"/>
      <c r="G44" s="46">
        <v>3</v>
      </c>
      <c r="H44" s="46">
        <v>3</v>
      </c>
    </row>
    <row r="45" spans="3:8">
      <c r="C45" s="46"/>
      <c r="D45" s="46"/>
      <c r="E45" s="46"/>
      <c r="F45" s="46"/>
      <c r="G45" s="46">
        <v>3</v>
      </c>
      <c r="H45" s="46">
        <v>3</v>
      </c>
    </row>
    <row r="46" spans="3:8">
      <c r="C46" s="46"/>
      <c r="D46" s="46"/>
      <c r="E46" s="46"/>
      <c r="F46" s="46"/>
      <c r="G46" s="46">
        <v>3</v>
      </c>
      <c r="H46" s="46">
        <v>2</v>
      </c>
    </row>
    <row r="47" spans="3:8">
      <c r="C47" s="46"/>
      <c r="D47" s="46"/>
      <c r="E47" s="46"/>
      <c r="F47" s="46"/>
      <c r="G47" s="46">
        <v>3</v>
      </c>
      <c r="H47" s="46">
        <v>2</v>
      </c>
    </row>
    <row r="48" spans="3:8">
      <c r="C48" s="50"/>
      <c r="D48" s="50"/>
      <c r="E48" s="50"/>
      <c r="F48" s="50"/>
      <c r="G48" s="50">
        <v>3</v>
      </c>
      <c r="H48" s="50">
        <v>2</v>
      </c>
    </row>
    <row r="49" spans="3:8">
      <c r="C49" s="46"/>
      <c r="D49" s="46"/>
      <c r="E49" s="46"/>
      <c r="F49" s="46"/>
      <c r="G49" s="48">
        <v>3</v>
      </c>
      <c r="H49" s="48">
        <v>2</v>
      </c>
    </row>
    <row r="50" spans="3:8">
      <c r="C50" s="46"/>
      <c r="D50" s="46"/>
      <c r="E50" s="46"/>
      <c r="F50" s="46"/>
      <c r="G50" s="48">
        <v>3</v>
      </c>
      <c r="H50" s="48">
        <v>2</v>
      </c>
    </row>
    <row r="51" spans="3:8">
      <c r="C51" s="46"/>
      <c r="D51" s="46"/>
      <c r="E51" s="46"/>
      <c r="F51" s="46"/>
      <c r="G51" s="46">
        <v>3</v>
      </c>
      <c r="H51" s="46">
        <v>2</v>
      </c>
    </row>
    <row r="52" spans="3:8">
      <c r="C52" s="46"/>
      <c r="D52" s="46"/>
      <c r="E52" s="46"/>
      <c r="F52" s="46"/>
      <c r="G52" s="46">
        <v>3</v>
      </c>
      <c r="H52" s="46">
        <v>2</v>
      </c>
    </row>
    <row r="53" spans="3:8">
      <c r="C53" s="46"/>
      <c r="D53" s="46"/>
      <c r="E53" s="46"/>
      <c r="F53" s="46"/>
      <c r="G53" s="46">
        <v>3</v>
      </c>
      <c r="H53" s="46">
        <v>2</v>
      </c>
    </row>
    <row r="54" spans="3:8">
      <c r="C54" s="46"/>
      <c r="D54" s="46"/>
      <c r="E54" s="46"/>
      <c r="F54" s="46"/>
      <c r="G54" s="46">
        <v>3</v>
      </c>
      <c r="H54" s="46">
        <v>2</v>
      </c>
    </row>
    <row r="55" spans="3:8">
      <c r="C55" s="46"/>
      <c r="D55" s="46"/>
      <c r="E55" s="46"/>
      <c r="F55" s="46"/>
      <c r="G55" s="46">
        <v>3</v>
      </c>
      <c r="H55" s="46">
        <v>2</v>
      </c>
    </row>
    <row r="56" spans="3:8">
      <c r="C56" s="46"/>
      <c r="D56" s="46"/>
      <c r="E56" s="46"/>
      <c r="F56" s="46"/>
      <c r="G56" s="46">
        <v>3</v>
      </c>
      <c r="H56" s="46">
        <v>2</v>
      </c>
    </row>
    <row r="57" spans="3:8">
      <c r="C57" s="46"/>
      <c r="D57" s="46"/>
      <c r="E57" s="46"/>
      <c r="F57" s="46"/>
      <c r="G57" s="46">
        <v>3</v>
      </c>
      <c r="H57" s="46">
        <v>2</v>
      </c>
    </row>
    <row r="58" spans="3:8">
      <c r="C58" s="46"/>
      <c r="D58" s="46"/>
      <c r="E58" s="46"/>
      <c r="F58" s="46"/>
      <c r="G58" s="46">
        <v>3</v>
      </c>
      <c r="H58" s="46">
        <v>2</v>
      </c>
    </row>
    <row r="59" spans="3:8">
      <c r="C59" s="46"/>
      <c r="D59" s="46">
        <v>3</v>
      </c>
      <c r="E59" s="46"/>
      <c r="F59" s="46">
        <v>1</v>
      </c>
      <c r="G59" s="48">
        <v>3</v>
      </c>
      <c r="H59" s="48">
        <v>3</v>
      </c>
    </row>
    <row r="60" spans="3:8">
      <c r="C60" s="46"/>
      <c r="D60" s="46"/>
      <c r="E60" s="46"/>
      <c r="F60" s="46"/>
      <c r="G60" s="48">
        <v>3</v>
      </c>
      <c r="H60" s="48">
        <v>3</v>
      </c>
    </row>
    <row r="61" spans="3:8">
      <c r="C61" s="46"/>
      <c r="D61" s="46">
        <v>3</v>
      </c>
      <c r="E61" s="48">
        <v>3</v>
      </c>
      <c r="F61" s="46"/>
      <c r="G61" s="48">
        <v>3</v>
      </c>
      <c r="H61" s="48">
        <v>3</v>
      </c>
    </row>
    <row r="62" spans="3:8">
      <c r="C62" s="46"/>
      <c r="D62" s="46"/>
      <c r="E62" s="48">
        <v>3</v>
      </c>
      <c r="F62" s="46">
        <v>3</v>
      </c>
      <c r="G62" s="48">
        <v>3</v>
      </c>
      <c r="H62" s="48">
        <v>3</v>
      </c>
    </row>
    <row r="63" spans="3:8">
      <c r="C63" s="46"/>
      <c r="D63" s="46"/>
      <c r="E63" s="46"/>
      <c r="F63" s="46">
        <v>2</v>
      </c>
      <c r="G63" s="46">
        <v>3</v>
      </c>
      <c r="H63" s="46">
        <v>3</v>
      </c>
    </row>
    <row r="64" spans="3:8">
      <c r="C64" s="46"/>
      <c r="D64" s="46"/>
      <c r="E64" s="46"/>
      <c r="F64" s="46"/>
      <c r="G64" s="46">
        <v>3</v>
      </c>
      <c r="H64" s="46">
        <v>3</v>
      </c>
    </row>
    <row r="65" spans="3:8">
      <c r="C65" s="46"/>
      <c r="D65" s="46">
        <v>3</v>
      </c>
      <c r="E65" s="46"/>
      <c r="F65" s="46"/>
      <c r="G65" s="46">
        <v>3</v>
      </c>
      <c r="H65" s="46">
        <v>3</v>
      </c>
    </row>
    <row r="66" spans="3:8">
      <c r="C66" s="46"/>
      <c r="D66" s="46"/>
      <c r="E66" s="46"/>
      <c r="F66" s="46">
        <v>3</v>
      </c>
      <c r="G66" s="46">
        <v>2</v>
      </c>
      <c r="H66" s="46">
        <v>3</v>
      </c>
    </row>
    <row r="67" spans="3:8">
      <c r="C67" s="46"/>
      <c r="D67" s="46"/>
      <c r="E67" s="46"/>
      <c r="F67" s="46"/>
      <c r="G67" s="46">
        <v>3</v>
      </c>
      <c r="H67" s="46">
        <v>3</v>
      </c>
    </row>
    <row r="68" spans="3:8">
      <c r="C68" s="46"/>
      <c r="D68" s="46"/>
      <c r="E68" s="46"/>
      <c r="F68" s="46">
        <v>3</v>
      </c>
      <c r="G68" s="46">
        <v>2</v>
      </c>
      <c r="H68" s="46">
        <v>2</v>
      </c>
    </row>
    <row r="69" spans="3:8">
      <c r="C69" s="46"/>
      <c r="D69" s="46"/>
      <c r="E69" s="46"/>
      <c r="F69" s="46"/>
      <c r="G69" s="46">
        <v>2</v>
      </c>
      <c r="H69" s="46">
        <v>2</v>
      </c>
    </row>
    <row r="70" spans="3:8">
      <c r="C70" s="46"/>
      <c r="D70" s="46"/>
      <c r="E70" s="46"/>
      <c r="F70" s="46"/>
      <c r="G70" s="46">
        <v>3</v>
      </c>
      <c r="H70" s="46">
        <v>2</v>
      </c>
    </row>
    <row r="71" spans="3:8">
      <c r="C71" s="46"/>
      <c r="D71" s="46"/>
      <c r="E71" s="46">
        <v>2</v>
      </c>
      <c r="F71" s="46"/>
      <c r="G71" s="46">
        <v>3</v>
      </c>
      <c r="H71" s="46">
        <v>3</v>
      </c>
    </row>
    <row r="72" spans="3:8">
      <c r="C72" s="46"/>
      <c r="D72" s="46"/>
      <c r="E72" s="46"/>
      <c r="F72" s="46"/>
      <c r="G72" s="46"/>
      <c r="H72" s="46"/>
    </row>
    <row r="73" spans="3:8">
      <c r="C73" s="46"/>
      <c r="D73" s="46"/>
      <c r="E73" s="46"/>
      <c r="F73" s="46"/>
      <c r="G73" s="46">
        <v>3</v>
      </c>
      <c r="H73" s="46">
        <v>3</v>
      </c>
    </row>
    <row r="74" spans="3:8">
      <c r="C74" s="46"/>
      <c r="D74" s="46">
        <v>2</v>
      </c>
      <c r="E74" s="46"/>
      <c r="F74" s="46"/>
      <c r="G74" s="46">
        <v>1</v>
      </c>
      <c r="H74" s="46">
        <v>1</v>
      </c>
    </row>
    <row r="75" spans="3:8">
      <c r="C75" s="46"/>
      <c r="D75" s="46"/>
      <c r="E75" s="46">
        <v>1</v>
      </c>
      <c r="F75" s="46"/>
      <c r="G75" s="46"/>
      <c r="H75" s="46">
        <v>1</v>
      </c>
    </row>
    <row r="76" spans="3:8">
      <c r="C76" s="46"/>
      <c r="D76" s="46"/>
      <c r="E76" s="46"/>
      <c r="F76" s="46"/>
      <c r="G76" s="46"/>
      <c r="H76" s="46"/>
    </row>
    <row r="77" spans="3:8">
      <c r="C77" s="46"/>
      <c r="D77" s="46">
        <v>3</v>
      </c>
      <c r="E77" s="46"/>
      <c r="F77" s="46"/>
      <c r="G77" s="46">
        <v>3</v>
      </c>
      <c r="H77" s="48">
        <v>3</v>
      </c>
    </row>
    <row r="78" spans="3:8">
      <c r="C78" s="46"/>
      <c r="D78" s="46"/>
      <c r="E78" s="46"/>
      <c r="F78" s="46"/>
      <c r="G78" s="46">
        <v>3</v>
      </c>
      <c r="H78" s="48">
        <v>3</v>
      </c>
    </row>
    <row r="79" spans="3:8">
      <c r="C79" s="46"/>
      <c r="D79" s="46"/>
      <c r="E79" s="46"/>
      <c r="F79" s="46"/>
      <c r="G79" s="46">
        <v>3</v>
      </c>
      <c r="H79" s="48">
        <v>3</v>
      </c>
    </row>
    <row r="80" spans="3:8">
      <c r="C80" s="53"/>
      <c r="D80" s="53"/>
      <c r="E80" s="53"/>
      <c r="F80" s="53"/>
      <c r="G80" s="54">
        <v>3</v>
      </c>
      <c r="H80" s="54">
        <v>3</v>
      </c>
    </row>
    <row r="81" spans="3:8">
      <c r="C81" s="46"/>
      <c r="D81" s="46"/>
      <c r="E81" s="46"/>
      <c r="F81" s="46">
        <v>2</v>
      </c>
      <c r="G81" s="48">
        <v>3</v>
      </c>
      <c r="H81" s="48">
        <v>3</v>
      </c>
    </row>
    <row r="82" spans="3:8">
      <c r="C82" s="46"/>
      <c r="D82" s="46"/>
      <c r="E82" s="46"/>
      <c r="F82" s="46"/>
      <c r="G82" s="48">
        <v>3</v>
      </c>
      <c r="H82" s="48">
        <v>3</v>
      </c>
    </row>
    <row r="83" spans="3:8">
      <c r="C83" s="14"/>
      <c r="D83" s="14"/>
      <c r="E83" s="14"/>
      <c r="F83" s="14"/>
      <c r="G83" s="14">
        <v>1</v>
      </c>
      <c r="H83" s="14">
        <v>1</v>
      </c>
    </row>
    <row r="84" spans="3:8">
      <c r="C84" s="46"/>
      <c r="D84" s="46"/>
      <c r="E84" s="46">
        <v>3</v>
      </c>
      <c r="F84" s="46"/>
      <c r="G84" s="48">
        <v>3</v>
      </c>
      <c r="H84" s="48">
        <v>3</v>
      </c>
    </row>
    <row r="85" spans="3:8">
      <c r="C85" s="46"/>
      <c r="D85" s="46"/>
      <c r="E85" s="46"/>
      <c r="F85" s="46">
        <v>1</v>
      </c>
      <c r="G85" s="48">
        <v>3</v>
      </c>
      <c r="H85" s="48">
        <v>3</v>
      </c>
    </row>
    <row r="86" spans="3:8">
      <c r="C86" s="46"/>
      <c r="D86" s="46"/>
      <c r="E86" s="46"/>
      <c r="F86" s="46">
        <v>3</v>
      </c>
      <c r="G86" s="46">
        <v>3</v>
      </c>
      <c r="H86" s="46">
        <v>3</v>
      </c>
    </row>
    <row r="87" spans="3:8">
      <c r="C87" s="46"/>
      <c r="D87" s="46"/>
      <c r="E87" s="46"/>
      <c r="F87" s="46">
        <v>1</v>
      </c>
      <c r="G87" s="48">
        <v>2</v>
      </c>
      <c r="H87" s="48">
        <v>3</v>
      </c>
    </row>
    <row r="88" spans="3:8">
      <c r="C88" s="46"/>
      <c r="D88" s="46"/>
      <c r="E88" s="46"/>
      <c r="F88" s="46">
        <v>2</v>
      </c>
      <c r="G88" s="46"/>
      <c r="H88" s="48">
        <v>2</v>
      </c>
    </row>
    <row r="89" spans="3:8">
      <c r="C89" s="46"/>
      <c r="D89" s="46"/>
      <c r="E89" s="46"/>
      <c r="F89" s="48">
        <v>1</v>
      </c>
      <c r="G89" s="48">
        <v>3</v>
      </c>
      <c r="H89" s="48">
        <v>3</v>
      </c>
    </row>
    <row r="90" spans="3:8">
      <c r="C90" s="46"/>
      <c r="D90" s="46"/>
      <c r="E90" s="46"/>
      <c r="F90" s="48">
        <v>1</v>
      </c>
      <c r="G90" s="48">
        <v>3</v>
      </c>
      <c r="H90" s="48">
        <v>3</v>
      </c>
    </row>
    <row r="91" spans="3:8">
      <c r="C91" s="46"/>
      <c r="D91" s="46"/>
      <c r="E91" s="46"/>
      <c r="F91" s="46"/>
      <c r="G91" s="48">
        <v>3</v>
      </c>
      <c r="H91" s="48">
        <v>3</v>
      </c>
    </row>
    <row r="92" spans="3:8">
      <c r="C92" s="46"/>
      <c r="D92" s="46"/>
      <c r="E92" s="46"/>
      <c r="F92" s="46">
        <v>2</v>
      </c>
      <c r="G92" s="48">
        <v>3</v>
      </c>
      <c r="H92" s="48">
        <v>3</v>
      </c>
    </row>
    <row r="93" spans="3:8">
      <c r="C93" s="46"/>
      <c r="D93" s="46"/>
      <c r="E93" s="46"/>
      <c r="F93" s="46"/>
      <c r="G93" s="48">
        <v>3</v>
      </c>
      <c r="H93" s="48">
        <v>3</v>
      </c>
    </row>
    <row r="94" spans="3:8">
      <c r="C94" s="46"/>
      <c r="D94" s="46"/>
      <c r="E94" s="46"/>
      <c r="F94" s="46"/>
      <c r="G94" s="48">
        <v>3</v>
      </c>
      <c r="H94" s="48">
        <v>3</v>
      </c>
    </row>
    <row r="95" spans="3:8">
      <c r="C95" s="46"/>
      <c r="D95" s="46"/>
      <c r="E95" s="46"/>
      <c r="F95" s="46">
        <v>3</v>
      </c>
      <c r="G95" s="48">
        <v>3</v>
      </c>
      <c r="H95" s="48">
        <v>3</v>
      </c>
    </row>
    <row r="96" spans="3:8">
      <c r="C96" s="46"/>
      <c r="D96" s="46"/>
      <c r="E96" s="46"/>
      <c r="F96" s="46"/>
      <c r="G96" s="48">
        <v>3</v>
      </c>
      <c r="H96" s="48">
        <v>3</v>
      </c>
    </row>
    <row r="97" spans="3:8">
      <c r="C97" s="46"/>
      <c r="D97" s="46"/>
      <c r="E97" s="46"/>
      <c r="F97" s="46">
        <v>3</v>
      </c>
      <c r="G97" s="48">
        <v>3</v>
      </c>
      <c r="H97" s="48">
        <v>3</v>
      </c>
    </row>
    <row r="98" spans="3:8">
      <c r="C98" s="46"/>
      <c r="D98" s="46"/>
      <c r="E98" s="46"/>
      <c r="F98" s="46"/>
      <c r="G98" s="48">
        <v>2</v>
      </c>
      <c r="H98" s="48">
        <v>3</v>
      </c>
    </row>
    <row r="99" spans="3:8">
      <c r="C99" s="46"/>
      <c r="D99" s="46"/>
      <c r="E99" s="46"/>
      <c r="F99" s="46"/>
      <c r="G99" s="48">
        <v>3</v>
      </c>
      <c r="H99" s="48">
        <v>3</v>
      </c>
    </row>
    <row r="100" spans="3:8">
      <c r="C100" s="46"/>
      <c r="D100" s="46"/>
      <c r="E100" s="46"/>
      <c r="F100" s="46"/>
      <c r="G100" s="48">
        <v>2</v>
      </c>
      <c r="H100" s="48">
        <v>3</v>
      </c>
    </row>
    <row r="101" spans="3:8">
      <c r="C101" s="46"/>
      <c r="D101" s="46"/>
      <c r="E101" s="46"/>
      <c r="F101" s="46"/>
      <c r="G101" s="48">
        <v>1</v>
      </c>
      <c r="H101" s="48">
        <v>1</v>
      </c>
    </row>
    <row r="102" spans="3:8">
      <c r="C102" s="46"/>
      <c r="D102" s="46"/>
      <c r="E102" s="46"/>
      <c r="F102" s="46"/>
      <c r="G102" s="48">
        <v>1</v>
      </c>
      <c r="H102" s="48">
        <v>3</v>
      </c>
    </row>
    <row r="103" spans="3:8">
      <c r="C103" s="46"/>
      <c r="D103" s="46"/>
      <c r="E103" s="46"/>
      <c r="F103" s="46"/>
      <c r="G103" s="48">
        <v>3</v>
      </c>
      <c r="H103" s="48">
        <v>3</v>
      </c>
    </row>
    <row r="104" spans="3:8">
      <c r="C104" s="46"/>
      <c r="D104" s="46"/>
      <c r="E104" s="46"/>
      <c r="F104" s="46"/>
      <c r="G104" s="46">
        <v>2</v>
      </c>
      <c r="H104" s="46">
        <v>3</v>
      </c>
    </row>
    <row r="105" spans="3:8">
      <c r="C105" s="46"/>
      <c r="D105" s="46"/>
      <c r="E105" s="46"/>
      <c r="F105" s="46">
        <v>1</v>
      </c>
      <c r="G105" s="46">
        <v>2</v>
      </c>
      <c r="H105" s="46">
        <v>3</v>
      </c>
    </row>
    <row r="106" spans="3:8">
      <c r="C106" s="46"/>
      <c r="D106" s="46"/>
      <c r="E106" s="46">
        <v>2</v>
      </c>
      <c r="F106" s="46"/>
      <c r="G106" s="46">
        <v>3</v>
      </c>
      <c r="H106" s="46">
        <v>3</v>
      </c>
    </row>
    <row r="107" spans="3:8">
      <c r="C107" s="46"/>
      <c r="D107" s="46"/>
      <c r="E107" s="46"/>
      <c r="F107" s="46"/>
      <c r="G107" s="46">
        <v>3</v>
      </c>
      <c r="H107" s="46">
        <v>3</v>
      </c>
    </row>
    <row r="108" spans="3:8">
      <c r="C108" s="46"/>
      <c r="D108" s="46"/>
      <c r="E108" s="46"/>
      <c r="F108" s="46"/>
      <c r="G108" s="46">
        <v>3</v>
      </c>
      <c r="H108" s="46">
        <v>2</v>
      </c>
    </row>
    <row r="109" spans="3:8">
      <c r="C109" s="46"/>
      <c r="D109" s="46"/>
      <c r="E109" s="46"/>
      <c r="F109" s="46"/>
      <c r="G109" s="46">
        <v>3</v>
      </c>
      <c r="H109" s="46">
        <v>2</v>
      </c>
    </row>
    <row r="110" spans="3:8">
      <c r="C110" s="46"/>
      <c r="D110" s="46"/>
      <c r="E110" s="46"/>
      <c r="F110" s="46"/>
      <c r="G110" s="46">
        <v>3</v>
      </c>
      <c r="H110" s="46">
        <v>2</v>
      </c>
    </row>
    <row r="111" spans="3:8">
      <c r="C111" s="46"/>
      <c r="D111" s="46"/>
      <c r="E111" s="46"/>
      <c r="F111" s="46"/>
      <c r="G111" s="46">
        <v>3</v>
      </c>
      <c r="H111" s="46">
        <v>2</v>
      </c>
    </row>
    <row r="112" spans="3:8">
      <c r="C112" s="46"/>
      <c r="D112" s="46"/>
      <c r="E112" s="46"/>
      <c r="F112" s="46"/>
      <c r="G112" s="46">
        <v>2</v>
      </c>
      <c r="H112" s="46">
        <v>2</v>
      </c>
    </row>
    <row r="113" spans="3:8">
      <c r="C113" s="46"/>
      <c r="D113" s="46"/>
      <c r="E113" s="46"/>
      <c r="F113" s="46"/>
      <c r="G113" s="46">
        <v>3</v>
      </c>
      <c r="H113" s="46">
        <v>2</v>
      </c>
    </row>
    <row r="114" spans="3:8">
      <c r="C114" s="46"/>
      <c r="D114" s="46"/>
      <c r="E114" s="46"/>
      <c r="F114" s="46"/>
      <c r="G114" s="46">
        <v>2</v>
      </c>
      <c r="H114" s="46">
        <v>2</v>
      </c>
    </row>
    <row r="115" spans="3:8">
      <c r="C115" s="46"/>
      <c r="D115" s="46"/>
      <c r="E115" s="46"/>
      <c r="F115" s="46"/>
      <c r="G115" s="46">
        <v>3</v>
      </c>
      <c r="H115" s="46">
        <v>2</v>
      </c>
    </row>
    <row r="116" spans="3:8">
      <c r="C116" s="46"/>
      <c r="D116" s="46"/>
      <c r="E116" s="46"/>
      <c r="F116" s="46"/>
      <c r="G116" s="46">
        <v>3</v>
      </c>
      <c r="H116" s="46">
        <v>2</v>
      </c>
    </row>
    <row r="117" spans="3:8">
      <c r="C117" s="46"/>
      <c r="D117" s="46"/>
      <c r="E117" s="46"/>
      <c r="F117" s="46"/>
      <c r="G117" s="46">
        <v>3</v>
      </c>
      <c r="H117" s="46">
        <v>2</v>
      </c>
    </row>
    <row r="118" spans="3:8">
      <c r="C118" s="46"/>
      <c r="D118" s="46"/>
      <c r="E118" s="46"/>
      <c r="F118" s="46"/>
      <c r="G118" s="46">
        <v>3</v>
      </c>
      <c r="H118" s="46">
        <v>3</v>
      </c>
    </row>
    <row r="119" spans="3:8">
      <c r="C119" s="46"/>
      <c r="D119" s="46"/>
      <c r="E119" s="46"/>
      <c r="F119" s="46"/>
      <c r="G119" s="46">
        <v>3</v>
      </c>
      <c r="H119" s="46">
        <v>3</v>
      </c>
    </row>
    <row r="120" spans="3:8">
      <c r="C120" s="46"/>
      <c r="D120" s="46"/>
      <c r="E120" s="46"/>
      <c r="F120" s="46"/>
      <c r="G120" s="46">
        <v>3</v>
      </c>
      <c r="H120" s="46">
        <v>3</v>
      </c>
    </row>
    <row r="121" spans="3:8">
      <c r="C121" s="50"/>
      <c r="D121" s="50"/>
      <c r="E121" s="50"/>
      <c r="F121" s="50"/>
      <c r="G121" s="50">
        <v>3</v>
      </c>
      <c r="H121" s="50">
        <v>3</v>
      </c>
    </row>
    <row r="122" spans="3:8">
      <c r="C122" s="46"/>
      <c r="D122" s="46"/>
      <c r="E122" s="46"/>
      <c r="F122" s="48">
        <v>3</v>
      </c>
      <c r="G122" s="48">
        <v>3</v>
      </c>
      <c r="H122" s="48">
        <v>3</v>
      </c>
    </row>
    <row r="123" spans="3:8">
      <c r="C123" s="46"/>
      <c r="D123" s="46"/>
      <c r="E123" s="46"/>
      <c r="F123" s="46"/>
      <c r="G123" s="48">
        <v>3</v>
      </c>
      <c r="H123" s="48">
        <v>3</v>
      </c>
    </row>
    <row r="124" spans="3:8">
      <c r="C124" s="46"/>
      <c r="D124" s="46"/>
      <c r="E124" s="46"/>
      <c r="F124" s="46"/>
      <c r="G124" s="48">
        <v>3</v>
      </c>
      <c r="H124" s="48">
        <v>3</v>
      </c>
    </row>
    <row r="125" spans="3:8">
      <c r="C125" s="46"/>
      <c r="D125" s="46"/>
      <c r="E125" s="46"/>
      <c r="F125" s="46"/>
      <c r="G125" s="48">
        <v>3</v>
      </c>
      <c r="H125" s="48">
        <v>3</v>
      </c>
    </row>
    <row r="126" spans="3:8">
      <c r="C126" s="46"/>
      <c r="D126" s="46"/>
      <c r="E126" s="46"/>
      <c r="F126" s="46"/>
      <c r="G126" s="48">
        <v>3</v>
      </c>
      <c r="H126" s="48">
        <v>3</v>
      </c>
    </row>
    <row r="127" spans="3:8">
      <c r="C127" s="46"/>
      <c r="D127" s="46"/>
      <c r="E127" s="46"/>
      <c r="F127" s="46"/>
      <c r="G127" s="48">
        <v>3</v>
      </c>
      <c r="H127" s="48">
        <v>3</v>
      </c>
    </row>
    <row r="128" spans="3:8">
      <c r="C128" s="46"/>
      <c r="D128" s="46"/>
      <c r="E128" s="46"/>
      <c r="F128" s="46"/>
      <c r="G128" s="48">
        <v>3</v>
      </c>
      <c r="H128" s="48">
        <v>3</v>
      </c>
    </row>
    <row r="129" spans="3:8">
      <c r="C129" s="46"/>
      <c r="D129" s="46"/>
      <c r="E129" s="46"/>
      <c r="F129" s="46"/>
      <c r="G129" s="48">
        <v>1</v>
      </c>
      <c r="H129" s="48">
        <v>1</v>
      </c>
    </row>
    <row r="130" spans="3:8">
      <c r="C130" s="46"/>
      <c r="D130" s="46"/>
      <c r="E130" s="46"/>
      <c r="F130" s="46">
        <v>1</v>
      </c>
      <c r="G130" s="48">
        <v>3</v>
      </c>
      <c r="H130" s="48">
        <v>3</v>
      </c>
    </row>
    <row r="131" spans="3:8">
      <c r="C131" s="46"/>
      <c r="D131" s="46"/>
      <c r="E131" s="46"/>
      <c r="F131" s="46"/>
      <c r="G131" s="48">
        <v>3</v>
      </c>
      <c r="H131" s="48">
        <v>3</v>
      </c>
    </row>
    <row r="132" spans="3:8">
      <c r="C132" s="46"/>
      <c r="D132" s="46"/>
      <c r="E132" s="46"/>
      <c r="F132" s="46"/>
      <c r="G132" s="48">
        <v>3</v>
      </c>
      <c r="H132" s="48">
        <v>3</v>
      </c>
    </row>
    <row r="133" spans="3:8">
      <c r="C133" s="46"/>
      <c r="D133" s="46"/>
      <c r="E133" s="46"/>
      <c r="F133" s="46">
        <v>1</v>
      </c>
      <c r="G133" s="48">
        <v>3</v>
      </c>
      <c r="H133" s="48">
        <v>3</v>
      </c>
    </row>
    <row r="134" spans="3:8">
      <c r="C134" s="46"/>
      <c r="D134" s="46"/>
      <c r="E134" s="46"/>
      <c r="F134" s="46">
        <v>3</v>
      </c>
      <c r="G134" s="48">
        <v>2</v>
      </c>
      <c r="H134" s="48">
        <v>3</v>
      </c>
    </row>
    <row r="135" spans="3:8">
      <c r="C135" s="46"/>
      <c r="D135" s="46"/>
      <c r="E135" s="46"/>
      <c r="F135" s="46"/>
      <c r="G135" s="48">
        <v>3</v>
      </c>
      <c r="H135" s="48">
        <v>3</v>
      </c>
    </row>
    <row r="136" spans="3:8">
      <c r="C136" s="46"/>
      <c r="D136" s="46"/>
      <c r="E136" s="46"/>
      <c r="F136" s="46"/>
      <c r="G136" s="48">
        <v>3</v>
      </c>
      <c r="H136" s="48">
        <v>3</v>
      </c>
    </row>
    <row r="137" spans="3:8">
      <c r="C137" s="46"/>
      <c r="D137" s="46"/>
      <c r="E137" s="46"/>
      <c r="F137" s="46"/>
      <c r="G137" s="48">
        <v>3</v>
      </c>
      <c r="H137" s="48">
        <v>3</v>
      </c>
    </row>
    <row r="138" spans="3:8">
      <c r="C138" s="46"/>
      <c r="D138" s="46"/>
      <c r="E138" s="46"/>
      <c r="F138" s="46"/>
      <c r="G138" s="48">
        <v>3</v>
      </c>
      <c r="H138" s="48">
        <v>3</v>
      </c>
    </row>
    <row r="139" spans="3:8">
      <c r="C139" s="46"/>
      <c r="D139" s="46"/>
      <c r="E139" s="46"/>
      <c r="F139" s="46">
        <v>3</v>
      </c>
      <c r="G139" s="48">
        <v>3</v>
      </c>
      <c r="H139" s="48">
        <v>3</v>
      </c>
    </row>
    <row r="140" spans="3:8">
      <c r="C140" s="10"/>
      <c r="D140" s="10"/>
      <c r="E140" s="10"/>
      <c r="F140" s="10"/>
      <c r="G140" s="41">
        <v>3</v>
      </c>
      <c r="H140" s="41">
        <v>3</v>
      </c>
    </row>
    <row r="141" spans="3:8">
      <c r="C141" s="46"/>
      <c r="D141" s="46"/>
      <c r="E141" s="46"/>
      <c r="F141" s="46"/>
      <c r="G141" s="48">
        <v>2</v>
      </c>
      <c r="H141" s="48">
        <v>2</v>
      </c>
    </row>
    <row r="142" spans="3:8">
      <c r="C142" s="46"/>
      <c r="D142" s="46"/>
      <c r="E142" s="46"/>
      <c r="F142" s="46"/>
      <c r="G142" s="48">
        <v>1</v>
      </c>
      <c r="H142" s="48">
        <v>1</v>
      </c>
    </row>
    <row r="143" spans="3:8">
      <c r="C143" s="46"/>
      <c r="D143" s="46"/>
      <c r="E143" s="46">
        <v>3</v>
      </c>
      <c r="F143" s="46"/>
      <c r="G143" s="48">
        <v>3</v>
      </c>
      <c r="H143" s="48">
        <v>3</v>
      </c>
    </row>
    <row r="144" spans="3:8">
      <c r="C144" s="46"/>
      <c r="D144" s="46"/>
      <c r="E144" s="46"/>
      <c r="F144" s="46">
        <v>1</v>
      </c>
      <c r="G144" s="48">
        <v>1</v>
      </c>
      <c r="H144" s="48">
        <v>3</v>
      </c>
    </row>
    <row r="145" spans="3:8">
      <c r="C145" s="46"/>
      <c r="D145" s="46"/>
      <c r="E145" s="46">
        <v>3</v>
      </c>
      <c r="F145" s="46"/>
      <c r="G145" s="48">
        <v>3</v>
      </c>
      <c r="H145" s="48">
        <v>3</v>
      </c>
    </row>
    <row r="146" spans="3:8">
      <c r="C146" s="46"/>
      <c r="D146" s="46"/>
      <c r="E146" s="46"/>
      <c r="F146" s="46"/>
      <c r="G146" s="48">
        <v>3</v>
      </c>
      <c r="H146" s="48">
        <v>3</v>
      </c>
    </row>
    <row r="147" spans="3:8">
      <c r="C147" s="46"/>
      <c r="D147" s="46"/>
      <c r="E147" s="46"/>
      <c r="F147" s="46">
        <v>1</v>
      </c>
      <c r="G147" s="48">
        <v>3</v>
      </c>
      <c r="H147" s="48">
        <v>3</v>
      </c>
    </row>
    <row r="148" spans="3:8">
      <c r="C148" s="46"/>
      <c r="D148" s="46"/>
      <c r="E148" s="46"/>
      <c r="F148" s="46">
        <v>2</v>
      </c>
      <c r="G148" s="48">
        <v>3</v>
      </c>
      <c r="H148" s="48">
        <v>3</v>
      </c>
    </row>
    <row r="149" spans="3:8">
      <c r="C149" s="46"/>
      <c r="D149" s="46"/>
      <c r="E149" s="46"/>
      <c r="F149" s="46"/>
      <c r="G149" s="48">
        <v>3</v>
      </c>
      <c r="H149" s="48">
        <v>3</v>
      </c>
    </row>
    <row r="150" spans="3:8">
      <c r="C150" s="46"/>
      <c r="D150" s="46"/>
      <c r="E150" s="46"/>
      <c r="F150" s="46"/>
      <c r="G150" s="48">
        <v>3</v>
      </c>
      <c r="H150" s="46"/>
    </row>
    <row r="151" spans="3:8">
      <c r="C151" s="46"/>
      <c r="D151" s="46"/>
      <c r="E151" s="46"/>
      <c r="F151" s="46"/>
      <c r="G151" s="48">
        <v>3</v>
      </c>
      <c r="H151" s="48">
        <v>3</v>
      </c>
    </row>
    <row r="152" spans="3:8">
      <c r="C152" s="46"/>
      <c r="D152" s="46"/>
      <c r="E152" s="46"/>
      <c r="F152" s="46"/>
      <c r="G152" s="48">
        <v>3</v>
      </c>
      <c r="H152" s="48">
        <v>3</v>
      </c>
    </row>
    <row r="153" spans="3:8">
      <c r="C153" s="46"/>
      <c r="D153" s="46"/>
      <c r="E153" s="46"/>
      <c r="F153" s="46"/>
      <c r="G153" s="48">
        <v>3</v>
      </c>
      <c r="H153" s="48">
        <v>3</v>
      </c>
    </row>
    <row r="154" spans="3:8">
      <c r="C154" s="46"/>
      <c r="D154" s="46"/>
      <c r="E154" s="46"/>
      <c r="F154" s="46">
        <v>2</v>
      </c>
      <c r="G154" s="48">
        <v>3</v>
      </c>
      <c r="H154" s="48">
        <v>3</v>
      </c>
    </row>
    <row r="155" spans="3:8">
      <c r="C155" s="46"/>
      <c r="D155" s="46"/>
      <c r="E155" s="46"/>
      <c r="F155" s="46">
        <v>3</v>
      </c>
      <c r="G155" s="48">
        <v>3</v>
      </c>
      <c r="H155" s="48">
        <v>3</v>
      </c>
    </row>
    <row r="156" spans="3:8">
      <c r="C156" s="46"/>
      <c r="D156" s="46"/>
      <c r="E156" s="46"/>
      <c r="F156" s="46"/>
      <c r="G156" s="48">
        <v>3</v>
      </c>
      <c r="H156" s="48">
        <v>3</v>
      </c>
    </row>
    <row r="157" spans="3:8">
      <c r="C157" s="46"/>
      <c r="D157" s="46"/>
      <c r="E157" s="46"/>
      <c r="F157" s="46"/>
      <c r="G157" s="48">
        <v>3</v>
      </c>
      <c r="H157" s="48">
        <v>3</v>
      </c>
    </row>
    <row r="158" spans="3:8">
      <c r="C158" s="46"/>
      <c r="D158" s="46"/>
      <c r="E158" s="46"/>
      <c r="F158" s="46"/>
      <c r="G158" s="48">
        <v>3</v>
      </c>
      <c r="H158" s="48">
        <v>3</v>
      </c>
    </row>
    <row r="159" spans="3:8">
      <c r="C159" s="46"/>
      <c r="D159" s="46"/>
      <c r="E159" s="46"/>
      <c r="F159" s="46"/>
      <c r="G159" s="48">
        <v>3</v>
      </c>
      <c r="H159" s="48">
        <v>3</v>
      </c>
    </row>
    <row r="160" spans="3:8">
      <c r="C160" s="46"/>
      <c r="D160" s="46"/>
      <c r="E160" s="46"/>
      <c r="F160" s="46"/>
      <c r="G160" s="48">
        <v>3</v>
      </c>
      <c r="H160" s="48">
        <v>3</v>
      </c>
    </row>
    <row r="161" spans="3:8">
      <c r="C161" s="46"/>
      <c r="D161" s="46"/>
      <c r="E161" s="46"/>
      <c r="F161" s="46"/>
      <c r="G161" s="48">
        <v>3</v>
      </c>
      <c r="H161" s="48">
        <v>3</v>
      </c>
    </row>
    <row r="162" spans="3:8">
      <c r="C162" s="46"/>
      <c r="D162" s="46"/>
      <c r="E162" s="46">
        <v>3</v>
      </c>
      <c r="F162" s="46">
        <v>3</v>
      </c>
      <c r="G162" s="46">
        <v>3</v>
      </c>
      <c r="H162" s="46"/>
    </row>
    <row r="163" spans="3:8">
      <c r="C163" s="46"/>
      <c r="D163" s="46"/>
      <c r="E163" s="46">
        <v>3</v>
      </c>
      <c r="F163" s="46"/>
      <c r="G163" s="46">
        <v>3</v>
      </c>
      <c r="H163" s="46">
        <v>3</v>
      </c>
    </row>
    <row r="164" spans="3:8">
      <c r="C164" s="46">
        <v>2</v>
      </c>
      <c r="D164" s="46"/>
      <c r="E164" s="46">
        <v>2</v>
      </c>
      <c r="F164" s="46"/>
      <c r="G164" s="46">
        <v>2</v>
      </c>
      <c r="H164" s="46">
        <v>2</v>
      </c>
    </row>
    <row r="165" spans="3:8">
      <c r="C165" s="46"/>
      <c r="D165" s="46"/>
      <c r="E165" s="46"/>
      <c r="F165" s="46"/>
      <c r="G165" s="46">
        <v>3</v>
      </c>
      <c r="H165" s="46">
        <v>3</v>
      </c>
    </row>
    <row r="166" spans="3:8">
      <c r="C166" s="46">
        <v>2</v>
      </c>
      <c r="D166" s="46"/>
      <c r="E166" s="46"/>
      <c r="F166" s="46"/>
      <c r="G166" s="46">
        <v>2</v>
      </c>
      <c r="H166" s="46">
        <v>3</v>
      </c>
    </row>
    <row r="167" spans="3:8">
      <c r="C167" s="46"/>
      <c r="D167" s="46"/>
      <c r="E167" s="46"/>
      <c r="F167" s="46"/>
      <c r="G167" s="46">
        <v>3</v>
      </c>
      <c r="H167" s="46">
        <v>3</v>
      </c>
    </row>
    <row r="168" spans="3:8">
      <c r="C168" s="46"/>
      <c r="D168" s="46"/>
      <c r="E168" s="46"/>
      <c r="F168" s="46"/>
      <c r="G168" s="46">
        <v>3</v>
      </c>
      <c r="H168" s="46">
        <v>3</v>
      </c>
    </row>
    <row r="169" spans="3:8">
      <c r="C169" s="50"/>
      <c r="D169" s="50"/>
      <c r="E169" s="50"/>
      <c r="F169" s="50"/>
      <c r="G169" s="50">
        <v>1</v>
      </c>
      <c r="H169" s="50">
        <v>1</v>
      </c>
    </row>
    <row r="170" spans="3:8">
      <c r="C170" s="46"/>
      <c r="D170" s="46"/>
      <c r="E170" s="46"/>
      <c r="F170" s="46"/>
      <c r="G170" s="46">
        <v>3</v>
      </c>
      <c r="H170" s="46">
        <v>3</v>
      </c>
    </row>
    <row r="171" spans="3:8">
      <c r="C171" s="46"/>
      <c r="D171" s="46"/>
      <c r="E171" s="46"/>
      <c r="F171" s="46"/>
      <c r="G171" s="46">
        <v>3</v>
      </c>
      <c r="H171" s="46">
        <v>3</v>
      </c>
    </row>
    <row r="172" spans="3:8">
      <c r="C172" s="46"/>
      <c r="D172" s="46"/>
      <c r="E172" s="46"/>
      <c r="F172" s="46"/>
      <c r="G172" s="46">
        <v>2</v>
      </c>
      <c r="H172" s="46">
        <v>3</v>
      </c>
    </row>
    <row r="173" spans="3:8">
      <c r="C173" s="46"/>
      <c r="D173" s="46"/>
      <c r="E173" s="46"/>
      <c r="F173" s="46">
        <v>2</v>
      </c>
      <c r="G173" s="46">
        <v>3</v>
      </c>
      <c r="H173" s="46">
        <v>3</v>
      </c>
    </row>
    <row r="174" spans="3:8">
      <c r="C174" s="46"/>
      <c r="D174" s="46"/>
      <c r="E174" s="46"/>
      <c r="F174" s="46"/>
      <c r="G174" s="46">
        <v>3</v>
      </c>
      <c r="H174" s="46">
        <v>3</v>
      </c>
    </row>
    <row r="175" spans="3:8">
      <c r="C175" s="46"/>
      <c r="D175" s="46"/>
      <c r="E175" s="46">
        <v>3</v>
      </c>
      <c r="F175" s="46">
        <v>3</v>
      </c>
      <c r="G175" s="46">
        <v>3</v>
      </c>
      <c r="H175" s="46">
        <v>3</v>
      </c>
    </row>
    <row r="176" spans="3:8">
      <c r="C176" s="46"/>
      <c r="D176" s="46"/>
      <c r="E176" s="46">
        <v>3</v>
      </c>
      <c r="F176" s="46">
        <v>3</v>
      </c>
      <c r="G176" s="46">
        <v>3</v>
      </c>
      <c r="H176" s="46">
        <v>3</v>
      </c>
    </row>
    <row r="177" spans="3:8">
      <c r="C177" s="46"/>
      <c r="D177" s="46"/>
      <c r="E177" s="46"/>
      <c r="F177" s="46">
        <v>3</v>
      </c>
      <c r="G177" s="46">
        <v>3</v>
      </c>
      <c r="H177" s="46">
        <v>3</v>
      </c>
    </row>
    <row r="178" spans="3:8">
      <c r="C178" s="46"/>
      <c r="D178" s="46"/>
      <c r="E178" s="46"/>
      <c r="F178" s="46">
        <v>3</v>
      </c>
      <c r="G178" s="46">
        <v>3</v>
      </c>
      <c r="H178" s="46">
        <v>3</v>
      </c>
    </row>
    <row r="179" spans="3:8">
      <c r="C179" s="46"/>
      <c r="D179" s="46"/>
      <c r="E179" s="46"/>
      <c r="F179" s="46"/>
      <c r="G179" s="46">
        <v>3</v>
      </c>
      <c r="H179" s="46">
        <v>3</v>
      </c>
    </row>
    <row r="180" spans="3:8">
      <c r="C180" s="46"/>
      <c r="D180" s="46"/>
      <c r="E180" s="46"/>
      <c r="F180" s="46">
        <v>3</v>
      </c>
      <c r="G180" s="46">
        <v>3</v>
      </c>
      <c r="H180" s="46">
        <v>3</v>
      </c>
    </row>
    <row r="181" spans="3:8">
      <c r="C181" s="46"/>
      <c r="D181" s="46">
        <v>3</v>
      </c>
      <c r="E181" s="46"/>
      <c r="F181" s="46">
        <v>3</v>
      </c>
      <c r="G181" s="46">
        <v>3</v>
      </c>
      <c r="H181" s="46">
        <v>3</v>
      </c>
    </row>
    <row r="182" spans="3:8">
      <c r="C182" s="46">
        <v>1</v>
      </c>
      <c r="D182" s="46"/>
      <c r="E182" s="46"/>
      <c r="F182" s="46"/>
      <c r="G182" s="46">
        <v>2</v>
      </c>
      <c r="H182" s="46">
        <v>2</v>
      </c>
    </row>
    <row r="183" spans="3:8">
      <c r="C183" s="46"/>
      <c r="D183" s="46"/>
      <c r="E183" s="46">
        <v>3</v>
      </c>
      <c r="F183" s="46"/>
      <c r="G183" s="46">
        <v>3</v>
      </c>
      <c r="H183" s="46">
        <v>3</v>
      </c>
    </row>
    <row r="184" spans="3:8">
      <c r="C184" s="46"/>
      <c r="D184" s="46"/>
      <c r="E184" s="46"/>
      <c r="F184" s="46">
        <v>3</v>
      </c>
      <c r="G184" s="46">
        <v>3</v>
      </c>
      <c r="H184" s="46">
        <v>3</v>
      </c>
    </row>
    <row r="185" spans="3:8">
      <c r="C185" s="46"/>
      <c r="D185" s="46"/>
      <c r="E185" s="46"/>
      <c r="F185" s="46"/>
      <c r="G185" s="46">
        <v>3</v>
      </c>
      <c r="H185" s="46">
        <v>3</v>
      </c>
    </row>
    <row r="186" spans="3:8">
      <c r="C186" s="46"/>
      <c r="D186" s="46"/>
      <c r="E186" s="46"/>
      <c r="F186" s="46">
        <v>3</v>
      </c>
      <c r="G186" s="46">
        <v>2</v>
      </c>
      <c r="H186" s="46">
        <v>3</v>
      </c>
    </row>
    <row r="187" spans="3:8">
      <c r="C187" s="46"/>
      <c r="D187" s="46"/>
      <c r="E187" s="46"/>
      <c r="F187" s="46">
        <v>3</v>
      </c>
      <c r="G187" s="46">
        <v>3</v>
      </c>
      <c r="H187" s="46">
        <v>3</v>
      </c>
    </row>
    <row r="188" spans="3:8">
      <c r="C188" s="46"/>
      <c r="D188" s="46"/>
      <c r="E188" s="46"/>
      <c r="F188" s="46"/>
      <c r="G188" s="46">
        <v>2</v>
      </c>
      <c r="H188" s="46">
        <v>3</v>
      </c>
    </row>
    <row r="189" spans="3:8">
      <c r="C189" s="46"/>
      <c r="D189" s="46"/>
      <c r="E189" s="46"/>
      <c r="F189" s="46">
        <v>3</v>
      </c>
      <c r="G189" s="46">
        <v>2</v>
      </c>
      <c r="H189" s="46">
        <v>3</v>
      </c>
    </row>
    <row r="190" spans="3:8">
      <c r="C190" s="46"/>
      <c r="D190" s="46"/>
      <c r="E190" s="46"/>
      <c r="F190" s="46"/>
      <c r="G190" s="46">
        <v>2</v>
      </c>
      <c r="H190" s="46">
        <v>3</v>
      </c>
    </row>
    <row r="191" spans="3:8">
      <c r="C191" s="46"/>
      <c r="D191" s="46"/>
      <c r="E191" s="46"/>
      <c r="F191" s="46">
        <v>3</v>
      </c>
      <c r="G191" s="46">
        <v>2</v>
      </c>
      <c r="H191" s="46">
        <v>1</v>
      </c>
    </row>
    <row r="192" spans="3:8">
      <c r="C192" s="46"/>
      <c r="D192" s="46"/>
      <c r="E192" s="46"/>
      <c r="F192" s="46"/>
      <c r="G192" s="46">
        <v>3</v>
      </c>
      <c r="H192" s="46">
        <v>3</v>
      </c>
    </row>
    <row r="193" spans="3:8">
      <c r="C193" s="46"/>
      <c r="D193" s="46"/>
      <c r="E193" s="46"/>
      <c r="F193" s="46">
        <v>3</v>
      </c>
      <c r="G193" s="46">
        <v>3</v>
      </c>
      <c r="H193" s="46">
        <v>3</v>
      </c>
    </row>
    <row r="194" spans="3:8">
      <c r="C194" s="46"/>
      <c r="D194" s="46"/>
      <c r="E194" s="46"/>
      <c r="F194" s="46">
        <v>3</v>
      </c>
      <c r="G194" s="46">
        <v>3</v>
      </c>
      <c r="H194" s="46">
        <v>3</v>
      </c>
    </row>
    <row r="195" spans="3:8">
      <c r="C195" s="46"/>
      <c r="D195" s="46"/>
      <c r="E195" s="46"/>
      <c r="F195" s="46">
        <v>2</v>
      </c>
      <c r="G195" s="46">
        <v>2</v>
      </c>
      <c r="H195" s="46">
        <v>3</v>
      </c>
    </row>
    <row r="196" spans="3:8">
      <c r="C196" s="46"/>
      <c r="D196" s="46"/>
      <c r="E196" s="46"/>
      <c r="F196" s="46">
        <v>3</v>
      </c>
      <c r="G196" s="46">
        <v>3</v>
      </c>
      <c r="H196" s="46">
        <v>3</v>
      </c>
    </row>
    <row r="197" spans="3:8">
      <c r="C197" s="46"/>
      <c r="D197" s="46"/>
      <c r="E197" s="46"/>
      <c r="F197" s="46">
        <v>3</v>
      </c>
      <c r="G197" s="46">
        <v>3</v>
      </c>
      <c r="H197" s="46">
        <v>3</v>
      </c>
    </row>
    <row r="198" spans="3:8">
      <c r="C198" s="46"/>
      <c r="D198" s="46"/>
      <c r="E198" s="46">
        <v>2</v>
      </c>
      <c r="F198" s="46">
        <v>3</v>
      </c>
      <c r="G198" s="46">
        <v>2</v>
      </c>
      <c r="H198" s="46">
        <v>2</v>
      </c>
    </row>
    <row r="199" spans="3:8">
      <c r="C199" s="46"/>
      <c r="D199" s="46"/>
      <c r="E199" s="46"/>
      <c r="F199" s="46">
        <v>3</v>
      </c>
      <c r="G199" s="46">
        <v>2</v>
      </c>
      <c r="H199" s="46">
        <v>2</v>
      </c>
    </row>
    <row r="200" spans="3:8">
      <c r="C200" s="46"/>
      <c r="D200" s="46"/>
      <c r="E200" s="46">
        <v>3</v>
      </c>
      <c r="F200" s="46">
        <v>3</v>
      </c>
      <c r="G200" s="46">
        <v>2</v>
      </c>
      <c r="H200" s="46">
        <v>2</v>
      </c>
    </row>
    <row r="201" spans="3:8">
      <c r="C201" s="46"/>
      <c r="D201" s="46"/>
      <c r="E201" s="46"/>
      <c r="F201" s="46"/>
      <c r="G201" s="46">
        <v>3</v>
      </c>
      <c r="H201" s="46">
        <v>3</v>
      </c>
    </row>
    <row r="202" spans="3:8">
      <c r="C202" s="46"/>
      <c r="D202" s="46"/>
      <c r="E202" s="46"/>
      <c r="F202" s="46"/>
      <c r="G202" s="46">
        <v>3</v>
      </c>
      <c r="H202" s="46">
        <v>3</v>
      </c>
    </row>
    <row r="203" spans="3:8">
      <c r="C203" s="46"/>
      <c r="D203" s="46"/>
      <c r="E203" s="46"/>
      <c r="F203" s="46">
        <v>3</v>
      </c>
      <c r="G203" s="46">
        <v>3</v>
      </c>
      <c r="H203" s="46">
        <v>3</v>
      </c>
    </row>
    <row r="204" spans="3:8">
      <c r="C204" s="46"/>
      <c r="D204" s="46"/>
      <c r="E204" s="46"/>
      <c r="F204" s="46">
        <v>1</v>
      </c>
      <c r="G204" s="46">
        <v>3</v>
      </c>
      <c r="H204" s="46">
        <v>3</v>
      </c>
    </row>
    <row r="205" spans="3:8">
      <c r="C205" s="46"/>
      <c r="D205" s="46"/>
      <c r="E205" s="46"/>
      <c r="F205" s="46">
        <v>2</v>
      </c>
      <c r="G205" s="46">
        <v>3</v>
      </c>
      <c r="H205" s="46">
        <v>3</v>
      </c>
    </row>
    <row r="206" spans="3:8">
      <c r="C206" s="46"/>
      <c r="D206" s="46"/>
      <c r="E206" s="46"/>
      <c r="F206" s="46"/>
      <c r="G206" s="46">
        <v>1</v>
      </c>
      <c r="H206" s="46">
        <v>3</v>
      </c>
    </row>
    <row r="207" spans="3:8">
      <c r="C207" s="46"/>
      <c r="D207" s="46">
        <v>1</v>
      </c>
      <c r="E207" s="46"/>
      <c r="F207" s="46">
        <v>3</v>
      </c>
      <c r="G207" s="46">
        <v>3</v>
      </c>
      <c r="H207" s="46">
        <v>3</v>
      </c>
    </row>
    <row r="208" spans="3:8">
      <c r="C208" s="46"/>
      <c r="D208" s="46"/>
      <c r="E208" s="46">
        <v>2</v>
      </c>
      <c r="F208" s="46"/>
      <c r="G208" s="46">
        <v>2</v>
      </c>
      <c r="H208" s="46">
        <v>3</v>
      </c>
    </row>
    <row r="209" spans="3:8">
      <c r="C209" s="46"/>
      <c r="D209" s="46"/>
      <c r="E209" s="46"/>
      <c r="F209" s="46"/>
      <c r="G209" s="46">
        <v>3</v>
      </c>
      <c r="H209" s="46">
        <v>3</v>
      </c>
    </row>
    <row r="210" spans="3:8">
      <c r="C210" s="46"/>
      <c r="D210" s="46">
        <v>3</v>
      </c>
      <c r="E210" s="46"/>
      <c r="F210" s="46">
        <v>3</v>
      </c>
      <c r="G210" s="46">
        <v>3</v>
      </c>
      <c r="H210" s="46">
        <v>3</v>
      </c>
    </row>
    <row r="211" spans="3:8">
      <c r="C211" s="46"/>
      <c r="D211" s="46"/>
      <c r="E211" s="46"/>
      <c r="F211" s="46">
        <v>2</v>
      </c>
      <c r="G211" s="46">
        <v>3</v>
      </c>
      <c r="H211" s="46">
        <v>3</v>
      </c>
    </row>
    <row r="212" spans="3:8">
      <c r="C212" s="46"/>
      <c r="D212" s="46"/>
      <c r="E212" s="46"/>
      <c r="F212" s="46"/>
      <c r="G212" s="46">
        <v>2</v>
      </c>
      <c r="H212" s="46">
        <v>3</v>
      </c>
    </row>
    <row r="213" spans="3:8">
      <c r="C213" s="46"/>
      <c r="D213" s="46"/>
      <c r="E213" s="46"/>
      <c r="F213" s="46">
        <v>3</v>
      </c>
      <c r="G213" s="46">
        <v>3</v>
      </c>
      <c r="H213" s="46">
        <v>3</v>
      </c>
    </row>
    <row r="214" spans="3:8">
      <c r="C214" s="46"/>
      <c r="D214" s="46"/>
      <c r="E214" s="46"/>
      <c r="F214" s="46"/>
      <c r="G214" s="46">
        <v>3</v>
      </c>
      <c r="H214" s="46">
        <v>3</v>
      </c>
    </row>
    <row r="215" spans="3:8">
      <c r="C215" s="46"/>
      <c r="D215" s="46"/>
      <c r="E215" s="46"/>
      <c r="F215" s="46">
        <v>1</v>
      </c>
      <c r="G215" s="46">
        <v>1</v>
      </c>
      <c r="H215" s="46">
        <v>1</v>
      </c>
    </row>
    <row r="216" spans="3:8">
      <c r="C216" s="46"/>
      <c r="D216" s="46"/>
      <c r="E216" s="46"/>
      <c r="F216" s="46"/>
      <c r="G216" s="46">
        <v>3</v>
      </c>
      <c r="H216" s="46">
        <v>3</v>
      </c>
    </row>
    <row r="217" spans="3:8">
      <c r="C217" s="46"/>
      <c r="D217" s="46"/>
      <c r="E217" s="46"/>
      <c r="F217" s="46"/>
      <c r="G217" s="46">
        <v>3</v>
      </c>
      <c r="H217" s="46">
        <v>3</v>
      </c>
    </row>
    <row r="218" spans="3:8">
      <c r="C218" s="46"/>
      <c r="D218" s="46"/>
      <c r="E218" s="46"/>
      <c r="F218" s="46"/>
      <c r="G218" s="46">
        <v>2</v>
      </c>
      <c r="H218" s="46">
        <v>2</v>
      </c>
    </row>
    <row r="219" spans="3:8">
      <c r="C219" s="46"/>
      <c r="D219" s="46"/>
      <c r="E219" s="46"/>
      <c r="F219" s="46">
        <v>3</v>
      </c>
      <c r="G219" s="46">
        <v>2</v>
      </c>
      <c r="H219" s="46">
        <v>2</v>
      </c>
    </row>
    <row r="220" spans="3:8">
      <c r="C220" s="46"/>
      <c r="D220" s="46"/>
      <c r="E220" s="46"/>
      <c r="F220" s="46"/>
      <c r="G220" s="46">
        <v>3</v>
      </c>
      <c r="H220" s="46">
        <v>3</v>
      </c>
    </row>
    <row r="221" spans="3:8">
      <c r="C221" s="46"/>
      <c r="D221" s="46"/>
      <c r="E221" s="46"/>
      <c r="F221" s="46"/>
      <c r="G221" s="46">
        <v>3</v>
      </c>
      <c r="H221" s="46">
        <v>3</v>
      </c>
    </row>
    <row r="222" spans="3:8">
      <c r="C222" s="46"/>
      <c r="D222" s="46"/>
      <c r="E222" s="46"/>
      <c r="F222" s="46"/>
      <c r="G222" s="46">
        <v>3</v>
      </c>
      <c r="H222" s="46">
        <v>3</v>
      </c>
    </row>
    <row r="223" spans="3:8">
      <c r="C223" s="46"/>
      <c r="D223" s="46"/>
      <c r="E223" s="46"/>
      <c r="F223" s="46"/>
      <c r="G223" s="46">
        <v>3</v>
      </c>
      <c r="H223" s="46">
        <v>3</v>
      </c>
    </row>
    <row r="224" spans="3:8">
      <c r="C224" s="46"/>
      <c r="D224" s="46"/>
      <c r="E224" s="46"/>
      <c r="F224" s="46"/>
      <c r="G224" s="46">
        <v>2</v>
      </c>
      <c r="H224" s="46">
        <v>3</v>
      </c>
    </row>
    <row r="225" spans="3:8">
      <c r="C225" s="46"/>
      <c r="D225" s="46"/>
      <c r="E225" s="46"/>
      <c r="F225" s="46"/>
      <c r="G225" s="46">
        <v>3</v>
      </c>
      <c r="H225" s="46">
        <v>3</v>
      </c>
    </row>
    <row r="226" spans="3:8">
      <c r="C226" s="46"/>
      <c r="D226" s="46"/>
      <c r="E226" s="46"/>
      <c r="F226" s="46"/>
      <c r="G226" s="46"/>
      <c r="H226" s="46">
        <v>1</v>
      </c>
    </row>
    <row r="227" spans="3:8">
      <c r="C227" s="46"/>
      <c r="D227" s="46"/>
      <c r="E227" s="46"/>
      <c r="F227" s="46"/>
      <c r="G227" s="46">
        <v>2</v>
      </c>
      <c r="H227" s="46">
        <v>2</v>
      </c>
    </row>
    <row r="228" spans="3:8">
      <c r="C228" s="46"/>
      <c r="D228" s="46"/>
      <c r="E228" s="46"/>
      <c r="F228" s="46"/>
      <c r="G228" s="46">
        <v>2</v>
      </c>
      <c r="H228" s="46">
        <v>2</v>
      </c>
    </row>
    <row r="229" spans="3:8">
      <c r="C229" s="46"/>
      <c r="D229" s="46"/>
      <c r="E229" s="46"/>
      <c r="F229" s="46"/>
      <c r="G229" s="46">
        <v>3</v>
      </c>
      <c r="H229" s="46">
        <v>3</v>
      </c>
    </row>
    <row r="230" spans="3:8">
      <c r="C230" s="46"/>
      <c r="D230" s="46"/>
      <c r="E230" s="46"/>
      <c r="F230" s="46"/>
      <c r="G230" s="46">
        <v>3</v>
      </c>
      <c r="H230" s="46">
        <v>3</v>
      </c>
    </row>
    <row r="231" spans="3:8">
      <c r="C231" s="46"/>
      <c r="D231" s="46"/>
      <c r="E231" s="46"/>
      <c r="F231" s="46"/>
      <c r="G231" s="46">
        <v>3</v>
      </c>
      <c r="H231" s="46">
        <v>3</v>
      </c>
    </row>
    <row r="232" spans="3:8">
      <c r="C232" s="46"/>
      <c r="D232" s="46"/>
      <c r="E232" s="46"/>
      <c r="F232" s="46"/>
      <c r="G232" s="46">
        <v>3</v>
      </c>
      <c r="H232" s="46">
        <v>3</v>
      </c>
    </row>
    <row r="233" spans="3:8">
      <c r="C233" s="46"/>
      <c r="D233" s="46"/>
      <c r="E233" s="46"/>
      <c r="F233" s="46"/>
      <c r="G233" s="46">
        <v>3</v>
      </c>
      <c r="H233" s="46">
        <v>3</v>
      </c>
    </row>
    <row r="234" spans="3:8">
      <c r="C234" s="46"/>
      <c r="D234" s="46"/>
      <c r="E234" s="46"/>
      <c r="F234" s="46"/>
      <c r="G234" s="46">
        <v>3</v>
      </c>
      <c r="H234" s="46">
        <v>3</v>
      </c>
    </row>
    <row r="235" spans="3:8">
      <c r="C235" s="46"/>
      <c r="D235" s="46"/>
      <c r="E235" s="46"/>
      <c r="F235" s="46"/>
      <c r="G235" s="46">
        <v>3</v>
      </c>
      <c r="H235" s="46">
        <v>2</v>
      </c>
    </row>
    <row r="236" spans="3:8">
      <c r="C236" s="46"/>
      <c r="D236" s="46"/>
      <c r="E236" s="46"/>
      <c r="F236" s="46"/>
      <c r="G236" s="46">
        <v>3</v>
      </c>
      <c r="H236" s="46">
        <v>2</v>
      </c>
    </row>
    <row r="237" spans="3:8">
      <c r="C237" s="46"/>
      <c r="D237" s="46"/>
      <c r="E237" s="46"/>
      <c r="F237" s="46"/>
      <c r="G237" s="46">
        <v>3</v>
      </c>
      <c r="H237" s="46">
        <v>2</v>
      </c>
    </row>
    <row r="238" spans="3:8">
      <c r="C238" s="46"/>
      <c r="D238" s="46"/>
      <c r="E238" s="46"/>
      <c r="F238" s="46"/>
      <c r="G238" s="46">
        <v>3</v>
      </c>
      <c r="H238" s="46">
        <v>2</v>
      </c>
    </row>
    <row r="239" spans="3:8">
      <c r="C239" s="46"/>
      <c r="D239" s="46"/>
      <c r="E239" s="46"/>
      <c r="F239" s="46"/>
      <c r="G239" s="46">
        <v>3</v>
      </c>
      <c r="H239" s="46">
        <v>2</v>
      </c>
    </row>
    <row r="240" spans="3:8">
      <c r="C240" s="46"/>
      <c r="D240" s="46"/>
      <c r="E240" s="46"/>
      <c r="F240" s="46"/>
      <c r="G240" s="46">
        <v>3</v>
      </c>
      <c r="H240" s="46">
        <v>2</v>
      </c>
    </row>
    <row r="241" spans="3:8">
      <c r="C241" s="50"/>
      <c r="D241" s="50"/>
      <c r="E241" s="50"/>
      <c r="F241" s="50"/>
      <c r="G241" s="50">
        <v>3</v>
      </c>
      <c r="H241" s="50">
        <v>2</v>
      </c>
    </row>
    <row r="242" spans="3:8">
      <c r="C242" s="46"/>
      <c r="D242" s="46"/>
      <c r="E242" s="46"/>
      <c r="F242" s="46"/>
      <c r="G242" s="46">
        <v>3</v>
      </c>
      <c r="H242" s="46">
        <v>2</v>
      </c>
    </row>
    <row r="243" spans="3:8">
      <c r="C243" s="50"/>
      <c r="D243" s="50"/>
      <c r="E243" s="50"/>
      <c r="F243" s="50"/>
      <c r="G243" s="50">
        <v>3</v>
      </c>
      <c r="H243" s="50">
        <v>2</v>
      </c>
    </row>
    <row r="244" spans="3:8">
      <c r="C244" s="46"/>
      <c r="D244" s="46"/>
      <c r="E244" s="46"/>
      <c r="F244" s="46"/>
      <c r="G244" s="46">
        <v>3</v>
      </c>
      <c r="H244" s="46">
        <v>2</v>
      </c>
    </row>
    <row r="245" spans="3:8">
      <c r="C245" s="46"/>
      <c r="D245" s="46"/>
      <c r="E245" s="46"/>
      <c r="F245" s="46"/>
      <c r="G245" s="50">
        <v>3</v>
      </c>
      <c r="H245" s="46">
        <v>2</v>
      </c>
    </row>
    <row r="246" spans="3:8">
      <c r="C246" s="53"/>
      <c r="D246" s="53"/>
      <c r="E246" s="53"/>
      <c r="F246" s="53"/>
      <c r="G246" s="46">
        <v>3</v>
      </c>
      <c r="H246" s="56">
        <v>2</v>
      </c>
    </row>
    <row r="247" spans="3:8">
      <c r="C247" s="46"/>
      <c r="D247" s="46"/>
      <c r="E247" s="46"/>
      <c r="F247" s="46"/>
      <c r="G247" s="46">
        <v>3</v>
      </c>
      <c r="H247" s="46">
        <v>2</v>
      </c>
    </row>
    <row r="248" spans="3:8">
      <c r="C248" s="58"/>
      <c r="D248" s="58"/>
      <c r="E248" s="58"/>
      <c r="F248" s="58"/>
      <c r="G248" s="58">
        <v>3</v>
      </c>
      <c r="H248" s="58">
        <v>3</v>
      </c>
    </row>
    <row r="249" spans="3:8">
      <c r="C249" s="58"/>
      <c r="D249" s="58"/>
      <c r="E249" s="58"/>
      <c r="F249" s="58"/>
      <c r="G249" s="58">
        <v>3</v>
      </c>
      <c r="H249" s="58">
        <v>3</v>
      </c>
    </row>
    <row r="250" spans="3:8">
      <c r="C250" s="46"/>
      <c r="D250" s="46"/>
      <c r="E250" s="46"/>
      <c r="F250" s="46"/>
      <c r="G250" s="46">
        <v>3</v>
      </c>
      <c r="H250" s="46">
        <v>3</v>
      </c>
    </row>
    <row r="251" spans="3:8">
      <c r="C251" s="58"/>
      <c r="D251" s="58"/>
      <c r="E251" s="58"/>
      <c r="F251" s="58"/>
      <c r="G251" s="58">
        <v>3</v>
      </c>
      <c r="H251" s="58">
        <v>3</v>
      </c>
    </row>
    <row r="252" spans="3:8">
      <c r="C252" s="46"/>
      <c r="D252" s="46"/>
      <c r="E252" s="46"/>
      <c r="F252" s="46"/>
      <c r="G252" s="46">
        <v>3</v>
      </c>
      <c r="H252" s="46">
        <v>3</v>
      </c>
    </row>
    <row r="253" spans="3:8">
      <c r="C253" s="46"/>
      <c r="D253" s="46"/>
      <c r="E253" s="46"/>
      <c r="F253" s="46"/>
      <c r="G253" s="46">
        <v>2</v>
      </c>
      <c r="H253" s="46">
        <v>2</v>
      </c>
    </row>
    <row r="254" spans="3:8">
      <c r="C254" s="46"/>
      <c r="D254" s="46"/>
      <c r="E254" s="46"/>
      <c r="F254" s="46"/>
      <c r="G254" s="46">
        <v>3</v>
      </c>
      <c r="H254" s="46">
        <v>2</v>
      </c>
    </row>
    <row r="255" spans="3:8">
      <c r="C255" s="46"/>
      <c r="D255" s="46"/>
      <c r="E255" s="46"/>
      <c r="F255" s="46"/>
      <c r="G255" s="46">
        <v>3</v>
      </c>
      <c r="H255" s="46">
        <v>2</v>
      </c>
    </row>
    <row r="256" spans="3:8">
      <c r="C256" s="46"/>
      <c r="D256" s="46"/>
      <c r="E256" s="46"/>
      <c r="F256" s="46"/>
      <c r="G256" s="46">
        <v>3</v>
      </c>
      <c r="H256" s="46">
        <v>2</v>
      </c>
    </row>
    <row r="257" spans="3:8">
      <c r="C257" s="46"/>
      <c r="D257" s="46"/>
      <c r="E257" s="46"/>
      <c r="F257" s="46"/>
      <c r="G257" s="46">
        <v>3</v>
      </c>
      <c r="H257" s="46">
        <v>2</v>
      </c>
    </row>
    <row r="258" spans="3:8">
      <c r="C258" s="46"/>
      <c r="D258" s="46"/>
      <c r="E258" s="46"/>
      <c r="F258" s="46"/>
      <c r="G258" s="46">
        <v>2</v>
      </c>
      <c r="H258" s="46">
        <v>2</v>
      </c>
    </row>
    <row r="259" spans="3:8">
      <c r="C259" s="46"/>
      <c r="D259" s="46"/>
      <c r="E259" s="46"/>
      <c r="F259" s="46"/>
      <c r="G259" s="46">
        <v>3</v>
      </c>
      <c r="H259" s="46">
        <v>2</v>
      </c>
    </row>
    <row r="260" spans="3:8">
      <c r="C260" s="46"/>
      <c r="D260" s="46"/>
      <c r="E260" s="46"/>
      <c r="F260" s="46"/>
      <c r="G260" s="46">
        <v>2</v>
      </c>
      <c r="H260" s="46">
        <v>2</v>
      </c>
    </row>
    <row r="261" spans="3:8">
      <c r="C261" s="46"/>
      <c r="D261" s="46"/>
      <c r="E261" s="46"/>
      <c r="F261" s="46"/>
      <c r="G261" s="46">
        <v>3</v>
      </c>
      <c r="H261" s="46">
        <v>2</v>
      </c>
    </row>
    <row r="262" spans="3:8">
      <c r="C262" s="46"/>
      <c r="D262" s="46"/>
      <c r="E262" s="46"/>
      <c r="F262" s="46"/>
      <c r="G262" s="46">
        <v>3</v>
      </c>
      <c r="H262" s="46">
        <v>2</v>
      </c>
    </row>
    <row r="263" spans="3:8">
      <c r="C263" s="46"/>
      <c r="D263" s="46"/>
      <c r="E263" s="46"/>
      <c r="F263" s="46"/>
      <c r="G263" s="46">
        <v>3</v>
      </c>
      <c r="H263" s="46">
        <v>2</v>
      </c>
    </row>
    <row r="264" spans="3:8">
      <c r="C264" s="46"/>
      <c r="D264" s="46"/>
      <c r="E264" s="46"/>
      <c r="F264" s="46"/>
      <c r="G264" s="46">
        <v>2</v>
      </c>
      <c r="H264" s="46">
        <v>2</v>
      </c>
    </row>
    <row r="265" spans="3:8">
      <c r="C265" s="46"/>
      <c r="D265" s="46"/>
      <c r="E265" s="46"/>
      <c r="F265" s="46"/>
      <c r="G265" s="46">
        <v>3</v>
      </c>
      <c r="H265" s="46">
        <v>3</v>
      </c>
    </row>
    <row r="266" spans="3:8">
      <c r="C266" s="46"/>
      <c r="D266" s="46"/>
      <c r="E266" s="46"/>
      <c r="F266" s="46"/>
      <c r="G266" s="46">
        <v>3</v>
      </c>
      <c r="H266" s="46">
        <v>3</v>
      </c>
    </row>
    <row r="267" spans="3:8">
      <c r="C267" s="46"/>
      <c r="D267" s="46"/>
      <c r="E267" s="46"/>
      <c r="F267" s="46"/>
      <c r="G267" s="46">
        <v>3</v>
      </c>
      <c r="H267" s="46">
        <v>3</v>
      </c>
    </row>
    <row r="268" spans="3:8">
      <c r="C268" s="46"/>
      <c r="D268" s="46"/>
      <c r="E268" s="46"/>
      <c r="F268" s="46"/>
      <c r="G268" s="46">
        <v>3</v>
      </c>
      <c r="H268" s="46">
        <v>3</v>
      </c>
    </row>
    <row r="269" spans="3:8">
      <c r="C269" s="46"/>
      <c r="D269" s="46"/>
      <c r="E269" s="46"/>
      <c r="F269" s="46"/>
      <c r="G269" s="46">
        <v>3</v>
      </c>
      <c r="H269" s="46">
        <v>3</v>
      </c>
    </row>
    <row r="270" spans="3:8">
      <c r="C270" s="46"/>
      <c r="D270" s="46"/>
      <c r="E270" s="46"/>
      <c r="F270" s="46"/>
      <c r="G270" s="46">
        <v>3</v>
      </c>
      <c r="H270" s="46">
        <v>3</v>
      </c>
    </row>
    <row r="271" spans="3:8">
      <c r="C271" s="46"/>
      <c r="D271" s="46"/>
      <c r="E271" s="46"/>
      <c r="F271" s="46"/>
      <c r="G271" s="46">
        <v>3</v>
      </c>
      <c r="H271" s="46">
        <v>3</v>
      </c>
    </row>
    <row r="272" spans="3:8">
      <c r="C272" s="46"/>
      <c r="D272" s="46"/>
      <c r="E272" s="46"/>
      <c r="F272" s="46"/>
      <c r="G272" s="46">
        <v>3</v>
      </c>
      <c r="H272" s="46">
        <v>3</v>
      </c>
    </row>
    <row r="273" spans="1:8">
      <c r="C273" s="46"/>
      <c r="D273" s="46"/>
      <c r="E273" s="46"/>
      <c r="F273" s="46"/>
      <c r="G273" s="46">
        <v>2</v>
      </c>
      <c r="H273" s="46">
        <v>3</v>
      </c>
    </row>
    <row r="274" spans="1:8">
      <c r="C274" s="46"/>
      <c r="D274" s="46"/>
      <c r="E274" s="46"/>
      <c r="F274" s="46"/>
      <c r="G274" s="46">
        <v>3</v>
      </c>
      <c r="H274" s="46">
        <v>3</v>
      </c>
    </row>
    <row r="275" spans="1:8">
      <c r="C275" s="46"/>
      <c r="D275" s="46"/>
      <c r="E275" s="46"/>
      <c r="F275" s="46"/>
      <c r="G275" s="46"/>
      <c r="H275" s="46">
        <v>1</v>
      </c>
    </row>
    <row r="276" spans="1:8">
      <c r="C276" s="46"/>
      <c r="D276" s="46"/>
      <c r="E276" s="46"/>
      <c r="F276" s="46"/>
      <c r="G276" s="46">
        <v>2</v>
      </c>
      <c r="H276" s="46">
        <v>3</v>
      </c>
    </row>
    <row r="277" spans="1:8">
      <c r="C277" s="46"/>
      <c r="D277" s="46"/>
      <c r="E277" s="46"/>
      <c r="F277" s="46"/>
      <c r="G277" s="46">
        <v>2</v>
      </c>
      <c r="H277" s="46">
        <v>2</v>
      </c>
    </row>
    <row r="278" spans="1:8">
      <c r="C278" s="46"/>
      <c r="D278" s="46"/>
      <c r="E278" s="46"/>
      <c r="F278" s="46"/>
      <c r="G278" s="46">
        <v>3</v>
      </c>
      <c r="H278" s="46">
        <v>3</v>
      </c>
    </row>
    <row r="279" spans="1:8">
      <c r="C279" s="46"/>
      <c r="D279" s="46"/>
      <c r="E279" s="46"/>
      <c r="F279" s="46"/>
      <c r="G279" s="46"/>
      <c r="H279" s="46">
        <v>3</v>
      </c>
    </row>
    <row r="280" spans="1:8" ht="15" thickBot="1">
      <c r="C280" s="61"/>
      <c r="D280" s="61"/>
      <c r="E280" s="61"/>
      <c r="F280" s="61"/>
      <c r="G280" s="61">
        <v>3</v>
      </c>
      <c r="H280" s="61">
        <v>3</v>
      </c>
    </row>
    <row r="281" spans="1:8">
      <c r="B281" s="17" t="s">
        <v>43</v>
      </c>
      <c r="C281" s="43">
        <v>3</v>
      </c>
      <c r="D281" s="43">
        <v>10</v>
      </c>
      <c r="E281" s="43">
        <v>17</v>
      </c>
      <c r="F281" s="43">
        <v>58</v>
      </c>
      <c r="G281" s="43">
        <v>264</v>
      </c>
      <c r="H281" s="43">
        <v>264</v>
      </c>
    </row>
    <row r="282" spans="1:8">
      <c r="A282" t="s">
        <v>47</v>
      </c>
      <c r="B282" t="s">
        <v>44</v>
      </c>
      <c r="C282" s="44">
        <v>1</v>
      </c>
      <c r="D282" s="44">
        <v>2</v>
      </c>
      <c r="E282" s="44">
        <v>1</v>
      </c>
      <c r="F282" s="44">
        <v>12</v>
      </c>
      <c r="G282" s="44">
        <v>213</v>
      </c>
      <c r="H282" s="44">
        <v>12</v>
      </c>
    </row>
    <row r="283" spans="1:8">
      <c r="A283" t="s">
        <v>48</v>
      </c>
      <c r="B283" t="s">
        <v>45</v>
      </c>
      <c r="C283" s="44">
        <v>2</v>
      </c>
      <c r="D283" s="44">
        <v>2</v>
      </c>
      <c r="E283" s="44">
        <v>5</v>
      </c>
      <c r="F283" s="44">
        <v>11</v>
      </c>
      <c r="G283" s="44">
        <v>10</v>
      </c>
      <c r="H283" s="44">
        <v>69</v>
      </c>
    </row>
    <row r="284" spans="1:8">
      <c r="A284" t="s">
        <v>49</v>
      </c>
      <c r="B284" t="s">
        <v>46</v>
      </c>
      <c r="C284" s="44">
        <v>0</v>
      </c>
      <c r="D284" s="44">
        <v>6</v>
      </c>
      <c r="E284" s="44">
        <v>11</v>
      </c>
      <c r="F284" s="44">
        <v>35</v>
      </c>
      <c r="G284" s="44">
        <v>41</v>
      </c>
      <c r="H284" s="44">
        <v>183</v>
      </c>
    </row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6"/>
  <sheetViews>
    <sheetView topLeftCell="A52" workbookViewId="0">
      <selection activeCell="I66" sqref="I66"/>
    </sheetView>
  </sheetViews>
  <sheetFormatPr baseColWidth="10" defaultRowHeight="14.5"/>
  <cols>
    <col min="2" max="2" width="17.54296875" customWidth="1"/>
    <col min="3" max="3" width="13.6328125" customWidth="1"/>
    <col min="4" max="9" width="11.54296875" customWidth="1"/>
    <col min="16" max="16" width="12.6328125" customWidth="1"/>
  </cols>
  <sheetData>
    <row r="1" spans="1:18">
      <c r="B1" s="118" t="s">
        <v>28</v>
      </c>
      <c r="C1" s="119"/>
      <c r="D1" s="119"/>
      <c r="E1" s="119"/>
      <c r="F1" s="119"/>
      <c r="G1" s="119"/>
      <c r="H1" s="119"/>
      <c r="I1" s="119"/>
      <c r="J1" s="119"/>
      <c r="K1" s="119" t="s">
        <v>74</v>
      </c>
      <c r="L1" s="119"/>
      <c r="M1" s="119"/>
      <c r="N1" s="119"/>
      <c r="O1" s="119"/>
      <c r="P1" s="119"/>
      <c r="Q1" s="120"/>
    </row>
    <row r="2" spans="1:18" ht="46">
      <c r="B2" s="69" t="s">
        <v>51</v>
      </c>
      <c r="C2" s="70" t="s">
        <v>29</v>
      </c>
      <c r="D2" s="71" t="s">
        <v>30</v>
      </c>
      <c r="E2" s="70" t="s">
        <v>31</v>
      </c>
      <c r="F2" s="71" t="s">
        <v>53</v>
      </c>
      <c r="G2" s="70" t="s">
        <v>32</v>
      </c>
      <c r="H2" s="71" t="s">
        <v>54</v>
      </c>
      <c r="I2" s="70" t="s">
        <v>34</v>
      </c>
      <c r="J2" s="70" t="s">
        <v>35</v>
      </c>
      <c r="K2" s="71" t="s">
        <v>36</v>
      </c>
      <c r="L2" s="71" t="s">
        <v>37</v>
      </c>
      <c r="M2" s="70" t="s">
        <v>38</v>
      </c>
      <c r="N2" s="70" t="s">
        <v>39</v>
      </c>
      <c r="O2" s="71" t="s">
        <v>40</v>
      </c>
      <c r="P2" s="70" t="s">
        <v>41</v>
      </c>
      <c r="Q2" s="70" t="s">
        <v>42</v>
      </c>
    </row>
    <row r="3" spans="1:18">
      <c r="A3" t="s">
        <v>44</v>
      </c>
      <c r="B3" s="66" t="s">
        <v>47</v>
      </c>
      <c r="C3" s="67">
        <v>0</v>
      </c>
      <c r="D3" s="67">
        <v>2</v>
      </c>
      <c r="E3" s="67">
        <v>2</v>
      </c>
      <c r="F3" s="67">
        <v>9</v>
      </c>
      <c r="G3" s="67">
        <v>18</v>
      </c>
      <c r="H3" s="67">
        <v>0</v>
      </c>
      <c r="I3" s="67">
        <v>8</v>
      </c>
      <c r="J3" s="67">
        <v>0</v>
      </c>
      <c r="K3" s="67">
        <v>213</v>
      </c>
      <c r="L3" s="67">
        <v>12</v>
      </c>
      <c r="M3" s="67">
        <v>1</v>
      </c>
      <c r="N3" s="67">
        <v>2</v>
      </c>
      <c r="O3" s="67">
        <v>12</v>
      </c>
      <c r="P3" s="67">
        <v>1</v>
      </c>
      <c r="Q3" s="67">
        <v>2</v>
      </c>
      <c r="R3">
        <f t="shared" ref="R3:R5" si="0">SUM(C3:Q3)</f>
        <v>282</v>
      </c>
    </row>
    <row r="4" spans="1:18">
      <c r="A4" t="s">
        <v>45</v>
      </c>
      <c r="B4" s="66" t="s">
        <v>48</v>
      </c>
      <c r="C4" s="67">
        <v>1</v>
      </c>
      <c r="D4" s="67">
        <v>0</v>
      </c>
      <c r="E4" s="67">
        <v>0</v>
      </c>
      <c r="F4" s="67">
        <v>2</v>
      </c>
      <c r="G4" s="67">
        <v>31</v>
      </c>
      <c r="H4" s="67">
        <v>0</v>
      </c>
      <c r="I4" s="67">
        <v>13</v>
      </c>
      <c r="J4" s="67">
        <v>1</v>
      </c>
      <c r="K4" s="67">
        <v>10</v>
      </c>
      <c r="L4" s="67">
        <v>11</v>
      </c>
      <c r="M4" s="67">
        <v>2</v>
      </c>
      <c r="N4" s="67">
        <v>2</v>
      </c>
      <c r="O4" s="67">
        <v>69</v>
      </c>
      <c r="P4" s="67">
        <v>5</v>
      </c>
      <c r="Q4" s="67">
        <v>0</v>
      </c>
      <c r="R4">
        <f t="shared" si="0"/>
        <v>147</v>
      </c>
    </row>
    <row r="5" spans="1:18">
      <c r="A5" t="s">
        <v>46</v>
      </c>
      <c r="B5" s="66" t="s">
        <v>49</v>
      </c>
      <c r="C5" s="67">
        <v>5</v>
      </c>
      <c r="D5" s="67">
        <v>8</v>
      </c>
      <c r="E5" s="67">
        <v>0</v>
      </c>
      <c r="F5" s="67">
        <v>5</v>
      </c>
      <c r="G5" s="67">
        <v>275</v>
      </c>
      <c r="H5" s="67">
        <v>3</v>
      </c>
      <c r="I5" s="67">
        <v>66</v>
      </c>
      <c r="J5" s="67">
        <v>1</v>
      </c>
      <c r="K5" s="67">
        <v>41</v>
      </c>
      <c r="L5" s="67">
        <v>35</v>
      </c>
      <c r="M5" s="67">
        <v>0</v>
      </c>
      <c r="N5" s="67">
        <v>6</v>
      </c>
      <c r="O5" s="67">
        <v>183</v>
      </c>
      <c r="P5" s="67">
        <v>11</v>
      </c>
      <c r="Q5" s="67">
        <v>4</v>
      </c>
      <c r="R5">
        <f t="shared" si="0"/>
        <v>643</v>
      </c>
    </row>
    <row r="6" spans="1:18">
      <c r="B6" s="68" t="s">
        <v>52</v>
      </c>
      <c r="C6" s="72">
        <v>6</v>
      </c>
      <c r="D6" s="72">
        <v>10</v>
      </c>
      <c r="E6" s="72">
        <v>2</v>
      </c>
      <c r="F6" s="72">
        <v>16</v>
      </c>
      <c r="G6" s="72">
        <f>SUM(G3:G5)</f>
        <v>324</v>
      </c>
      <c r="H6" s="72">
        <v>2</v>
      </c>
      <c r="I6" s="72">
        <f>SUM(I3:I5)</f>
        <v>87</v>
      </c>
      <c r="J6" s="72">
        <v>2</v>
      </c>
      <c r="K6" s="72">
        <v>264</v>
      </c>
      <c r="L6" s="72">
        <v>58</v>
      </c>
      <c r="M6" s="72">
        <v>3</v>
      </c>
      <c r="N6" s="72">
        <v>10</v>
      </c>
      <c r="O6" s="72">
        <v>264</v>
      </c>
      <c r="P6" s="72">
        <v>17</v>
      </c>
      <c r="Q6" s="72">
        <v>6</v>
      </c>
    </row>
  </sheetData>
  <mergeCells count="2">
    <mergeCell ref="B1:J1"/>
    <mergeCell ref="K1:Q1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7"/>
  <sheetViews>
    <sheetView workbookViewId="0">
      <selection activeCell="K8" sqref="K8"/>
    </sheetView>
  </sheetViews>
  <sheetFormatPr baseColWidth="10" defaultRowHeight="14.5"/>
  <cols>
    <col min="2" max="2" width="14" bestFit="1" customWidth="1"/>
    <col min="3" max="4" width="13.453125" customWidth="1"/>
    <col min="5" max="5" width="12.453125" customWidth="1"/>
    <col min="6" max="7" width="13.453125" customWidth="1"/>
    <col min="8" max="8" width="14.453125" customWidth="1"/>
    <col min="9" max="10" width="13.453125" customWidth="1"/>
    <col min="11" max="12" width="13.453125" bestFit="1" customWidth="1"/>
    <col min="13" max="13" width="12.453125" bestFit="1" customWidth="1"/>
    <col min="14" max="17" width="13.453125" bestFit="1" customWidth="1"/>
  </cols>
  <sheetData>
    <row r="1" spans="1:17">
      <c r="B1" s="85"/>
      <c r="C1" s="121" t="s">
        <v>28</v>
      </c>
      <c r="D1" s="122"/>
      <c r="E1" s="122"/>
      <c r="F1" s="122"/>
      <c r="G1" s="122"/>
      <c r="H1" s="122"/>
      <c r="I1" s="122"/>
      <c r="J1" s="122"/>
      <c r="K1" s="123" t="s">
        <v>75</v>
      </c>
      <c r="L1" s="123"/>
      <c r="M1" s="123"/>
      <c r="N1" s="123"/>
      <c r="O1" s="123"/>
      <c r="P1" s="123"/>
      <c r="Q1" s="123"/>
    </row>
    <row r="2" spans="1:17" ht="43.5">
      <c r="A2" s="66"/>
      <c r="B2" s="88" t="s">
        <v>51</v>
      </c>
      <c r="C2" s="87" t="s">
        <v>29</v>
      </c>
      <c r="D2" s="86" t="s">
        <v>30</v>
      </c>
      <c r="E2" s="87" t="s">
        <v>31</v>
      </c>
      <c r="F2" s="86" t="s">
        <v>53</v>
      </c>
      <c r="G2" s="87" t="s">
        <v>32</v>
      </c>
      <c r="H2" s="86" t="s">
        <v>54</v>
      </c>
      <c r="I2" s="87" t="s">
        <v>34</v>
      </c>
      <c r="J2" s="89" t="s">
        <v>35</v>
      </c>
      <c r="K2" s="86" t="s">
        <v>36</v>
      </c>
      <c r="L2" s="86" t="s">
        <v>37</v>
      </c>
      <c r="M2" s="87" t="s">
        <v>38</v>
      </c>
      <c r="N2" s="87" t="s">
        <v>39</v>
      </c>
      <c r="O2" s="86" t="s">
        <v>40</v>
      </c>
      <c r="P2" s="87" t="s">
        <v>41</v>
      </c>
      <c r="Q2" s="87" t="s">
        <v>42</v>
      </c>
    </row>
    <row r="3" spans="1:17">
      <c r="A3" s="66" t="s">
        <v>44</v>
      </c>
      <c r="B3" s="66" t="s">
        <v>47</v>
      </c>
      <c r="C3" s="67">
        <v>0</v>
      </c>
      <c r="D3" s="67">
        <v>2</v>
      </c>
      <c r="E3" s="67">
        <v>2</v>
      </c>
      <c r="F3" s="67">
        <v>9</v>
      </c>
      <c r="G3" s="67">
        <v>17</v>
      </c>
      <c r="H3" s="67">
        <v>0</v>
      </c>
      <c r="I3" s="67">
        <v>8</v>
      </c>
      <c r="J3" s="90">
        <v>0</v>
      </c>
      <c r="K3" s="67">
        <v>213</v>
      </c>
      <c r="L3" s="67">
        <v>12</v>
      </c>
      <c r="M3" s="67">
        <v>1</v>
      </c>
      <c r="N3" s="67">
        <v>2</v>
      </c>
      <c r="O3" s="67">
        <v>12</v>
      </c>
      <c r="P3" s="67">
        <v>1</v>
      </c>
      <c r="Q3" s="67">
        <v>2</v>
      </c>
    </row>
    <row r="4" spans="1:17">
      <c r="A4" s="66" t="s">
        <v>45</v>
      </c>
      <c r="B4" s="66" t="s">
        <v>48</v>
      </c>
      <c r="C4" s="67">
        <v>1</v>
      </c>
      <c r="D4" s="67">
        <v>0</v>
      </c>
      <c r="E4" s="67">
        <v>0</v>
      </c>
      <c r="F4" s="67">
        <v>2</v>
      </c>
      <c r="G4" s="67">
        <v>31</v>
      </c>
      <c r="H4" s="67">
        <v>0</v>
      </c>
      <c r="I4" s="67">
        <v>13</v>
      </c>
      <c r="J4" s="90">
        <v>1</v>
      </c>
      <c r="K4" s="67">
        <v>10</v>
      </c>
      <c r="L4" s="67">
        <v>11</v>
      </c>
      <c r="M4" s="67">
        <v>2</v>
      </c>
      <c r="N4" s="67">
        <v>2</v>
      </c>
      <c r="O4" s="67">
        <v>69</v>
      </c>
      <c r="P4" s="67">
        <v>5</v>
      </c>
      <c r="Q4" s="67">
        <v>0</v>
      </c>
    </row>
    <row r="5" spans="1:17">
      <c r="A5" s="66" t="s">
        <v>46</v>
      </c>
      <c r="B5" s="66" t="s">
        <v>49</v>
      </c>
      <c r="C5" s="67">
        <v>5</v>
      </c>
      <c r="D5" s="67">
        <v>8</v>
      </c>
      <c r="E5" s="67">
        <v>0</v>
      </c>
      <c r="F5" s="67">
        <v>5</v>
      </c>
      <c r="G5" s="67">
        <v>275</v>
      </c>
      <c r="H5" s="67">
        <v>3</v>
      </c>
      <c r="I5" s="67">
        <v>66</v>
      </c>
      <c r="J5" s="90">
        <v>1</v>
      </c>
      <c r="K5" s="67">
        <v>41</v>
      </c>
      <c r="L5" s="67">
        <v>35</v>
      </c>
      <c r="M5" s="67">
        <v>0</v>
      </c>
      <c r="N5" s="67">
        <v>6</v>
      </c>
      <c r="O5" s="67">
        <v>183</v>
      </c>
      <c r="P5" s="67">
        <v>11</v>
      </c>
      <c r="Q5" s="67">
        <v>4</v>
      </c>
    </row>
    <row r="6" spans="1:17">
      <c r="B6" s="65" t="s">
        <v>52</v>
      </c>
      <c r="C6" s="43">
        <v>6</v>
      </c>
      <c r="D6" s="43">
        <v>10</v>
      </c>
      <c r="E6" s="43">
        <v>2</v>
      </c>
      <c r="F6" s="43">
        <v>16</v>
      </c>
      <c r="G6" s="43">
        <f>SUM(G3:G5)</f>
        <v>323</v>
      </c>
      <c r="H6" s="43">
        <v>2</v>
      </c>
      <c r="I6" s="43">
        <f>SUM(I3:I5)</f>
        <v>87</v>
      </c>
      <c r="J6" s="43">
        <v>2</v>
      </c>
      <c r="K6" s="43">
        <v>264</v>
      </c>
      <c r="L6" s="43">
        <v>58</v>
      </c>
      <c r="M6" s="43">
        <v>3</v>
      </c>
      <c r="N6" s="43">
        <v>10</v>
      </c>
      <c r="O6" s="43">
        <v>264</v>
      </c>
      <c r="P6" s="43">
        <v>17</v>
      </c>
      <c r="Q6" s="43">
        <v>6</v>
      </c>
    </row>
    <row r="7" spans="1:17">
      <c r="C7" s="73">
        <f>(C5*100)/C6</f>
        <v>83.333333333333329</v>
      </c>
      <c r="D7" s="73">
        <f t="shared" ref="D7:Q7" si="0">(D5*100)/D6</f>
        <v>80</v>
      </c>
      <c r="E7" s="73">
        <f t="shared" si="0"/>
        <v>0</v>
      </c>
      <c r="F7" s="73">
        <f t="shared" si="0"/>
        <v>31.25</v>
      </c>
      <c r="G7" s="73">
        <f t="shared" si="0"/>
        <v>85.139318885448915</v>
      </c>
      <c r="H7" s="73">
        <f t="shared" si="0"/>
        <v>150</v>
      </c>
      <c r="I7" s="73">
        <f t="shared" si="0"/>
        <v>75.862068965517238</v>
      </c>
      <c r="J7" s="73">
        <f t="shared" si="0"/>
        <v>50</v>
      </c>
      <c r="K7" s="73">
        <f>(K5*100)/K6</f>
        <v>15.530303030303031</v>
      </c>
      <c r="L7" s="73">
        <f t="shared" si="0"/>
        <v>60.344827586206897</v>
      </c>
      <c r="M7" s="73">
        <f t="shared" si="0"/>
        <v>0</v>
      </c>
      <c r="N7" s="73">
        <f t="shared" si="0"/>
        <v>60</v>
      </c>
      <c r="O7" s="73">
        <f t="shared" si="0"/>
        <v>69.318181818181813</v>
      </c>
      <c r="P7" s="73">
        <f t="shared" si="0"/>
        <v>64.705882352941174</v>
      </c>
      <c r="Q7" s="73">
        <f t="shared" si="0"/>
        <v>66.666666666666671</v>
      </c>
    </row>
  </sheetData>
  <mergeCells count="2">
    <mergeCell ref="C1:J1"/>
    <mergeCell ref="K1:Q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786C6-414A-474E-9974-E7E9F9145944}">
  <dimension ref="A1:AR4"/>
  <sheetViews>
    <sheetView topLeftCell="AD1" workbookViewId="0">
      <selection activeCell="AS3" sqref="AS3"/>
    </sheetView>
  </sheetViews>
  <sheetFormatPr baseColWidth="10" defaultRowHeight="14.5"/>
  <cols>
    <col min="7" max="7" width="11.90625" customWidth="1"/>
    <col min="29" max="29" width="14.36328125" customWidth="1"/>
    <col min="30" max="30" width="16.90625" customWidth="1"/>
    <col min="31" max="31" width="13.08984375" customWidth="1"/>
    <col min="40" max="40" width="14.90625" customWidth="1"/>
  </cols>
  <sheetData>
    <row r="1" spans="1:44" ht="15" thickBot="1">
      <c r="A1" s="99" t="s">
        <v>55</v>
      </c>
      <c r="B1" s="99"/>
      <c r="C1" s="99"/>
      <c r="D1" s="99"/>
    </row>
    <row r="2" spans="1:44" ht="15" customHeight="1">
      <c r="A2" s="100" t="s">
        <v>56</v>
      </c>
      <c r="B2" s="101"/>
      <c r="C2" s="100" t="s">
        <v>57</v>
      </c>
      <c r="D2" s="102"/>
      <c r="E2" s="101"/>
      <c r="F2" s="103" t="s">
        <v>7</v>
      </c>
      <c r="G2" s="104"/>
      <c r="H2" s="97" t="s">
        <v>10</v>
      </c>
      <c r="I2" s="105"/>
      <c r="J2" s="105"/>
      <c r="K2" s="98"/>
      <c r="L2" s="76"/>
      <c r="M2" s="77" t="s">
        <v>17</v>
      </c>
      <c r="N2" s="77"/>
      <c r="O2" s="78"/>
      <c r="P2" s="97" t="s">
        <v>58</v>
      </c>
      <c r="Q2" s="98"/>
      <c r="R2" s="79"/>
      <c r="S2" s="79"/>
      <c r="T2" s="91" t="s">
        <v>59</v>
      </c>
      <c r="U2" s="92"/>
      <c r="V2" s="93"/>
      <c r="W2" s="91" t="s">
        <v>60</v>
      </c>
      <c r="X2" s="92"/>
      <c r="Y2" s="92"/>
      <c r="Z2" s="93"/>
      <c r="AA2" s="94" t="s">
        <v>61</v>
      </c>
      <c r="AB2" s="95" t="s">
        <v>62</v>
      </c>
      <c r="AC2" s="95"/>
      <c r="AD2" s="95"/>
      <c r="AE2" s="96"/>
      <c r="AF2" s="95" t="s">
        <v>51</v>
      </c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</row>
    <row r="3" spans="1:44" ht="45" customHeight="1">
      <c r="A3" s="80" t="s">
        <v>1</v>
      </c>
      <c r="B3" s="80" t="s">
        <v>2</v>
      </c>
      <c r="C3" s="66" t="s">
        <v>4</v>
      </c>
      <c r="D3" s="66" t="s">
        <v>5</v>
      </c>
      <c r="E3" s="66" t="s">
        <v>6</v>
      </c>
      <c r="F3" s="66" t="s">
        <v>8</v>
      </c>
      <c r="G3" s="66" t="s">
        <v>9</v>
      </c>
      <c r="H3" s="81" t="s">
        <v>11</v>
      </c>
      <c r="I3" s="66" t="s">
        <v>12</v>
      </c>
      <c r="J3" s="66" t="s">
        <v>13</v>
      </c>
      <c r="K3" s="6" t="s">
        <v>14</v>
      </c>
      <c r="L3" s="6" t="s">
        <v>15</v>
      </c>
      <c r="M3" s="66" t="s">
        <v>18</v>
      </c>
      <c r="N3" s="66" t="s">
        <v>19</v>
      </c>
      <c r="O3" s="82" t="s">
        <v>20</v>
      </c>
      <c r="P3" s="82" t="s">
        <v>63</v>
      </c>
      <c r="Q3" s="82" t="s">
        <v>64</v>
      </c>
      <c r="R3" s="82" t="s">
        <v>65</v>
      </c>
      <c r="S3" s="82" t="s">
        <v>66</v>
      </c>
      <c r="T3" s="66" t="s">
        <v>18</v>
      </c>
      <c r="U3" s="66" t="s">
        <v>19</v>
      </c>
      <c r="V3" s="83" t="s">
        <v>20</v>
      </c>
      <c r="W3" s="66" t="s">
        <v>67</v>
      </c>
      <c r="X3" s="66" t="s">
        <v>68</v>
      </c>
      <c r="Y3" s="83" t="s">
        <v>69</v>
      </c>
      <c r="Z3" s="83" t="s">
        <v>70</v>
      </c>
      <c r="AA3" s="94"/>
      <c r="AB3" s="66" t="s">
        <v>22</v>
      </c>
      <c r="AC3" s="66" t="s">
        <v>23</v>
      </c>
      <c r="AD3" s="66" t="s">
        <v>25</v>
      </c>
      <c r="AE3" s="66" t="s">
        <v>27</v>
      </c>
      <c r="AF3" s="66" t="s">
        <v>29</v>
      </c>
      <c r="AG3" s="83" t="s">
        <v>30</v>
      </c>
      <c r="AH3" s="66" t="s">
        <v>31</v>
      </c>
      <c r="AI3" s="83" t="s">
        <v>71</v>
      </c>
      <c r="AJ3" s="66" t="s">
        <v>32</v>
      </c>
      <c r="AK3" s="83" t="s">
        <v>33</v>
      </c>
      <c r="AL3" s="66" t="s">
        <v>34</v>
      </c>
      <c r="AM3" s="83" t="s">
        <v>36</v>
      </c>
      <c r="AN3" s="83" t="s">
        <v>72</v>
      </c>
      <c r="AO3" s="66" t="s">
        <v>38</v>
      </c>
      <c r="AP3" s="66" t="s">
        <v>39</v>
      </c>
      <c r="AQ3" s="66" t="s">
        <v>41</v>
      </c>
      <c r="AR3" s="66" t="s">
        <v>42</v>
      </c>
    </row>
    <row r="4" spans="1:44">
      <c r="A4" s="80">
        <v>1</v>
      </c>
      <c r="B4" s="80">
        <v>2</v>
      </c>
      <c r="C4" s="80">
        <v>1</v>
      </c>
      <c r="D4" s="80">
        <v>2</v>
      </c>
      <c r="E4" s="80">
        <v>3</v>
      </c>
      <c r="F4" s="80">
        <v>1</v>
      </c>
      <c r="G4" s="80">
        <v>2</v>
      </c>
      <c r="H4" s="80">
        <v>1</v>
      </c>
      <c r="I4" s="80">
        <v>2</v>
      </c>
      <c r="J4" s="80">
        <v>3</v>
      </c>
      <c r="K4" s="80">
        <v>4</v>
      </c>
      <c r="L4" s="80">
        <v>5</v>
      </c>
      <c r="M4" s="80">
        <v>1</v>
      </c>
      <c r="N4" s="80">
        <v>2</v>
      </c>
      <c r="O4" s="80">
        <v>3</v>
      </c>
      <c r="P4" s="80">
        <v>1</v>
      </c>
      <c r="Q4" s="80">
        <v>2</v>
      </c>
      <c r="R4" s="80">
        <v>3</v>
      </c>
      <c r="S4" s="80">
        <v>4</v>
      </c>
      <c r="T4" s="80">
        <v>1</v>
      </c>
      <c r="U4" s="80">
        <v>2</v>
      </c>
      <c r="V4" s="80">
        <v>3</v>
      </c>
      <c r="W4" s="80">
        <v>1</v>
      </c>
      <c r="X4" s="80">
        <v>2</v>
      </c>
      <c r="Y4" s="80">
        <v>3</v>
      </c>
      <c r="Z4" s="80">
        <v>4</v>
      </c>
      <c r="AA4" s="80">
        <v>1</v>
      </c>
      <c r="AB4" s="80"/>
      <c r="AC4" s="80">
        <v>3</v>
      </c>
      <c r="AD4" s="80"/>
      <c r="AE4" s="80"/>
      <c r="AF4" s="80">
        <v>1</v>
      </c>
      <c r="AG4" s="80">
        <v>2</v>
      </c>
      <c r="AH4" s="80">
        <v>4</v>
      </c>
      <c r="AI4" s="80">
        <v>5</v>
      </c>
      <c r="AJ4" s="80">
        <v>6</v>
      </c>
      <c r="AK4" s="80">
        <v>7</v>
      </c>
      <c r="AL4" s="80">
        <v>8</v>
      </c>
      <c r="AM4" s="80">
        <v>9</v>
      </c>
      <c r="AN4" s="80">
        <v>10</v>
      </c>
      <c r="AO4" s="80">
        <v>11</v>
      </c>
      <c r="AP4" s="80">
        <v>12</v>
      </c>
      <c r="AQ4" s="80">
        <v>13</v>
      </c>
      <c r="AR4" s="80">
        <v>14</v>
      </c>
    </row>
  </sheetData>
  <mergeCells count="11">
    <mergeCell ref="P2:Q2"/>
    <mergeCell ref="A1:D1"/>
    <mergeCell ref="A2:B2"/>
    <mergeCell ref="C2:E2"/>
    <mergeCell ref="F2:G2"/>
    <mergeCell ref="H2:K2"/>
    <mergeCell ref="T2:V2"/>
    <mergeCell ref="W2:Z2"/>
    <mergeCell ref="AA2:AA3"/>
    <mergeCell ref="AB2:AE2"/>
    <mergeCell ref="AF2:AR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275"/>
  <sheetViews>
    <sheetView workbookViewId="0"/>
  </sheetViews>
  <sheetFormatPr baseColWidth="10" defaultColWidth="9.08984375" defaultRowHeight="14.5"/>
  <cols>
    <col min="2" max="2" width="9.90625" style="12" customWidth="1"/>
    <col min="3" max="3" width="10.08984375" style="12" customWidth="1"/>
  </cols>
  <sheetData>
    <row r="1" spans="2:3" ht="15" thickBot="1">
      <c r="B1" s="106" t="s">
        <v>0</v>
      </c>
      <c r="C1" s="107"/>
    </row>
    <row r="2" spans="2:3">
      <c r="B2" s="1" t="s">
        <v>1</v>
      </c>
      <c r="C2" s="2" t="s">
        <v>2</v>
      </c>
    </row>
    <row r="3" spans="2:3">
      <c r="B3" s="17">
        <v>162</v>
      </c>
      <c r="C3" s="17">
        <v>109</v>
      </c>
    </row>
    <row r="4" spans="2:3">
      <c r="B4" s="3"/>
      <c r="C4" s="4">
        <v>2</v>
      </c>
    </row>
    <row r="5" spans="2:3">
      <c r="B5" s="3"/>
      <c r="C5" s="5">
        <v>2</v>
      </c>
    </row>
    <row r="6" spans="2:3">
      <c r="B6" s="6"/>
      <c r="C6" s="6">
        <v>2</v>
      </c>
    </row>
    <row r="7" spans="2:3">
      <c r="B7" s="6"/>
      <c r="C7" s="6">
        <v>2</v>
      </c>
    </row>
    <row r="8" spans="2:3">
      <c r="B8" s="6"/>
      <c r="C8" s="6">
        <v>2</v>
      </c>
    </row>
    <row r="9" spans="2:3">
      <c r="B9" s="6"/>
      <c r="C9" s="6">
        <v>2</v>
      </c>
    </row>
    <row r="10" spans="2:3">
      <c r="B10" s="6"/>
      <c r="C10" s="6">
        <v>2</v>
      </c>
    </row>
    <row r="11" spans="2:3">
      <c r="B11" s="6"/>
      <c r="C11" s="6">
        <v>2</v>
      </c>
    </row>
    <row r="12" spans="2:3">
      <c r="B12" s="6"/>
      <c r="C12" s="6">
        <v>2</v>
      </c>
    </row>
    <row r="13" spans="2:3">
      <c r="B13" s="6"/>
      <c r="C13" s="6">
        <v>2</v>
      </c>
    </row>
    <row r="14" spans="2:3">
      <c r="B14" s="6"/>
      <c r="C14" s="6">
        <v>2</v>
      </c>
    </row>
    <row r="15" spans="2:3">
      <c r="B15" s="6"/>
      <c r="C15" s="6">
        <v>2</v>
      </c>
    </row>
    <row r="16" spans="2:3">
      <c r="B16" s="6"/>
      <c r="C16" s="6">
        <v>2</v>
      </c>
    </row>
    <row r="17" spans="2:3">
      <c r="B17" s="6"/>
      <c r="C17" s="6">
        <v>2</v>
      </c>
    </row>
    <row r="18" spans="2:3">
      <c r="B18" s="6"/>
      <c r="C18" s="6">
        <v>2</v>
      </c>
    </row>
    <row r="19" spans="2:3">
      <c r="B19" s="6"/>
      <c r="C19" s="6">
        <v>2</v>
      </c>
    </row>
    <row r="20" spans="2:3">
      <c r="B20" s="6"/>
      <c r="C20" s="6">
        <v>2</v>
      </c>
    </row>
    <row r="21" spans="2:3">
      <c r="B21" s="6"/>
      <c r="C21" s="6">
        <v>2</v>
      </c>
    </row>
    <row r="22" spans="2:3">
      <c r="B22" s="6"/>
      <c r="C22" s="6">
        <v>2</v>
      </c>
    </row>
    <row r="23" spans="2:3">
      <c r="B23" s="6"/>
      <c r="C23" s="6">
        <v>2</v>
      </c>
    </row>
    <row r="24" spans="2:3">
      <c r="B24" s="6"/>
      <c r="C24" s="6">
        <v>2</v>
      </c>
    </row>
    <row r="25" spans="2:3">
      <c r="B25" s="6"/>
      <c r="C25" s="6">
        <v>2</v>
      </c>
    </row>
    <row r="26" spans="2:3">
      <c r="B26" s="6"/>
      <c r="C26" s="6">
        <v>2</v>
      </c>
    </row>
    <row r="27" spans="2:3">
      <c r="B27" s="6"/>
      <c r="C27" s="6">
        <v>2</v>
      </c>
    </row>
    <row r="28" spans="2:3">
      <c r="B28" s="6"/>
      <c r="C28" s="6">
        <v>2</v>
      </c>
    </row>
    <row r="29" spans="2:3">
      <c r="B29" s="6"/>
      <c r="C29" s="6">
        <v>2</v>
      </c>
    </row>
    <row r="30" spans="2:3">
      <c r="B30" s="6"/>
      <c r="C30" s="6">
        <v>2</v>
      </c>
    </row>
    <row r="31" spans="2:3">
      <c r="B31" s="6"/>
      <c r="C31" s="6">
        <v>2</v>
      </c>
    </row>
    <row r="32" spans="2:3">
      <c r="B32" s="6"/>
      <c r="C32" s="6">
        <v>2</v>
      </c>
    </row>
    <row r="33" spans="2:3">
      <c r="B33" s="6"/>
      <c r="C33" s="6">
        <v>2</v>
      </c>
    </row>
    <row r="34" spans="2:3">
      <c r="B34" s="6"/>
      <c r="C34" s="6">
        <v>2</v>
      </c>
    </row>
    <row r="35" spans="2:3">
      <c r="B35" s="6"/>
      <c r="C35" s="6">
        <v>2</v>
      </c>
    </row>
    <row r="36" spans="2:3">
      <c r="B36" s="6"/>
      <c r="C36" s="6">
        <v>2</v>
      </c>
    </row>
    <row r="37" spans="2:3">
      <c r="B37" s="6"/>
      <c r="C37" s="6">
        <v>2</v>
      </c>
    </row>
    <row r="38" spans="2:3">
      <c r="B38" s="6"/>
      <c r="C38" s="6">
        <v>2</v>
      </c>
    </row>
    <row r="39" spans="2:3">
      <c r="B39" s="6"/>
      <c r="C39" s="6">
        <v>2</v>
      </c>
    </row>
    <row r="40" spans="2:3">
      <c r="B40" s="6"/>
      <c r="C40" s="6">
        <v>2</v>
      </c>
    </row>
    <row r="41" spans="2:3">
      <c r="B41" s="6"/>
      <c r="C41" s="6">
        <v>2</v>
      </c>
    </row>
    <row r="42" spans="2:3">
      <c r="B42" s="7"/>
      <c r="C42" s="7">
        <v>2</v>
      </c>
    </row>
    <row r="43" spans="2:3">
      <c r="B43" s="6"/>
      <c r="C43" s="6">
        <v>2</v>
      </c>
    </row>
    <row r="44" spans="2:3">
      <c r="B44" s="6"/>
      <c r="C44" s="6">
        <v>2</v>
      </c>
    </row>
    <row r="45" spans="2:3">
      <c r="B45" s="6"/>
      <c r="C45" s="6">
        <v>2</v>
      </c>
    </row>
    <row r="46" spans="2:3">
      <c r="B46" s="6"/>
      <c r="C46" s="6">
        <v>2</v>
      </c>
    </row>
    <row r="47" spans="2:3">
      <c r="B47" s="6"/>
      <c r="C47" s="6">
        <v>2</v>
      </c>
    </row>
    <row r="48" spans="2:3">
      <c r="B48" s="6"/>
      <c r="C48" s="6">
        <v>2</v>
      </c>
    </row>
    <row r="49" spans="2:3">
      <c r="B49" s="6"/>
      <c r="C49" s="6">
        <v>2</v>
      </c>
    </row>
    <row r="50" spans="2:3">
      <c r="B50" s="6"/>
      <c r="C50" s="6">
        <v>2</v>
      </c>
    </row>
    <row r="51" spans="2:3">
      <c r="B51" s="6"/>
      <c r="C51" s="6">
        <v>2</v>
      </c>
    </row>
    <row r="52" spans="2:3">
      <c r="B52" s="6"/>
      <c r="C52" s="6">
        <v>2</v>
      </c>
    </row>
    <row r="53" spans="2:3">
      <c r="B53" s="6">
        <v>1</v>
      </c>
      <c r="C53" s="6"/>
    </row>
    <row r="54" spans="2:3">
      <c r="B54" s="6">
        <v>1</v>
      </c>
      <c r="C54" s="6"/>
    </row>
    <row r="55" spans="2:3">
      <c r="B55" s="6">
        <v>1</v>
      </c>
      <c r="C55" s="6"/>
    </row>
    <row r="56" spans="2:3">
      <c r="B56" s="6">
        <v>1</v>
      </c>
      <c r="C56" s="6"/>
    </row>
    <row r="57" spans="2:3">
      <c r="B57" s="6">
        <v>1</v>
      </c>
      <c r="C57" s="6"/>
    </row>
    <row r="58" spans="2:3">
      <c r="B58" s="6">
        <v>1</v>
      </c>
      <c r="C58" s="6"/>
    </row>
    <row r="59" spans="2:3">
      <c r="B59" s="6">
        <v>1</v>
      </c>
      <c r="C59" s="6"/>
    </row>
    <row r="60" spans="2:3">
      <c r="B60" s="6">
        <v>1</v>
      </c>
      <c r="C60" s="6"/>
    </row>
    <row r="61" spans="2:3">
      <c r="B61" s="6">
        <v>1</v>
      </c>
      <c r="C61" s="6"/>
    </row>
    <row r="62" spans="2:3">
      <c r="B62" s="6">
        <v>1</v>
      </c>
      <c r="C62" s="6"/>
    </row>
    <row r="63" spans="2:3">
      <c r="B63" s="6">
        <v>1</v>
      </c>
      <c r="C63" s="6"/>
    </row>
    <row r="64" spans="2:3">
      <c r="B64" s="6">
        <v>1</v>
      </c>
      <c r="C64" s="6"/>
    </row>
    <row r="65" spans="2:3">
      <c r="B65" s="6">
        <v>1</v>
      </c>
      <c r="C65" s="6"/>
    </row>
    <row r="66" spans="2:3">
      <c r="B66" s="6">
        <v>1</v>
      </c>
      <c r="C66" s="6"/>
    </row>
    <row r="67" spans="2:3">
      <c r="B67" s="6">
        <v>1</v>
      </c>
      <c r="C67" s="6"/>
    </row>
    <row r="68" spans="2:3">
      <c r="B68" s="6">
        <v>1</v>
      </c>
      <c r="C68" s="6"/>
    </row>
    <row r="69" spans="2:3">
      <c r="B69" s="6">
        <v>1</v>
      </c>
      <c r="C69" s="6"/>
    </row>
    <row r="70" spans="2:3">
      <c r="B70" s="6">
        <v>1</v>
      </c>
      <c r="C70" s="6"/>
    </row>
    <row r="71" spans="2:3">
      <c r="B71" s="6">
        <v>1</v>
      </c>
      <c r="C71" s="6"/>
    </row>
    <row r="72" spans="2:3">
      <c r="B72" s="6">
        <v>1</v>
      </c>
      <c r="C72" s="6"/>
    </row>
    <row r="73" spans="2:3">
      <c r="B73" s="6">
        <v>1</v>
      </c>
      <c r="C73" s="6"/>
    </row>
    <row r="74" spans="2:3">
      <c r="B74" s="6">
        <v>1</v>
      </c>
      <c r="C74" s="6"/>
    </row>
    <row r="75" spans="2:3">
      <c r="B75" s="6">
        <v>1</v>
      </c>
      <c r="C75" s="6"/>
    </row>
    <row r="76" spans="2:3">
      <c r="B76" s="6">
        <v>1</v>
      </c>
      <c r="C76" s="6"/>
    </row>
    <row r="77" spans="2:3">
      <c r="B77" s="8">
        <v>1</v>
      </c>
      <c r="C77" s="8"/>
    </row>
    <row r="78" spans="2:3">
      <c r="B78" s="6">
        <v>1</v>
      </c>
      <c r="C78" s="6"/>
    </row>
    <row r="79" spans="2:3">
      <c r="B79" s="6">
        <v>1</v>
      </c>
      <c r="C79" s="6"/>
    </row>
    <row r="80" spans="2:3">
      <c r="B80" s="6">
        <v>1</v>
      </c>
      <c r="C80" s="6"/>
    </row>
    <row r="81" spans="2:3">
      <c r="B81" s="6">
        <v>1</v>
      </c>
      <c r="C81" s="6"/>
    </row>
    <row r="82" spans="2:3">
      <c r="B82" s="6">
        <v>1</v>
      </c>
      <c r="C82" s="6"/>
    </row>
    <row r="83" spans="2:3">
      <c r="B83" s="6">
        <v>1</v>
      </c>
      <c r="C83" s="6"/>
    </row>
    <row r="84" spans="2:3">
      <c r="B84" s="6">
        <v>1</v>
      </c>
      <c r="C84" s="6"/>
    </row>
    <row r="85" spans="2:3">
      <c r="B85" s="6">
        <v>1</v>
      </c>
      <c r="C85" s="6"/>
    </row>
    <row r="86" spans="2:3">
      <c r="B86" s="6">
        <v>1</v>
      </c>
      <c r="C86" s="6"/>
    </row>
    <row r="87" spans="2:3">
      <c r="B87" s="6">
        <v>1</v>
      </c>
      <c r="C87" s="6"/>
    </row>
    <row r="88" spans="2:3">
      <c r="B88" s="6">
        <v>1</v>
      </c>
      <c r="C88" s="6"/>
    </row>
    <row r="89" spans="2:3">
      <c r="B89" s="6">
        <v>1</v>
      </c>
      <c r="C89" s="6"/>
    </row>
    <row r="90" spans="2:3">
      <c r="B90" s="6">
        <v>1</v>
      </c>
      <c r="C90" s="6"/>
    </row>
    <row r="91" spans="2:3">
      <c r="B91" s="6">
        <v>1</v>
      </c>
      <c r="C91" s="6"/>
    </row>
    <row r="92" spans="2:3">
      <c r="B92" s="6">
        <v>1</v>
      </c>
      <c r="C92" s="6"/>
    </row>
    <row r="93" spans="2:3">
      <c r="B93" s="6">
        <v>1</v>
      </c>
      <c r="C93" s="6"/>
    </row>
    <row r="94" spans="2:3">
      <c r="B94" s="6">
        <v>1</v>
      </c>
      <c r="C94" s="6"/>
    </row>
    <row r="95" spans="2:3">
      <c r="B95" s="6">
        <v>1</v>
      </c>
      <c r="C95" s="6"/>
    </row>
    <row r="96" spans="2:3">
      <c r="B96" s="6">
        <v>1</v>
      </c>
      <c r="C96" s="6"/>
    </row>
    <row r="97" spans="2:3">
      <c r="B97" s="6">
        <v>1</v>
      </c>
      <c r="C97" s="6"/>
    </row>
    <row r="98" spans="2:3">
      <c r="B98" s="6">
        <v>1</v>
      </c>
      <c r="C98" s="6"/>
    </row>
    <row r="99" spans="2:3">
      <c r="B99" s="6">
        <v>1</v>
      </c>
      <c r="C99" s="6"/>
    </row>
    <row r="100" spans="2:3">
      <c r="B100" s="6">
        <v>1</v>
      </c>
      <c r="C100" s="6"/>
    </row>
    <row r="101" spans="2:3">
      <c r="B101" s="6">
        <v>1</v>
      </c>
      <c r="C101" s="6"/>
    </row>
    <row r="102" spans="2:3">
      <c r="B102" s="6">
        <v>1</v>
      </c>
      <c r="C102" s="6"/>
    </row>
    <row r="103" spans="2:3">
      <c r="B103" s="6">
        <v>1</v>
      </c>
      <c r="C103" s="6"/>
    </row>
    <row r="104" spans="2:3">
      <c r="B104" s="6">
        <v>1</v>
      </c>
      <c r="C104" s="6"/>
    </row>
    <row r="105" spans="2:3">
      <c r="B105" s="6">
        <v>1</v>
      </c>
      <c r="C105" s="6"/>
    </row>
    <row r="106" spans="2:3">
      <c r="B106" s="6">
        <v>1</v>
      </c>
      <c r="C106" s="6"/>
    </row>
    <row r="107" spans="2:3">
      <c r="B107" s="6">
        <v>1</v>
      </c>
      <c r="C107" s="6"/>
    </row>
    <row r="108" spans="2:3">
      <c r="B108" s="6">
        <v>1</v>
      </c>
      <c r="C108" s="6"/>
    </row>
    <row r="109" spans="2:3">
      <c r="B109" s="6">
        <v>1</v>
      </c>
      <c r="C109" s="6"/>
    </row>
    <row r="110" spans="2:3">
      <c r="B110" s="6">
        <v>1</v>
      </c>
      <c r="C110" s="6"/>
    </row>
    <row r="111" spans="2:3">
      <c r="B111" s="6">
        <v>1</v>
      </c>
      <c r="C111" s="6"/>
    </row>
    <row r="112" spans="2:3">
      <c r="B112" s="6">
        <v>1</v>
      </c>
      <c r="C112" s="6"/>
    </row>
    <row r="113" spans="2:3">
      <c r="B113" s="6">
        <v>1</v>
      </c>
      <c r="C113" s="6"/>
    </row>
    <row r="114" spans="2:3">
      <c r="B114" s="6">
        <v>1</v>
      </c>
      <c r="C114" s="6"/>
    </row>
    <row r="115" spans="2:3">
      <c r="B115" s="6">
        <v>1</v>
      </c>
      <c r="C115" s="6"/>
    </row>
    <row r="116" spans="2:3">
      <c r="B116" s="6"/>
      <c r="C116" s="6">
        <v>2</v>
      </c>
    </row>
    <row r="117" spans="2:3">
      <c r="B117" s="6"/>
      <c r="C117" s="6">
        <v>2</v>
      </c>
    </row>
    <row r="118" spans="2:3">
      <c r="B118" s="9">
        <v>1</v>
      </c>
      <c r="C118" s="6"/>
    </row>
    <row r="119" spans="2:3">
      <c r="B119" s="6"/>
      <c r="C119" s="6">
        <v>2</v>
      </c>
    </row>
    <row r="120" spans="2:3">
      <c r="B120" s="6"/>
      <c r="C120" s="6">
        <v>2</v>
      </c>
    </row>
    <row r="121" spans="2:3">
      <c r="B121" s="6"/>
      <c r="C121" s="6">
        <v>2</v>
      </c>
    </row>
    <row r="122" spans="2:3">
      <c r="B122" s="6"/>
      <c r="C122" s="6">
        <v>2</v>
      </c>
    </row>
    <row r="123" spans="2:3">
      <c r="B123" s="6"/>
      <c r="C123" s="6">
        <v>2</v>
      </c>
    </row>
    <row r="124" spans="2:3">
      <c r="B124" s="6"/>
      <c r="C124" s="6">
        <v>2</v>
      </c>
    </row>
    <row r="125" spans="2:3">
      <c r="B125" s="6"/>
      <c r="C125" s="6">
        <v>2</v>
      </c>
    </row>
    <row r="126" spans="2:3">
      <c r="B126" s="6"/>
      <c r="C126" s="6">
        <v>2</v>
      </c>
    </row>
    <row r="127" spans="2:3">
      <c r="B127" s="6"/>
      <c r="C127" s="6">
        <v>2</v>
      </c>
    </row>
    <row r="128" spans="2:3">
      <c r="B128" s="6"/>
      <c r="C128" s="6">
        <v>2</v>
      </c>
    </row>
    <row r="129" spans="2:3">
      <c r="B129" s="6"/>
      <c r="C129" s="6">
        <v>2</v>
      </c>
    </row>
    <row r="130" spans="2:3">
      <c r="B130" s="6"/>
      <c r="C130" s="6">
        <v>2</v>
      </c>
    </row>
    <row r="131" spans="2:3">
      <c r="B131" s="6"/>
      <c r="C131" s="6">
        <v>2</v>
      </c>
    </row>
    <row r="132" spans="2:3">
      <c r="B132" s="6"/>
      <c r="C132" s="6">
        <v>2</v>
      </c>
    </row>
    <row r="133" spans="2:3">
      <c r="B133" s="6"/>
      <c r="C133" s="6">
        <v>2</v>
      </c>
    </row>
    <row r="134" spans="2:3">
      <c r="B134" s="10"/>
      <c r="C134" s="11">
        <v>2</v>
      </c>
    </row>
    <row r="135" spans="2:3">
      <c r="B135" s="6"/>
      <c r="C135" s="6">
        <v>2</v>
      </c>
    </row>
    <row r="136" spans="2:3">
      <c r="B136" s="6"/>
      <c r="C136" s="6">
        <v>2</v>
      </c>
    </row>
    <row r="137" spans="2:3">
      <c r="B137" s="6"/>
      <c r="C137" s="6">
        <v>2</v>
      </c>
    </row>
    <row r="138" spans="2:3">
      <c r="B138" s="6"/>
      <c r="C138" s="6">
        <v>2</v>
      </c>
    </row>
    <row r="139" spans="2:3">
      <c r="B139" s="6"/>
      <c r="C139" s="6">
        <v>2</v>
      </c>
    </row>
    <row r="140" spans="2:3">
      <c r="B140" s="6"/>
      <c r="C140" s="6">
        <v>2</v>
      </c>
    </row>
    <row r="141" spans="2:3">
      <c r="B141" s="6"/>
      <c r="C141" s="6">
        <v>2</v>
      </c>
    </row>
    <row r="142" spans="2:3">
      <c r="B142" s="6"/>
      <c r="C142" s="6">
        <v>2</v>
      </c>
    </row>
    <row r="143" spans="2:3">
      <c r="B143" s="6"/>
      <c r="C143" s="6">
        <v>2</v>
      </c>
    </row>
    <row r="144" spans="2:3">
      <c r="B144" s="6"/>
      <c r="C144" s="6">
        <v>2</v>
      </c>
    </row>
    <row r="145" spans="2:3">
      <c r="B145" s="6"/>
      <c r="C145" s="6">
        <v>2</v>
      </c>
    </row>
    <row r="146" spans="2:3">
      <c r="B146" s="6"/>
      <c r="C146" s="6">
        <v>2</v>
      </c>
    </row>
    <row r="147" spans="2:3">
      <c r="B147" s="6"/>
      <c r="C147" s="6">
        <v>2</v>
      </c>
    </row>
    <row r="148" spans="2:3">
      <c r="B148" s="6"/>
      <c r="C148" s="6">
        <v>2</v>
      </c>
    </row>
    <row r="149" spans="2:3">
      <c r="B149" s="6"/>
      <c r="C149" s="6">
        <v>2</v>
      </c>
    </row>
    <row r="150" spans="2:3">
      <c r="B150" s="6"/>
      <c r="C150" s="6">
        <v>2</v>
      </c>
    </row>
    <row r="151" spans="2:3">
      <c r="B151" s="6"/>
      <c r="C151" s="6">
        <v>2</v>
      </c>
    </row>
    <row r="152" spans="2:3">
      <c r="B152" s="6"/>
      <c r="C152" s="6">
        <v>2</v>
      </c>
    </row>
    <row r="153" spans="2:3">
      <c r="B153" s="6"/>
      <c r="C153" s="6">
        <v>2</v>
      </c>
    </row>
    <row r="154" spans="2:3">
      <c r="B154" s="6"/>
      <c r="C154" s="6">
        <v>2</v>
      </c>
    </row>
    <row r="155" spans="2:3">
      <c r="B155" s="6"/>
      <c r="C155" s="6">
        <v>2</v>
      </c>
    </row>
    <row r="156" spans="2:3">
      <c r="B156" s="6">
        <v>1</v>
      </c>
      <c r="C156" s="6"/>
    </row>
    <row r="157" spans="2:3">
      <c r="B157" s="6">
        <v>1</v>
      </c>
      <c r="C157" s="6"/>
    </row>
    <row r="158" spans="2:3">
      <c r="B158" s="6">
        <v>1</v>
      </c>
      <c r="C158" s="6"/>
    </row>
    <row r="159" spans="2:3">
      <c r="B159" s="6">
        <v>1</v>
      </c>
      <c r="C159" s="6"/>
    </row>
    <row r="160" spans="2:3">
      <c r="B160" s="6">
        <v>1</v>
      </c>
      <c r="C160" s="6"/>
    </row>
    <row r="161" spans="2:3">
      <c r="B161" s="6">
        <v>1</v>
      </c>
      <c r="C161" s="6"/>
    </row>
    <row r="162" spans="2:3">
      <c r="B162" s="6">
        <v>1</v>
      </c>
      <c r="C162" s="6"/>
    </row>
    <row r="163" spans="2:3">
      <c r="B163" s="6">
        <v>1</v>
      </c>
      <c r="C163" s="6"/>
    </row>
    <row r="164" spans="2:3">
      <c r="B164" s="6">
        <v>1</v>
      </c>
      <c r="C164" s="6"/>
    </row>
    <row r="165" spans="2:3">
      <c r="B165" s="6">
        <v>1</v>
      </c>
      <c r="C165" s="6"/>
    </row>
    <row r="166" spans="2:3">
      <c r="B166" s="6">
        <v>1</v>
      </c>
      <c r="C166" s="6"/>
    </row>
    <row r="167" spans="2:3">
      <c r="B167" s="6">
        <v>1</v>
      </c>
      <c r="C167" s="6"/>
    </row>
    <row r="168" spans="2:3">
      <c r="B168" s="6">
        <v>1</v>
      </c>
      <c r="C168" s="6"/>
    </row>
    <row r="169" spans="2:3">
      <c r="B169" s="6">
        <v>1</v>
      </c>
      <c r="C169" s="6"/>
    </row>
    <row r="170" spans="2:3">
      <c r="B170" s="6">
        <v>1</v>
      </c>
      <c r="C170" s="6"/>
    </row>
    <row r="171" spans="2:3">
      <c r="B171" s="6">
        <v>1</v>
      </c>
      <c r="C171" s="6"/>
    </row>
    <row r="172" spans="2:3">
      <c r="B172" s="6">
        <v>1</v>
      </c>
      <c r="C172" s="6"/>
    </row>
    <row r="173" spans="2:3">
      <c r="B173" s="6">
        <v>1</v>
      </c>
      <c r="C173" s="6"/>
    </row>
    <row r="174" spans="2:3">
      <c r="B174" s="6">
        <v>1</v>
      </c>
      <c r="C174" s="6"/>
    </row>
    <row r="175" spans="2:3">
      <c r="B175" s="6">
        <v>1</v>
      </c>
      <c r="C175" s="6"/>
    </row>
    <row r="176" spans="2:3">
      <c r="B176" s="6">
        <v>1</v>
      </c>
      <c r="C176" s="6"/>
    </row>
    <row r="177" spans="2:3">
      <c r="B177" s="6">
        <v>1</v>
      </c>
      <c r="C177" s="6"/>
    </row>
    <row r="178" spans="2:3">
      <c r="B178" s="6">
        <v>1</v>
      </c>
      <c r="C178" s="6"/>
    </row>
    <row r="179" spans="2:3">
      <c r="B179" s="6">
        <v>1</v>
      </c>
      <c r="C179" s="6"/>
    </row>
    <row r="180" spans="2:3">
      <c r="B180" s="6">
        <v>1</v>
      </c>
      <c r="C180" s="6"/>
    </row>
    <row r="181" spans="2:3">
      <c r="B181" s="6">
        <v>1</v>
      </c>
      <c r="C181" s="6"/>
    </row>
    <row r="182" spans="2:3">
      <c r="B182" s="6">
        <v>1</v>
      </c>
      <c r="C182" s="6"/>
    </row>
    <row r="183" spans="2:3">
      <c r="B183" s="6">
        <v>1</v>
      </c>
      <c r="C183" s="6"/>
    </row>
    <row r="184" spans="2:3">
      <c r="B184" s="6">
        <v>1</v>
      </c>
      <c r="C184" s="6"/>
    </row>
    <row r="185" spans="2:3">
      <c r="B185" s="6">
        <v>1</v>
      </c>
      <c r="C185" s="6"/>
    </row>
    <row r="186" spans="2:3">
      <c r="B186" s="6">
        <v>1</v>
      </c>
      <c r="C186" s="6"/>
    </row>
    <row r="187" spans="2:3">
      <c r="B187" s="6">
        <v>1</v>
      </c>
      <c r="C187" s="6"/>
    </row>
    <row r="188" spans="2:3">
      <c r="B188" s="6">
        <v>1</v>
      </c>
      <c r="C188" s="6"/>
    </row>
    <row r="189" spans="2:3">
      <c r="B189" s="6">
        <v>1</v>
      </c>
      <c r="C189" s="6"/>
    </row>
    <row r="190" spans="2:3">
      <c r="B190" s="6">
        <v>1</v>
      </c>
      <c r="C190" s="6"/>
    </row>
    <row r="191" spans="2:3">
      <c r="B191" s="6">
        <v>1</v>
      </c>
      <c r="C191" s="6"/>
    </row>
    <row r="192" spans="2:3">
      <c r="B192" s="6">
        <v>1</v>
      </c>
      <c r="C192" s="6"/>
    </row>
    <row r="193" spans="2:3">
      <c r="B193" s="6">
        <v>1</v>
      </c>
      <c r="C193" s="6"/>
    </row>
    <row r="194" spans="2:3">
      <c r="B194" s="6">
        <v>1</v>
      </c>
      <c r="C194" s="6"/>
    </row>
    <row r="195" spans="2:3">
      <c r="B195" s="6">
        <v>1</v>
      </c>
      <c r="C195" s="6"/>
    </row>
    <row r="196" spans="2:3">
      <c r="B196" s="6">
        <v>1</v>
      </c>
      <c r="C196" s="6"/>
    </row>
    <row r="197" spans="2:3">
      <c r="B197" s="6">
        <v>1</v>
      </c>
      <c r="C197" s="6"/>
    </row>
    <row r="198" spans="2:3">
      <c r="B198" s="6">
        <v>1</v>
      </c>
      <c r="C198" s="6"/>
    </row>
    <row r="199" spans="2:3">
      <c r="B199" s="6">
        <v>1</v>
      </c>
      <c r="C199" s="6"/>
    </row>
    <row r="200" spans="2:3">
      <c r="B200" s="6">
        <v>1</v>
      </c>
      <c r="C200" s="6"/>
    </row>
    <row r="201" spans="2:3">
      <c r="B201" s="6">
        <v>1</v>
      </c>
      <c r="C201" s="6"/>
    </row>
    <row r="202" spans="2:3">
      <c r="B202" s="6">
        <v>1</v>
      </c>
      <c r="C202" s="6"/>
    </row>
    <row r="203" spans="2:3">
      <c r="B203" s="6">
        <v>1</v>
      </c>
      <c r="C203" s="6"/>
    </row>
    <row r="204" spans="2:3">
      <c r="B204" s="6">
        <v>1</v>
      </c>
      <c r="C204" s="6"/>
    </row>
    <row r="205" spans="2:3">
      <c r="B205" s="6">
        <v>1</v>
      </c>
      <c r="C205" s="6"/>
    </row>
    <row r="206" spans="2:3">
      <c r="B206" s="6">
        <v>1</v>
      </c>
      <c r="C206" s="6"/>
    </row>
    <row r="207" spans="2:3">
      <c r="B207" s="6">
        <v>1</v>
      </c>
      <c r="C207" s="6"/>
    </row>
    <row r="208" spans="2:3">
      <c r="B208" s="6">
        <v>1</v>
      </c>
      <c r="C208" s="6"/>
    </row>
    <row r="209" spans="2:3">
      <c r="B209" s="6">
        <v>1</v>
      </c>
      <c r="C209" s="6"/>
    </row>
    <row r="210" spans="2:3">
      <c r="B210" s="6">
        <v>1</v>
      </c>
      <c r="C210" s="6"/>
    </row>
    <row r="211" spans="2:3">
      <c r="B211" s="6">
        <v>1</v>
      </c>
      <c r="C211" s="6"/>
    </row>
    <row r="212" spans="2:3">
      <c r="B212" s="6">
        <v>1</v>
      </c>
      <c r="C212" s="6"/>
    </row>
    <row r="213" spans="2:3">
      <c r="B213" s="6">
        <v>1</v>
      </c>
      <c r="C213" s="6"/>
    </row>
    <row r="214" spans="2:3">
      <c r="B214" s="6">
        <v>1</v>
      </c>
      <c r="C214" s="6"/>
    </row>
    <row r="215" spans="2:3">
      <c r="B215" s="6">
        <v>1</v>
      </c>
      <c r="C215" s="6"/>
    </row>
    <row r="216" spans="2:3">
      <c r="B216" s="6">
        <v>1</v>
      </c>
      <c r="C216" s="6"/>
    </row>
    <row r="217" spans="2:3">
      <c r="B217" s="6">
        <v>1</v>
      </c>
      <c r="C217" s="6"/>
    </row>
    <row r="218" spans="2:3">
      <c r="B218" s="6">
        <v>1</v>
      </c>
      <c r="C218" s="6"/>
    </row>
    <row r="219" spans="2:3">
      <c r="B219" s="6">
        <v>1</v>
      </c>
      <c r="C219" s="6"/>
    </row>
    <row r="220" spans="2:3">
      <c r="B220" s="6">
        <v>1</v>
      </c>
      <c r="C220" s="6"/>
    </row>
    <row r="221" spans="2:3">
      <c r="B221" s="6">
        <v>1</v>
      </c>
      <c r="C221" s="6"/>
    </row>
    <row r="222" spans="2:3">
      <c r="B222" s="6">
        <v>1</v>
      </c>
      <c r="C222" s="6"/>
    </row>
    <row r="223" spans="2:3">
      <c r="B223" s="6">
        <v>1</v>
      </c>
      <c r="C223" s="6"/>
    </row>
    <row r="224" spans="2:3">
      <c r="B224" s="6">
        <v>1</v>
      </c>
      <c r="C224" s="6"/>
    </row>
    <row r="225" spans="2:3">
      <c r="B225" s="6">
        <v>1</v>
      </c>
      <c r="C225" s="6"/>
    </row>
    <row r="226" spans="2:3">
      <c r="B226" s="6"/>
      <c r="C226" s="6">
        <v>2</v>
      </c>
    </row>
    <row r="227" spans="2:3">
      <c r="B227" s="6"/>
      <c r="C227" s="6">
        <v>2</v>
      </c>
    </row>
    <row r="228" spans="2:3">
      <c r="B228" s="6"/>
      <c r="C228" s="6">
        <v>2</v>
      </c>
    </row>
    <row r="229" spans="2:3">
      <c r="B229" s="6"/>
      <c r="C229" s="6">
        <v>2</v>
      </c>
    </row>
    <row r="230" spans="2:3">
      <c r="B230" s="6"/>
      <c r="C230" s="6">
        <v>2</v>
      </c>
    </row>
    <row r="231" spans="2:3">
      <c r="B231" s="6"/>
      <c r="C231" s="6">
        <v>2</v>
      </c>
    </row>
    <row r="232" spans="2:3">
      <c r="B232" s="6"/>
      <c r="C232" s="6">
        <v>2</v>
      </c>
    </row>
    <row r="233" spans="2:3">
      <c r="B233" s="6"/>
      <c r="C233" s="6">
        <v>2</v>
      </c>
    </row>
    <row r="234" spans="2:3">
      <c r="B234" s="6"/>
      <c r="C234" s="6">
        <v>2</v>
      </c>
    </row>
    <row r="235" spans="2:3">
      <c r="B235" s="6"/>
      <c r="C235" s="6">
        <v>2</v>
      </c>
    </row>
    <row r="236" spans="2:3">
      <c r="B236" s="6"/>
      <c r="C236" s="6">
        <v>2</v>
      </c>
    </row>
    <row r="237" spans="2:3">
      <c r="B237" s="6"/>
      <c r="C237" s="6">
        <v>2</v>
      </c>
    </row>
    <row r="238" spans="2:3">
      <c r="B238" s="6"/>
      <c r="C238" s="6">
        <v>2</v>
      </c>
    </row>
    <row r="239" spans="2:3">
      <c r="B239" s="6"/>
      <c r="C239" s="6">
        <v>2</v>
      </c>
    </row>
    <row r="240" spans="2:3">
      <c r="B240" s="6"/>
      <c r="C240" s="6">
        <v>2</v>
      </c>
    </row>
    <row r="241" spans="2:3">
      <c r="B241" s="6"/>
      <c r="C241" s="6">
        <v>2</v>
      </c>
    </row>
    <row r="242" spans="2:3">
      <c r="B242" s="6"/>
      <c r="C242" s="6">
        <v>2</v>
      </c>
    </row>
    <row r="243" spans="2:3">
      <c r="B243" s="6"/>
      <c r="C243" s="6">
        <v>2</v>
      </c>
    </row>
    <row r="244" spans="2:3">
      <c r="B244" s="6"/>
      <c r="C244" s="6">
        <v>2</v>
      </c>
    </row>
    <row r="245" spans="2:3">
      <c r="B245" s="6"/>
      <c r="C245" s="6">
        <v>2</v>
      </c>
    </row>
    <row r="246" spans="2:3">
      <c r="B246" s="6"/>
      <c r="C246" s="6">
        <v>2</v>
      </c>
    </row>
    <row r="247" spans="2:3">
      <c r="B247" s="6">
        <v>1</v>
      </c>
      <c r="C247" s="6"/>
    </row>
    <row r="248" spans="2:3">
      <c r="B248" s="6">
        <v>1</v>
      </c>
      <c r="C248" s="6"/>
    </row>
    <row r="249" spans="2:3">
      <c r="B249" s="6">
        <v>1</v>
      </c>
      <c r="C249" s="6"/>
    </row>
    <row r="250" spans="2:3">
      <c r="B250" s="6">
        <v>1</v>
      </c>
      <c r="C250" s="6"/>
    </row>
    <row r="251" spans="2:3">
      <c r="B251" s="6">
        <v>1</v>
      </c>
      <c r="C251" s="6"/>
    </row>
    <row r="252" spans="2:3">
      <c r="B252" s="6">
        <v>1</v>
      </c>
      <c r="C252" s="6"/>
    </row>
    <row r="253" spans="2:3">
      <c r="B253" s="6">
        <v>1</v>
      </c>
      <c r="C253" s="6"/>
    </row>
    <row r="254" spans="2:3">
      <c r="B254" s="6">
        <v>1</v>
      </c>
      <c r="C254" s="6"/>
    </row>
    <row r="255" spans="2:3">
      <c r="B255" s="6">
        <v>1</v>
      </c>
      <c r="C255" s="6"/>
    </row>
    <row r="256" spans="2:3">
      <c r="B256" s="6">
        <v>1</v>
      </c>
      <c r="C256" s="6"/>
    </row>
    <row r="257" spans="2:3">
      <c r="B257" s="6">
        <v>1</v>
      </c>
      <c r="C257" s="6"/>
    </row>
    <row r="258" spans="2:3">
      <c r="B258" s="6">
        <v>1</v>
      </c>
      <c r="C258" s="6"/>
    </row>
    <row r="259" spans="2:3">
      <c r="B259" s="6">
        <v>1</v>
      </c>
      <c r="C259" s="6"/>
    </row>
    <row r="260" spans="2:3">
      <c r="B260" s="6">
        <v>1</v>
      </c>
      <c r="C260" s="6"/>
    </row>
    <row r="261" spans="2:3">
      <c r="B261" s="6">
        <v>1</v>
      </c>
      <c r="C261" s="6"/>
    </row>
    <row r="262" spans="2:3">
      <c r="B262" s="6">
        <v>1</v>
      </c>
      <c r="C262" s="6"/>
    </row>
    <row r="263" spans="2:3">
      <c r="B263" s="6">
        <v>1</v>
      </c>
      <c r="C263" s="6"/>
    </row>
    <row r="264" spans="2:3">
      <c r="B264" s="6">
        <v>1</v>
      </c>
      <c r="C264" s="6"/>
    </row>
    <row r="265" spans="2:3">
      <c r="B265" s="6">
        <v>1</v>
      </c>
      <c r="C265" s="6"/>
    </row>
    <row r="266" spans="2:3">
      <c r="B266" s="6">
        <v>1</v>
      </c>
      <c r="C266" s="6"/>
    </row>
    <row r="267" spans="2:3">
      <c r="B267" s="6">
        <v>1</v>
      </c>
      <c r="C267" s="6"/>
    </row>
    <row r="268" spans="2:3">
      <c r="B268" s="6">
        <v>1</v>
      </c>
      <c r="C268" s="6"/>
    </row>
    <row r="269" spans="2:3">
      <c r="B269" s="6">
        <v>1</v>
      </c>
      <c r="C269" s="6"/>
    </row>
    <row r="270" spans="2:3">
      <c r="B270" s="6">
        <v>1</v>
      </c>
      <c r="C270" s="6"/>
    </row>
    <row r="271" spans="2:3">
      <c r="B271" s="6">
        <v>1</v>
      </c>
      <c r="C271" s="6"/>
    </row>
    <row r="272" spans="2:3">
      <c r="B272" s="6">
        <v>1</v>
      </c>
      <c r="C272" s="6"/>
    </row>
    <row r="273" spans="2:3">
      <c r="B273" s="6">
        <v>1</v>
      </c>
      <c r="C273" s="6"/>
    </row>
    <row r="274" spans="2:3">
      <c r="B274" s="6">
        <v>1</v>
      </c>
      <c r="C274" s="6"/>
    </row>
    <row r="275" spans="2:3">
      <c r="B275" s="12">
        <f>SUM(B4:B274)</f>
        <v>162</v>
      </c>
      <c r="C275" s="13">
        <f>SUM(C4:C274)/2</f>
        <v>109</v>
      </c>
    </row>
  </sheetData>
  <mergeCells count="1">
    <mergeCell ref="B1:C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75"/>
  <sheetViews>
    <sheetView workbookViewId="0">
      <selection activeCell="D13" sqref="D13"/>
    </sheetView>
  </sheetViews>
  <sheetFormatPr baseColWidth="10" defaultRowHeight="14.5"/>
  <cols>
    <col min="1" max="1" width="8.36328125" style="12" bestFit="1" customWidth="1"/>
    <col min="2" max="2" width="8" style="12" bestFit="1" customWidth="1"/>
    <col min="3" max="3" width="6.453125" style="12" bestFit="1" customWidth="1"/>
  </cols>
  <sheetData>
    <row r="1" spans="1:3" ht="28.5" customHeight="1" thickBot="1">
      <c r="A1" s="108" t="s">
        <v>3</v>
      </c>
      <c r="B1" s="109"/>
      <c r="C1" s="110"/>
    </row>
    <row r="2" spans="1:3">
      <c r="A2" s="1" t="s">
        <v>4</v>
      </c>
      <c r="B2" s="1" t="s">
        <v>5</v>
      </c>
      <c r="C2" s="2" t="s">
        <v>6</v>
      </c>
    </row>
    <row r="3" spans="1:3">
      <c r="A3" s="18">
        <v>230</v>
      </c>
      <c r="B3" s="18">
        <v>19</v>
      </c>
      <c r="C3" s="18">
        <v>22</v>
      </c>
    </row>
    <row r="4" spans="1:3">
      <c r="A4" s="5">
        <v>1</v>
      </c>
      <c r="B4" s="6"/>
      <c r="C4" s="6"/>
    </row>
    <row r="5" spans="1:3">
      <c r="A5" s="5">
        <v>1</v>
      </c>
      <c r="B5" s="6"/>
      <c r="C5" s="6"/>
    </row>
    <row r="6" spans="1:3">
      <c r="A6" s="6">
        <v>1</v>
      </c>
      <c r="B6" s="6"/>
      <c r="C6" s="6"/>
    </row>
    <row r="7" spans="1:3">
      <c r="A7" s="6">
        <v>1</v>
      </c>
      <c r="B7" s="6"/>
      <c r="C7" s="6"/>
    </row>
    <row r="8" spans="1:3">
      <c r="A8" s="6">
        <v>1</v>
      </c>
      <c r="B8" s="6"/>
      <c r="C8" s="6"/>
    </row>
    <row r="9" spans="1:3">
      <c r="A9" s="6">
        <v>1</v>
      </c>
      <c r="B9" s="6"/>
      <c r="C9" s="6"/>
    </row>
    <row r="10" spans="1:3">
      <c r="A10" s="6">
        <v>1</v>
      </c>
      <c r="B10" s="6"/>
      <c r="C10" s="6"/>
    </row>
    <row r="11" spans="1:3">
      <c r="A11" s="6">
        <v>1</v>
      </c>
      <c r="B11" s="6"/>
      <c r="C11" s="6"/>
    </row>
    <row r="12" spans="1:3">
      <c r="A12" s="6">
        <v>1</v>
      </c>
      <c r="B12" s="6"/>
      <c r="C12" s="6"/>
    </row>
    <row r="13" spans="1:3">
      <c r="A13" s="6">
        <v>1</v>
      </c>
      <c r="B13" s="6"/>
      <c r="C13" s="6"/>
    </row>
    <row r="14" spans="1:3">
      <c r="A14" s="6">
        <v>1</v>
      </c>
      <c r="B14" s="6"/>
      <c r="C14" s="6"/>
    </row>
    <row r="15" spans="1:3">
      <c r="A15" s="6">
        <v>1</v>
      </c>
      <c r="B15" s="6"/>
      <c r="C15" s="6"/>
    </row>
    <row r="16" spans="1:3">
      <c r="A16" s="6">
        <v>1</v>
      </c>
      <c r="B16" s="6"/>
      <c r="C16" s="6"/>
    </row>
    <row r="17" spans="1:3">
      <c r="A17" s="6">
        <v>1</v>
      </c>
      <c r="B17" s="6"/>
      <c r="C17" s="6"/>
    </row>
    <row r="18" spans="1:3">
      <c r="A18" s="6">
        <v>1</v>
      </c>
      <c r="B18" s="6"/>
      <c r="C18" s="6"/>
    </row>
    <row r="19" spans="1:3">
      <c r="A19" s="6">
        <v>1</v>
      </c>
      <c r="B19" s="6"/>
      <c r="C19" s="6"/>
    </row>
    <row r="20" spans="1:3">
      <c r="A20" s="6">
        <v>1</v>
      </c>
      <c r="B20" s="6"/>
      <c r="C20" s="6"/>
    </row>
    <row r="21" spans="1:3">
      <c r="A21" s="6">
        <v>1</v>
      </c>
      <c r="B21" s="6"/>
      <c r="C21" s="6"/>
    </row>
    <row r="22" spans="1:3">
      <c r="A22" s="6">
        <v>1</v>
      </c>
      <c r="B22" s="6"/>
      <c r="C22" s="6"/>
    </row>
    <row r="23" spans="1:3">
      <c r="A23" s="6">
        <v>1</v>
      </c>
      <c r="B23" s="6"/>
      <c r="C23" s="6"/>
    </row>
    <row r="24" spans="1:3">
      <c r="A24" s="6">
        <v>1</v>
      </c>
      <c r="B24" s="6"/>
      <c r="C24" s="6"/>
    </row>
    <row r="25" spans="1:3">
      <c r="A25" s="6">
        <v>1</v>
      </c>
      <c r="B25" s="6"/>
      <c r="C25" s="6"/>
    </row>
    <row r="26" spans="1:3">
      <c r="A26" s="6">
        <v>1</v>
      </c>
      <c r="B26" s="6"/>
      <c r="C26" s="6"/>
    </row>
    <row r="27" spans="1:3">
      <c r="A27" s="6">
        <v>1</v>
      </c>
      <c r="B27" s="6"/>
      <c r="C27" s="6"/>
    </row>
    <row r="28" spans="1:3">
      <c r="A28" s="6">
        <v>1</v>
      </c>
      <c r="B28" s="6"/>
      <c r="C28" s="6"/>
    </row>
    <row r="29" spans="1:3">
      <c r="A29" s="6">
        <v>1</v>
      </c>
      <c r="B29" s="6"/>
      <c r="C29" s="6"/>
    </row>
    <row r="30" spans="1:3">
      <c r="A30" s="6">
        <v>1</v>
      </c>
      <c r="B30" s="6"/>
      <c r="C30" s="6"/>
    </row>
    <row r="31" spans="1:3">
      <c r="A31" s="6">
        <v>1</v>
      </c>
      <c r="B31" s="6"/>
      <c r="C31" s="6"/>
    </row>
    <row r="32" spans="1:3">
      <c r="A32" s="6">
        <v>1</v>
      </c>
      <c r="B32" s="6"/>
      <c r="C32" s="6"/>
    </row>
    <row r="33" spans="1:3">
      <c r="A33" s="6">
        <v>1</v>
      </c>
      <c r="B33" s="6"/>
      <c r="C33" s="6"/>
    </row>
    <row r="34" spans="1:3">
      <c r="A34" s="6">
        <v>1</v>
      </c>
      <c r="B34" s="6"/>
      <c r="C34" s="6"/>
    </row>
    <row r="35" spans="1:3">
      <c r="A35" s="6">
        <v>1</v>
      </c>
      <c r="B35" s="6"/>
      <c r="C35" s="6"/>
    </row>
    <row r="36" spans="1:3">
      <c r="A36" s="6">
        <v>1</v>
      </c>
      <c r="B36" s="6"/>
      <c r="C36" s="6"/>
    </row>
    <row r="37" spans="1:3">
      <c r="A37" s="6">
        <v>1</v>
      </c>
      <c r="B37" s="6"/>
      <c r="C37" s="6"/>
    </row>
    <row r="38" spans="1:3">
      <c r="A38" s="6">
        <v>1</v>
      </c>
      <c r="B38" s="6"/>
      <c r="C38" s="6"/>
    </row>
    <row r="39" spans="1:3">
      <c r="A39" s="6">
        <v>1</v>
      </c>
      <c r="B39" s="6"/>
      <c r="C39" s="6"/>
    </row>
    <row r="40" spans="1:3">
      <c r="A40" s="6">
        <v>1</v>
      </c>
      <c r="B40" s="6"/>
      <c r="C40" s="6"/>
    </row>
    <row r="41" spans="1:3">
      <c r="A41" s="6">
        <v>1</v>
      </c>
      <c r="B41" s="6"/>
      <c r="C41" s="6"/>
    </row>
    <row r="42" spans="1:3">
      <c r="A42" s="7">
        <v>1</v>
      </c>
      <c r="B42" s="7"/>
      <c r="C42" s="7"/>
    </row>
    <row r="43" spans="1:3">
      <c r="A43" s="6">
        <v>1</v>
      </c>
      <c r="B43" s="6"/>
      <c r="C43" s="6"/>
    </row>
    <row r="44" spans="1:3">
      <c r="A44" s="6">
        <v>1</v>
      </c>
      <c r="B44" s="6"/>
      <c r="C44" s="6"/>
    </row>
    <row r="45" spans="1:3">
      <c r="A45" s="6">
        <v>1</v>
      </c>
      <c r="B45" s="6"/>
      <c r="C45" s="6"/>
    </row>
    <row r="46" spans="1:3">
      <c r="A46" s="6">
        <v>1</v>
      </c>
      <c r="B46" s="6"/>
      <c r="C46" s="6"/>
    </row>
    <row r="47" spans="1:3">
      <c r="A47" s="6">
        <v>1</v>
      </c>
      <c r="B47" s="6"/>
      <c r="C47" s="6"/>
    </row>
    <row r="48" spans="1:3">
      <c r="A48" s="6">
        <v>1</v>
      </c>
      <c r="B48" s="6"/>
      <c r="C48" s="6"/>
    </row>
    <row r="49" spans="1:3">
      <c r="A49" s="6">
        <v>1</v>
      </c>
      <c r="B49" s="6"/>
      <c r="C49" s="6"/>
    </row>
    <row r="50" spans="1:3">
      <c r="A50" s="6">
        <v>1</v>
      </c>
      <c r="B50" s="6"/>
      <c r="C50" s="6"/>
    </row>
    <row r="51" spans="1:3">
      <c r="A51" s="6">
        <v>1</v>
      </c>
      <c r="B51" s="6"/>
      <c r="C51" s="6"/>
    </row>
    <row r="52" spans="1:3">
      <c r="A52" s="6">
        <v>1</v>
      </c>
      <c r="B52" s="6"/>
      <c r="C52" s="6"/>
    </row>
    <row r="53" spans="1:3">
      <c r="A53" s="6">
        <v>1</v>
      </c>
      <c r="B53" s="6"/>
      <c r="C53" s="6"/>
    </row>
    <row r="54" spans="1:3">
      <c r="A54" s="6">
        <v>1</v>
      </c>
      <c r="B54" s="6"/>
      <c r="C54" s="6"/>
    </row>
    <row r="55" spans="1:3">
      <c r="A55" s="6">
        <v>1</v>
      </c>
      <c r="B55" s="6"/>
      <c r="C55" s="6"/>
    </row>
    <row r="56" spans="1:3">
      <c r="A56" s="6">
        <v>1</v>
      </c>
      <c r="B56" s="6"/>
      <c r="C56" s="6"/>
    </row>
    <row r="57" spans="1:3">
      <c r="A57" s="6">
        <v>1</v>
      </c>
      <c r="B57" s="6"/>
      <c r="C57" s="6"/>
    </row>
    <row r="58" spans="1:3">
      <c r="A58" s="6">
        <v>1</v>
      </c>
      <c r="B58" s="6"/>
      <c r="C58" s="6"/>
    </row>
    <row r="59" spans="1:3">
      <c r="A59" s="6">
        <v>1</v>
      </c>
      <c r="B59" s="6"/>
      <c r="C59" s="6"/>
    </row>
    <row r="60" spans="1:3">
      <c r="A60" s="6">
        <v>1</v>
      </c>
      <c r="B60" s="6"/>
      <c r="C60" s="6"/>
    </row>
    <row r="61" spans="1:3">
      <c r="A61" s="6">
        <v>1</v>
      </c>
      <c r="B61" s="6"/>
      <c r="C61" s="6"/>
    </row>
    <row r="62" spans="1:3">
      <c r="A62" s="6">
        <v>1</v>
      </c>
      <c r="B62" s="6"/>
      <c r="C62" s="6"/>
    </row>
    <row r="63" spans="1:3">
      <c r="A63" s="6">
        <v>1</v>
      </c>
      <c r="B63" s="6"/>
      <c r="C63" s="6"/>
    </row>
    <row r="64" spans="1:3">
      <c r="A64" s="6">
        <v>1</v>
      </c>
      <c r="B64" s="6"/>
      <c r="C64" s="6"/>
    </row>
    <row r="65" spans="1:3">
      <c r="A65" s="6">
        <v>1</v>
      </c>
      <c r="B65" s="6"/>
      <c r="C65" s="6"/>
    </row>
    <row r="66" spans="1:3">
      <c r="A66" s="6">
        <v>1</v>
      </c>
      <c r="B66" s="6"/>
      <c r="C66" s="6"/>
    </row>
    <row r="67" spans="1:3">
      <c r="A67" s="6">
        <v>1</v>
      </c>
      <c r="B67" s="6"/>
      <c r="C67" s="6"/>
    </row>
    <row r="68" spans="1:3">
      <c r="A68" s="6">
        <v>1</v>
      </c>
      <c r="B68" s="6"/>
      <c r="C68" s="6"/>
    </row>
    <row r="69" spans="1:3">
      <c r="A69" s="6">
        <v>1</v>
      </c>
      <c r="B69" s="6"/>
      <c r="C69" s="6"/>
    </row>
    <row r="70" spans="1:3">
      <c r="A70" s="6">
        <v>1</v>
      </c>
      <c r="B70" s="6"/>
      <c r="C70" s="6"/>
    </row>
    <row r="71" spans="1:3">
      <c r="A71" s="6">
        <v>1</v>
      </c>
      <c r="B71" s="6"/>
      <c r="C71" s="6"/>
    </row>
    <row r="72" spans="1:3">
      <c r="A72" s="6">
        <v>1</v>
      </c>
      <c r="B72" s="6"/>
      <c r="C72" s="6"/>
    </row>
    <row r="73" spans="1:3">
      <c r="A73" s="6">
        <v>1</v>
      </c>
      <c r="B73" s="6"/>
      <c r="C73" s="6"/>
    </row>
    <row r="74" spans="1:3">
      <c r="A74" s="6">
        <v>1</v>
      </c>
      <c r="B74" s="6"/>
      <c r="C74" s="6"/>
    </row>
    <row r="75" spans="1:3">
      <c r="A75" s="6">
        <v>1</v>
      </c>
      <c r="B75" s="6"/>
      <c r="C75" s="6"/>
    </row>
    <row r="76" spans="1:3">
      <c r="A76" s="6">
        <v>1</v>
      </c>
      <c r="B76" s="6"/>
      <c r="C76" s="6"/>
    </row>
    <row r="77" spans="1:3">
      <c r="A77" s="8">
        <v>1</v>
      </c>
      <c r="B77" s="14"/>
      <c r="C77" s="14"/>
    </row>
    <row r="78" spans="1:3">
      <c r="A78" s="6">
        <v>1</v>
      </c>
      <c r="B78" s="6"/>
      <c r="C78" s="6"/>
    </row>
    <row r="79" spans="1:3">
      <c r="A79" s="6">
        <v>1</v>
      </c>
      <c r="B79" s="6"/>
      <c r="C79" s="6"/>
    </row>
    <row r="80" spans="1:3">
      <c r="A80" s="6">
        <v>1</v>
      </c>
      <c r="B80" s="6"/>
      <c r="C80" s="6"/>
    </row>
    <row r="81" spans="1:3">
      <c r="A81" s="6">
        <v>1</v>
      </c>
      <c r="B81" s="6"/>
      <c r="C81" s="6"/>
    </row>
    <row r="82" spans="1:3">
      <c r="A82" s="6">
        <v>1</v>
      </c>
      <c r="B82" s="6"/>
      <c r="C82" s="6"/>
    </row>
    <row r="83" spans="1:3">
      <c r="A83" s="6">
        <v>1</v>
      </c>
      <c r="B83" s="6"/>
      <c r="C83" s="6"/>
    </row>
    <row r="84" spans="1:3">
      <c r="A84" s="6">
        <v>1</v>
      </c>
      <c r="B84" s="6"/>
      <c r="C84" s="6"/>
    </row>
    <row r="85" spans="1:3">
      <c r="A85" s="6">
        <v>1</v>
      </c>
      <c r="B85" s="6"/>
      <c r="C85" s="6"/>
    </row>
    <row r="86" spans="1:3">
      <c r="A86" s="6">
        <v>1</v>
      </c>
      <c r="B86" s="6"/>
      <c r="C86" s="6"/>
    </row>
    <row r="87" spans="1:3">
      <c r="A87" s="6">
        <v>1</v>
      </c>
      <c r="B87" s="6"/>
      <c r="C87" s="6"/>
    </row>
    <row r="88" spans="1:3">
      <c r="A88" s="6">
        <v>1</v>
      </c>
      <c r="B88" s="6"/>
      <c r="C88" s="6"/>
    </row>
    <row r="89" spans="1:3">
      <c r="A89" s="6">
        <v>1</v>
      </c>
      <c r="B89" s="6"/>
      <c r="C89" s="6"/>
    </row>
    <row r="90" spans="1:3">
      <c r="A90" s="6">
        <v>1</v>
      </c>
      <c r="B90" s="6"/>
      <c r="C90" s="6"/>
    </row>
    <row r="91" spans="1:3">
      <c r="A91" s="6">
        <v>1</v>
      </c>
      <c r="B91" s="6"/>
      <c r="C91" s="6"/>
    </row>
    <row r="92" spans="1:3">
      <c r="A92" s="6">
        <v>1</v>
      </c>
      <c r="B92" s="6"/>
      <c r="C92" s="6"/>
    </row>
    <row r="93" spans="1:3">
      <c r="A93" s="6">
        <v>1</v>
      </c>
      <c r="B93" s="6"/>
      <c r="C93" s="6"/>
    </row>
    <row r="94" spans="1:3">
      <c r="A94" s="6">
        <v>1</v>
      </c>
      <c r="B94" s="6"/>
      <c r="C94" s="6"/>
    </row>
    <row r="95" spans="1:3">
      <c r="A95" s="6">
        <v>1</v>
      </c>
      <c r="B95" s="6"/>
      <c r="C95" s="6"/>
    </row>
    <row r="96" spans="1:3">
      <c r="A96" s="6">
        <v>1</v>
      </c>
      <c r="B96" s="6"/>
      <c r="C96" s="6"/>
    </row>
    <row r="97" spans="1:3">
      <c r="A97" s="6">
        <v>1</v>
      </c>
      <c r="B97" s="6"/>
      <c r="C97" s="6"/>
    </row>
    <row r="98" spans="1:3">
      <c r="A98" s="6">
        <v>1</v>
      </c>
      <c r="B98" s="6"/>
      <c r="C98" s="6"/>
    </row>
    <row r="99" spans="1:3">
      <c r="A99" s="6">
        <v>1</v>
      </c>
      <c r="B99" s="6"/>
      <c r="C99" s="6"/>
    </row>
    <row r="100" spans="1:3">
      <c r="A100" s="6">
        <v>1</v>
      </c>
      <c r="B100" s="6"/>
      <c r="C100" s="6"/>
    </row>
    <row r="101" spans="1:3">
      <c r="A101" s="6">
        <v>1</v>
      </c>
      <c r="B101" s="6"/>
      <c r="C101" s="6"/>
    </row>
    <row r="102" spans="1:3">
      <c r="A102" s="6">
        <v>1</v>
      </c>
      <c r="B102" s="6"/>
      <c r="C102" s="6"/>
    </row>
    <row r="103" spans="1:3">
      <c r="A103" s="6">
        <v>1</v>
      </c>
      <c r="B103" s="6"/>
      <c r="C103" s="6"/>
    </row>
    <row r="104" spans="1:3">
      <c r="A104" s="6">
        <v>1</v>
      </c>
      <c r="B104" s="6"/>
      <c r="C104" s="6"/>
    </row>
    <row r="105" spans="1:3">
      <c r="A105" s="6">
        <v>1</v>
      </c>
      <c r="B105" s="6"/>
      <c r="C105" s="6"/>
    </row>
    <row r="106" spans="1:3">
      <c r="A106" s="6">
        <v>1</v>
      </c>
      <c r="B106" s="6"/>
      <c r="C106" s="6"/>
    </row>
    <row r="107" spans="1:3">
      <c r="A107" s="6">
        <v>1</v>
      </c>
      <c r="B107" s="6"/>
      <c r="C107" s="6"/>
    </row>
    <row r="108" spans="1:3">
      <c r="A108" s="6">
        <v>1</v>
      </c>
      <c r="B108" s="6"/>
      <c r="C108" s="6"/>
    </row>
    <row r="109" spans="1:3">
      <c r="A109" s="6">
        <v>1</v>
      </c>
      <c r="B109" s="6"/>
      <c r="C109" s="6"/>
    </row>
    <row r="110" spans="1:3">
      <c r="A110" s="6">
        <v>1</v>
      </c>
      <c r="B110" s="6"/>
      <c r="C110" s="6"/>
    </row>
    <row r="111" spans="1:3">
      <c r="A111" s="6">
        <v>1</v>
      </c>
      <c r="B111" s="6"/>
      <c r="C111" s="6"/>
    </row>
    <row r="112" spans="1:3">
      <c r="A112" s="6">
        <v>1</v>
      </c>
      <c r="B112" s="6"/>
      <c r="C112" s="6"/>
    </row>
    <row r="113" spans="1:3">
      <c r="A113" s="6">
        <v>1</v>
      </c>
      <c r="B113" s="6"/>
      <c r="C113" s="6"/>
    </row>
    <row r="114" spans="1:3">
      <c r="A114" s="6">
        <v>1</v>
      </c>
      <c r="B114" s="6"/>
      <c r="C114" s="6"/>
    </row>
    <row r="115" spans="1:3">
      <c r="A115" s="6">
        <v>1</v>
      </c>
      <c r="B115" s="6"/>
      <c r="C115" s="6"/>
    </row>
    <row r="116" spans="1:3">
      <c r="A116" s="9">
        <v>1</v>
      </c>
      <c r="B116" s="6"/>
      <c r="C116" s="6"/>
    </row>
    <row r="117" spans="1:3">
      <c r="A117" s="9">
        <v>1</v>
      </c>
      <c r="B117" s="6"/>
      <c r="C117" s="6"/>
    </row>
    <row r="118" spans="1:3">
      <c r="A118" s="9">
        <v>1</v>
      </c>
      <c r="B118" s="6"/>
      <c r="C118" s="6"/>
    </row>
    <row r="119" spans="1:3">
      <c r="A119" s="9">
        <v>1</v>
      </c>
      <c r="B119" s="6"/>
      <c r="C119" s="6"/>
    </row>
    <row r="120" spans="1:3">
      <c r="A120" s="9">
        <v>1</v>
      </c>
      <c r="B120" s="6"/>
      <c r="C120" s="6"/>
    </row>
    <row r="121" spans="1:3">
      <c r="A121" s="9">
        <v>1</v>
      </c>
      <c r="B121" s="6"/>
      <c r="C121" s="6"/>
    </row>
    <row r="122" spans="1:3">
      <c r="A122" s="9">
        <v>1</v>
      </c>
      <c r="B122" s="6"/>
      <c r="C122" s="6"/>
    </row>
    <row r="123" spans="1:3">
      <c r="A123" s="9">
        <v>1</v>
      </c>
      <c r="B123" s="6"/>
      <c r="C123" s="6"/>
    </row>
    <row r="124" spans="1:3">
      <c r="A124" s="9">
        <v>1</v>
      </c>
      <c r="B124" s="6"/>
      <c r="C124" s="6"/>
    </row>
    <row r="125" spans="1:3">
      <c r="A125" s="9">
        <v>1</v>
      </c>
      <c r="B125" s="6"/>
      <c r="C125" s="6"/>
    </row>
    <row r="126" spans="1:3">
      <c r="A126" s="9">
        <v>1</v>
      </c>
      <c r="B126" s="6"/>
      <c r="C126" s="6"/>
    </row>
    <row r="127" spans="1:3">
      <c r="A127" s="9">
        <v>1</v>
      </c>
      <c r="B127" s="6"/>
      <c r="C127" s="6"/>
    </row>
    <row r="128" spans="1:3">
      <c r="A128" s="9">
        <v>1</v>
      </c>
      <c r="B128" s="6"/>
      <c r="C128" s="6"/>
    </row>
    <row r="129" spans="1:3">
      <c r="A129" s="9">
        <v>1</v>
      </c>
      <c r="B129" s="6"/>
      <c r="C129" s="6"/>
    </row>
    <row r="130" spans="1:3">
      <c r="A130" s="9">
        <v>1</v>
      </c>
      <c r="B130" s="6"/>
      <c r="C130" s="6"/>
    </row>
    <row r="131" spans="1:3">
      <c r="A131" s="9">
        <v>1</v>
      </c>
      <c r="B131" s="6"/>
      <c r="C131" s="6"/>
    </row>
    <row r="132" spans="1:3">
      <c r="A132" s="9">
        <v>1</v>
      </c>
      <c r="B132" s="6"/>
      <c r="C132" s="6"/>
    </row>
    <row r="133" spans="1:3">
      <c r="A133" s="9">
        <v>1</v>
      </c>
      <c r="B133" s="6"/>
      <c r="C133" s="6"/>
    </row>
    <row r="134" spans="1:3">
      <c r="A134" s="15">
        <v>1</v>
      </c>
      <c r="B134" s="11"/>
      <c r="C134" s="11"/>
    </row>
    <row r="135" spans="1:3">
      <c r="A135" s="9">
        <v>1</v>
      </c>
      <c r="B135" s="6"/>
      <c r="C135" s="6"/>
    </row>
    <row r="136" spans="1:3">
      <c r="A136" s="9">
        <v>1</v>
      </c>
      <c r="B136" s="6"/>
      <c r="C136" s="6"/>
    </row>
    <row r="137" spans="1:3">
      <c r="A137" s="9">
        <v>1</v>
      </c>
      <c r="B137" s="6"/>
      <c r="C137" s="6"/>
    </row>
    <row r="138" spans="1:3">
      <c r="A138" s="9">
        <v>1</v>
      </c>
      <c r="B138" s="6"/>
      <c r="C138" s="6"/>
    </row>
    <row r="139" spans="1:3">
      <c r="A139" s="9">
        <v>1</v>
      </c>
      <c r="B139" s="6"/>
      <c r="C139" s="6"/>
    </row>
    <row r="140" spans="1:3">
      <c r="A140" s="9">
        <v>1</v>
      </c>
      <c r="B140" s="6"/>
      <c r="C140" s="6"/>
    </row>
    <row r="141" spans="1:3">
      <c r="A141" s="9">
        <v>1</v>
      </c>
      <c r="B141" s="6"/>
      <c r="C141" s="6"/>
    </row>
    <row r="142" spans="1:3">
      <c r="A142" s="9">
        <v>1</v>
      </c>
      <c r="B142" s="6"/>
      <c r="C142" s="6"/>
    </row>
    <row r="143" spans="1:3">
      <c r="A143" s="9">
        <v>1</v>
      </c>
      <c r="B143" s="6"/>
      <c r="C143" s="6"/>
    </row>
    <row r="144" spans="1:3">
      <c r="A144" s="9">
        <v>1</v>
      </c>
      <c r="B144" s="6"/>
      <c r="C144" s="6"/>
    </row>
    <row r="145" spans="1:3">
      <c r="A145" s="9">
        <v>1</v>
      </c>
      <c r="B145" s="6"/>
      <c r="C145" s="6"/>
    </row>
    <row r="146" spans="1:3">
      <c r="A146" s="9">
        <v>1</v>
      </c>
      <c r="B146" s="6"/>
      <c r="C146" s="6"/>
    </row>
    <row r="147" spans="1:3">
      <c r="A147" s="9">
        <v>1</v>
      </c>
      <c r="B147" s="6"/>
      <c r="C147" s="6"/>
    </row>
    <row r="148" spans="1:3">
      <c r="A148" s="9">
        <v>1</v>
      </c>
      <c r="B148" s="6"/>
      <c r="C148" s="6"/>
    </row>
    <row r="149" spans="1:3">
      <c r="A149" s="9">
        <v>1</v>
      </c>
      <c r="B149" s="6"/>
      <c r="C149" s="6"/>
    </row>
    <row r="150" spans="1:3">
      <c r="A150" s="9">
        <v>1</v>
      </c>
      <c r="B150" s="6"/>
      <c r="C150" s="6"/>
    </row>
    <row r="151" spans="1:3">
      <c r="A151" s="9">
        <v>1</v>
      </c>
      <c r="B151" s="6"/>
      <c r="C151" s="6"/>
    </row>
    <row r="152" spans="1:3">
      <c r="A152" s="9">
        <v>1</v>
      </c>
      <c r="B152" s="6"/>
      <c r="C152" s="6"/>
    </row>
    <row r="153" spans="1:3">
      <c r="A153" s="9">
        <v>1</v>
      </c>
      <c r="B153" s="6"/>
      <c r="C153" s="6"/>
    </row>
    <row r="154" spans="1:3">
      <c r="A154" s="9">
        <v>1</v>
      </c>
      <c r="B154" s="6"/>
      <c r="C154" s="6"/>
    </row>
    <row r="155" spans="1:3">
      <c r="A155" s="9">
        <v>1</v>
      </c>
      <c r="B155" s="6"/>
      <c r="C155" s="6"/>
    </row>
    <row r="156" spans="1:3">
      <c r="A156" s="9">
        <v>1</v>
      </c>
      <c r="B156" s="6"/>
      <c r="C156" s="6"/>
    </row>
    <row r="157" spans="1:3">
      <c r="A157" s="9">
        <v>1</v>
      </c>
      <c r="B157" s="6"/>
      <c r="C157" s="6"/>
    </row>
    <row r="158" spans="1:3">
      <c r="A158" s="9">
        <v>1</v>
      </c>
      <c r="B158" s="6"/>
      <c r="C158" s="6"/>
    </row>
    <row r="159" spans="1:3">
      <c r="A159" s="9">
        <v>1</v>
      </c>
      <c r="B159" s="6"/>
      <c r="C159" s="6"/>
    </row>
    <row r="160" spans="1:3">
      <c r="A160" s="9"/>
      <c r="B160" s="6"/>
      <c r="C160" s="6">
        <v>3</v>
      </c>
    </row>
    <row r="161" spans="1:3">
      <c r="A161" s="9"/>
      <c r="B161" s="6"/>
      <c r="C161" s="6">
        <v>3</v>
      </c>
    </row>
    <row r="162" spans="1:3">
      <c r="A162" s="9">
        <v>1</v>
      </c>
      <c r="B162" s="6"/>
      <c r="C162" s="6"/>
    </row>
    <row r="163" spans="1:3">
      <c r="A163" s="9"/>
      <c r="B163" s="6">
        <v>2</v>
      </c>
      <c r="C163" s="6"/>
    </row>
    <row r="164" spans="1:3">
      <c r="A164" s="9">
        <v>1</v>
      </c>
      <c r="B164" s="6"/>
      <c r="C164" s="6"/>
    </row>
    <row r="165" spans="1:3">
      <c r="A165" s="9">
        <v>1</v>
      </c>
      <c r="B165" s="6"/>
      <c r="C165" s="6"/>
    </row>
    <row r="166" spans="1:3">
      <c r="A166" s="9"/>
      <c r="B166" s="6">
        <v>2</v>
      </c>
      <c r="C166" s="6"/>
    </row>
    <row r="167" spans="1:3">
      <c r="A167" s="9">
        <v>1</v>
      </c>
      <c r="B167" s="6"/>
      <c r="C167" s="6"/>
    </row>
    <row r="168" spans="1:3">
      <c r="A168" s="9">
        <v>1</v>
      </c>
      <c r="B168" s="6"/>
      <c r="C168" s="6"/>
    </row>
    <row r="169" spans="1:3">
      <c r="A169" s="9"/>
      <c r="B169" s="6"/>
      <c r="C169" s="6">
        <v>3</v>
      </c>
    </row>
    <row r="170" spans="1:3">
      <c r="A170" s="9">
        <v>1</v>
      </c>
      <c r="B170" s="6"/>
      <c r="C170" s="6"/>
    </row>
    <row r="171" spans="1:3">
      <c r="A171" s="9">
        <v>1</v>
      </c>
      <c r="B171" s="6"/>
      <c r="C171" s="6"/>
    </row>
    <row r="172" spans="1:3">
      <c r="A172" s="9">
        <v>1</v>
      </c>
      <c r="B172" s="6"/>
      <c r="C172" s="6"/>
    </row>
    <row r="173" spans="1:3">
      <c r="A173" s="9">
        <v>1</v>
      </c>
      <c r="B173" s="6"/>
      <c r="C173" s="6"/>
    </row>
    <row r="174" spans="1:3">
      <c r="A174" s="9">
        <v>1</v>
      </c>
      <c r="B174" s="6"/>
      <c r="C174" s="6"/>
    </row>
    <row r="175" spans="1:3">
      <c r="A175" s="9">
        <v>1</v>
      </c>
      <c r="B175" s="6"/>
      <c r="C175" s="6"/>
    </row>
    <row r="176" spans="1:3">
      <c r="A176" s="9">
        <v>1</v>
      </c>
      <c r="B176" s="6"/>
      <c r="C176" s="6"/>
    </row>
    <row r="177" spans="1:3">
      <c r="A177" s="9"/>
      <c r="B177" s="6">
        <v>2</v>
      </c>
      <c r="C177" s="6"/>
    </row>
    <row r="178" spans="1:3">
      <c r="A178" s="9"/>
      <c r="B178" s="6">
        <v>2</v>
      </c>
      <c r="C178" s="6"/>
    </row>
    <row r="179" spans="1:3">
      <c r="A179" s="9"/>
      <c r="B179" s="6">
        <v>2</v>
      </c>
      <c r="C179" s="6"/>
    </row>
    <row r="180" spans="1:3">
      <c r="A180" s="9">
        <v>1</v>
      </c>
      <c r="B180" s="6"/>
      <c r="C180" s="6"/>
    </row>
    <row r="181" spans="1:3">
      <c r="A181" s="9">
        <v>1</v>
      </c>
      <c r="B181" s="6"/>
      <c r="C181" s="6"/>
    </row>
    <row r="182" spans="1:3">
      <c r="A182" s="9"/>
      <c r="B182" s="6"/>
      <c r="C182" s="6">
        <v>3</v>
      </c>
    </row>
    <row r="183" spans="1:3">
      <c r="A183" s="9"/>
      <c r="B183" s="6">
        <v>2</v>
      </c>
      <c r="C183" s="6"/>
    </row>
    <row r="184" spans="1:3">
      <c r="A184" s="9"/>
      <c r="B184" s="6">
        <v>2</v>
      </c>
      <c r="C184" s="6"/>
    </row>
    <row r="185" spans="1:3">
      <c r="A185" s="9"/>
      <c r="B185" s="6"/>
      <c r="C185" s="6">
        <v>3</v>
      </c>
    </row>
    <row r="186" spans="1:3">
      <c r="A186" s="9"/>
      <c r="B186" s="6"/>
      <c r="C186" s="6">
        <v>3</v>
      </c>
    </row>
    <row r="187" spans="1:3">
      <c r="A187" s="9"/>
      <c r="B187" s="6"/>
      <c r="C187" s="6">
        <v>3</v>
      </c>
    </row>
    <row r="188" spans="1:3">
      <c r="A188" s="9">
        <v>1</v>
      </c>
      <c r="B188" s="6"/>
      <c r="C188" s="6"/>
    </row>
    <row r="189" spans="1:3">
      <c r="A189" s="9">
        <v>1</v>
      </c>
      <c r="B189" s="6"/>
      <c r="C189" s="6"/>
    </row>
    <row r="190" spans="1:3">
      <c r="A190" s="9"/>
      <c r="B190" s="6">
        <v>2</v>
      </c>
      <c r="C190" s="6"/>
    </row>
    <row r="191" spans="1:3">
      <c r="A191" s="9"/>
      <c r="B191" s="6"/>
      <c r="C191" s="6">
        <v>3</v>
      </c>
    </row>
    <row r="192" spans="1:3">
      <c r="A192" s="9"/>
      <c r="B192" s="6">
        <v>2</v>
      </c>
      <c r="C192" s="6"/>
    </row>
    <row r="193" spans="1:3">
      <c r="A193" s="9"/>
      <c r="B193" s="6">
        <v>2</v>
      </c>
      <c r="C193" s="6"/>
    </row>
    <row r="194" spans="1:3">
      <c r="A194" s="9"/>
      <c r="B194" s="6"/>
      <c r="C194" s="6">
        <v>3</v>
      </c>
    </row>
    <row r="195" spans="1:3">
      <c r="A195" s="9">
        <v>1</v>
      </c>
      <c r="B195" s="6"/>
      <c r="C195" s="6"/>
    </row>
    <row r="196" spans="1:3">
      <c r="A196" s="9">
        <v>1</v>
      </c>
      <c r="B196" s="6"/>
      <c r="C196" s="6"/>
    </row>
    <row r="197" spans="1:3">
      <c r="A197" s="9"/>
      <c r="B197" s="6">
        <v>2</v>
      </c>
      <c r="C197" s="6"/>
    </row>
    <row r="198" spans="1:3">
      <c r="A198" s="9">
        <v>1</v>
      </c>
      <c r="B198" s="6"/>
      <c r="C198" s="6"/>
    </row>
    <row r="199" spans="1:3">
      <c r="A199" s="9">
        <v>1</v>
      </c>
      <c r="B199" s="6"/>
      <c r="C199" s="6"/>
    </row>
    <row r="200" spans="1:3">
      <c r="A200" s="9"/>
      <c r="B200" s="6">
        <v>2</v>
      </c>
      <c r="C200" s="6"/>
    </row>
    <row r="201" spans="1:3">
      <c r="A201" s="9"/>
      <c r="B201" s="6">
        <v>2</v>
      </c>
      <c r="C201" s="6"/>
    </row>
    <row r="202" spans="1:3">
      <c r="A202" s="9"/>
      <c r="B202" s="6"/>
      <c r="C202" s="6">
        <v>3</v>
      </c>
    </row>
    <row r="203" spans="1:3">
      <c r="A203" s="9"/>
      <c r="B203" s="6">
        <v>2</v>
      </c>
      <c r="C203" s="6"/>
    </row>
    <row r="204" spans="1:3">
      <c r="A204" s="9"/>
      <c r="B204" s="6">
        <v>2</v>
      </c>
      <c r="C204" s="6"/>
    </row>
    <row r="205" spans="1:3">
      <c r="A205" s="9">
        <v>1</v>
      </c>
      <c r="B205" s="6"/>
      <c r="C205" s="6"/>
    </row>
    <row r="206" spans="1:3">
      <c r="A206" s="9"/>
      <c r="B206" s="6">
        <v>2</v>
      </c>
      <c r="C206" s="6"/>
    </row>
    <row r="207" spans="1:3">
      <c r="A207" s="9"/>
      <c r="B207" s="6"/>
      <c r="C207" s="6">
        <v>3</v>
      </c>
    </row>
    <row r="208" spans="1:3">
      <c r="A208" s="9">
        <v>1</v>
      </c>
      <c r="B208" s="6"/>
      <c r="C208" s="6"/>
    </row>
    <row r="209" spans="1:3">
      <c r="A209" s="9"/>
      <c r="B209" s="6">
        <v>2</v>
      </c>
      <c r="C209" s="6"/>
    </row>
    <row r="210" spans="1:3">
      <c r="A210" s="9">
        <v>1</v>
      </c>
      <c r="B210" s="6"/>
      <c r="C210" s="6"/>
    </row>
    <row r="211" spans="1:3">
      <c r="A211" s="9">
        <v>1</v>
      </c>
      <c r="B211" s="6"/>
      <c r="C211" s="6"/>
    </row>
    <row r="212" spans="1:3">
      <c r="A212" s="9"/>
      <c r="B212" s="6"/>
      <c r="C212" s="6">
        <v>3</v>
      </c>
    </row>
    <row r="213" spans="1:3">
      <c r="A213" s="9">
        <v>1</v>
      </c>
      <c r="B213" s="6"/>
      <c r="C213" s="6"/>
    </row>
    <row r="214" spans="1:3">
      <c r="A214" s="9">
        <v>1</v>
      </c>
      <c r="B214" s="6"/>
      <c r="C214" s="6"/>
    </row>
    <row r="215" spans="1:3">
      <c r="A215" s="9">
        <v>1</v>
      </c>
      <c r="B215" s="6"/>
      <c r="C215" s="6"/>
    </row>
    <row r="216" spans="1:3">
      <c r="A216" s="9">
        <v>1</v>
      </c>
      <c r="B216" s="6"/>
      <c r="C216" s="6"/>
    </row>
    <row r="217" spans="1:3">
      <c r="A217" s="9">
        <v>1</v>
      </c>
      <c r="B217" s="6"/>
      <c r="C217" s="6"/>
    </row>
    <row r="218" spans="1:3">
      <c r="A218" s="9">
        <v>1</v>
      </c>
      <c r="B218" s="6"/>
      <c r="C218" s="6"/>
    </row>
    <row r="219" spans="1:3">
      <c r="A219" s="9">
        <v>1</v>
      </c>
      <c r="B219" s="6"/>
      <c r="C219" s="6"/>
    </row>
    <row r="220" spans="1:3">
      <c r="A220" s="9"/>
      <c r="B220" s="6">
        <v>2</v>
      </c>
      <c r="C220" s="6"/>
    </row>
    <row r="221" spans="1:3">
      <c r="A221" s="9"/>
      <c r="B221" s="6"/>
      <c r="C221" s="6">
        <v>3</v>
      </c>
    </row>
    <row r="222" spans="1:3">
      <c r="A222" s="9"/>
      <c r="B222" s="6"/>
      <c r="C222" s="6">
        <v>3</v>
      </c>
    </row>
    <row r="223" spans="1:3">
      <c r="A223" s="9">
        <v>1</v>
      </c>
      <c r="B223" s="6"/>
      <c r="C223" s="6"/>
    </row>
    <row r="224" spans="1:3">
      <c r="A224" s="9">
        <v>1</v>
      </c>
      <c r="B224" s="6"/>
      <c r="C224" s="6"/>
    </row>
    <row r="225" spans="1:3">
      <c r="A225" s="9">
        <v>1</v>
      </c>
      <c r="B225" s="6"/>
      <c r="C225" s="6"/>
    </row>
    <row r="226" spans="1:3">
      <c r="A226" s="9">
        <v>1</v>
      </c>
      <c r="B226" s="6"/>
      <c r="C226" s="6"/>
    </row>
    <row r="227" spans="1:3">
      <c r="A227" s="9">
        <v>1</v>
      </c>
      <c r="B227" s="6"/>
      <c r="C227" s="6"/>
    </row>
    <row r="228" spans="1:3">
      <c r="A228" s="9">
        <v>1</v>
      </c>
      <c r="B228" s="6"/>
      <c r="C228" s="6"/>
    </row>
    <row r="229" spans="1:3">
      <c r="A229" s="9">
        <v>1</v>
      </c>
      <c r="B229" s="6"/>
      <c r="C229" s="6"/>
    </row>
    <row r="230" spans="1:3">
      <c r="A230" s="9">
        <v>1</v>
      </c>
      <c r="B230" s="6"/>
      <c r="C230" s="6"/>
    </row>
    <row r="231" spans="1:3">
      <c r="A231" s="9">
        <v>1</v>
      </c>
      <c r="B231" s="6"/>
      <c r="C231" s="6"/>
    </row>
    <row r="232" spans="1:3">
      <c r="A232" s="9">
        <v>1</v>
      </c>
      <c r="B232" s="6"/>
      <c r="C232" s="6"/>
    </row>
    <row r="233" spans="1:3">
      <c r="A233" s="9">
        <v>1</v>
      </c>
      <c r="B233" s="6"/>
      <c r="C233" s="6"/>
    </row>
    <row r="234" spans="1:3">
      <c r="A234" s="9">
        <v>1</v>
      </c>
      <c r="B234" s="6"/>
      <c r="C234" s="6"/>
    </row>
    <row r="235" spans="1:3">
      <c r="A235" s="9">
        <v>1</v>
      </c>
      <c r="B235" s="6"/>
      <c r="C235" s="6"/>
    </row>
    <row r="236" spans="1:3">
      <c r="A236" s="9">
        <v>1</v>
      </c>
      <c r="B236" s="6"/>
      <c r="C236" s="6"/>
    </row>
    <row r="237" spans="1:3">
      <c r="A237" s="9">
        <v>1</v>
      </c>
      <c r="B237" s="6"/>
      <c r="C237" s="6"/>
    </row>
    <row r="238" spans="1:3">
      <c r="A238" s="9">
        <v>1</v>
      </c>
      <c r="B238" s="6"/>
      <c r="C238" s="6"/>
    </row>
    <row r="239" spans="1:3">
      <c r="A239" s="9">
        <v>1</v>
      </c>
      <c r="B239" s="6"/>
      <c r="C239" s="6"/>
    </row>
    <row r="240" spans="1:3">
      <c r="A240" s="9">
        <v>1</v>
      </c>
      <c r="B240" s="6"/>
      <c r="C240" s="6"/>
    </row>
    <row r="241" spans="1:3">
      <c r="A241" s="9">
        <v>1</v>
      </c>
      <c r="B241" s="6"/>
      <c r="C241" s="6"/>
    </row>
    <row r="242" spans="1:3">
      <c r="A242" s="9">
        <v>1</v>
      </c>
      <c r="B242" s="6"/>
      <c r="C242" s="6"/>
    </row>
    <row r="243" spans="1:3">
      <c r="A243" s="9">
        <v>1</v>
      </c>
      <c r="B243" s="6"/>
      <c r="C243" s="6"/>
    </row>
    <row r="244" spans="1:3">
      <c r="A244" s="9">
        <v>1</v>
      </c>
      <c r="B244" s="6"/>
      <c r="C244" s="6"/>
    </row>
    <row r="245" spans="1:3">
      <c r="A245" s="9">
        <v>1</v>
      </c>
      <c r="B245" s="6"/>
      <c r="C245" s="6"/>
    </row>
    <row r="246" spans="1:3">
      <c r="A246" s="9">
        <v>1</v>
      </c>
      <c r="B246" s="6"/>
      <c r="C246" s="6"/>
    </row>
    <row r="247" spans="1:3">
      <c r="A247" s="6"/>
      <c r="B247" s="6"/>
      <c r="C247" s="6">
        <v>3</v>
      </c>
    </row>
    <row r="248" spans="1:3">
      <c r="A248" s="6">
        <v>1</v>
      </c>
      <c r="B248" s="6"/>
      <c r="C248" s="6"/>
    </row>
    <row r="249" spans="1:3">
      <c r="A249" s="6">
        <v>1</v>
      </c>
      <c r="B249" s="6"/>
      <c r="C249" s="6"/>
    </row>
    <row r="250" spans="1:3">
      <c r="A250" s="6">
        <v>1</v>
      </c>
      <c r="B250" s="6"/>
      <c r="C250" s="6"/>
    </row>
    <row r="251" spans="1:3">
      <c r="A251" s="6">
        <v>1</v>
      </c>
      <c r="B251" s="6"/>
      <c r="C251" s="6"/>
    </row>
    <row r="252" spans="1:3">
      <c r="A252" s="6">
        <v>1</v>
      </c>
      <c r="B252" s="6"/>
      <c r="C252" s="6"/>
    </row>
    <row r="253" spans="1:3">
      <c r="A253" s="6">
        <v>1</v>
      </c>
      <c r="B253" s="6"/>
      <c r="C253" s="6"/>
    </row>
    <row r="254" spans="1:3">
      <c r="A254" s="6"/>
      <c r="B254" s="6"/>
      <c r="C254" s="6">
        <v>3</v>
      </c>
    </row>
    <row r="255" spans="1:3">
      <c r="A255" s="6">
        <v>1</v>
      </c>
      <c r="B255" s="6"/>
      <c r="C255" s="6"/>
    </row>
    <row r="256" spans="1:3">
      <c r="A256" s="6"/>
      <c r="B256" s="6"/>
      <c r="C256" s="6">
        <v>3</v>
      </c>
    </row>
    <row r="257" spans="1:3">
      <c r="A257" s="6">
        <v>1</v>
      </c>
      <c r="B257" s="6"/>
      <c r="C257" s="6"/>
    </row>
    <row r="258" spans="1:3">
      <c r="A258" s="6">
        <v>1</v>
      </c>
      <c r="B258" s="6"/>
      <c r="C258" s="6"/>
    </row>
    <row r="259" spans="1:3">
      <c r="A259" s="6">
        <v>1</v>
      </c>
      <c r="B259" s="6"/>
      <c r="C259" s="6"/>
    </row>
    <row r="260" spans="1:3">
      <c r="A260" s="6">
        <v>1</v>
      </c>
      <c r="B260" s="6"/>
      <c r="C260" s="6"/>
    </row>
    <row r="261" spans="1:3">
      <c r="A261" s="6">
        <v>1</v>
      </c>
      <c r="B261" s="6"/>
      <c r="C261" s="6"/>
    </row>
    <row r="262" spans="1:3">
      <c r="A262" s="6"/>
      <c r="B262" s="6"/>
      <c r="C262" s="6">
        <v>3</v>
      </c>
    </row>
    <row r="263" spans="1:3">
      <c r="A263" s="6"/>
      <c r="B263" s="6"/>
      <c r="C263" s="6">
        <v>3</v>
      </c>
    </row>
    <row r="264" spans="1:3">
      <c r="A264" s="6"/>
      <c r="B264" s="6"/>
      <c r="C264" s="6">
        <v>3</v>
      </c>
    </row>
    <row r="265" spans="1:3">
      <c r="A265" s="6">
        <v>1</v>
      </c>
      <c r="B265" s="6"/>
      <c r="C265" s="6"/>
    </row>
    <row r="266" spans="1:3">
      <c r="A266" s="6">
        <v>1</v>
      </c>
      <c r="B266" s="6"/>
      <c r="C266" s="6"/>
    </row>
    <row r="267" spans="1:3">
      <c r="A267" s="6">
        <v>1</v>
      </c>
      <c r="B267" s="6"/>
      <c r="C267" s="6"/>
    </row>
    <row r="268" spans="1:3">
      <c r="A268" s="6">
        <v>1</v>
      </c>
      <c r="B268" s="6"/>
      <c r="C268" s="6"/>
    </row>
    <row r="269" spans="1:3">
      <c r="A269" s="6"/>
      <c r="B269" s="6">
        <v>2</v>
      </c>
      <c r="C269" s="6"/>
    </row>
    <row r="270" spans="1:3">
      <c r="A270" s="6"/>
      <c r="B270" s="6"/>
      <c r="C270" s="6">
        <v>3</v>
      </c>
    </row>
    <row r="271" spans="1:3">
      <c r="A271" s="6"/>
      <c r="B271" s="6"/>
      <c r="C271" s="6">
        <v>3</v>
      </c>
    </row>
    <row r="272" spans="1:3">
      <c r="A272" s="6">
        <v>1</v>
      </c>
      <c r="B272" s="6"/>
      <c r="C272" s="6"/>
    </row>
    <row r="273" spans="1:3">
      <c r="A273" s="6">
        <v>1</v>
      </c>
      <c r="B273" s="6"/>
      <c r="C273" s="6"/>
    </row>
    <row r="274" spans="1:3">
      <c r="A274" s="6">
        <v>1</v>
      </c>
      <c r="B274" s="6"/>
      <c r="C274" s="6"/>
    </row>
    <row r="275" spans="1:3">
      <c r="A275" s="16">
        <f>SUM(A4:A274)</f>
        <v>230</v>
      </c>
      <c r="B275" s="16">
        <f>SUM(B4:B274)/2</f>
        <v>19</v>
      </c>
      <c r="C275" s="12">
        <f>SUM(C4:C274)/3</f>
        <v>22</v>
      </c>
    </row>
  </sheetData>
  <mergeCells count="1">
    <mergeCell ref="A1:C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75"/>
  <sheetViews>
    <sheetView workbookViewId="0">
      <selection activeCell="K14" sqref="K14"/>
    </sheetView>
  </sheetViews>
  <sheetFormatPr baseColWidth="10" defaultRowHeight="14.5"/>
  <cols>
    <col min="1" max="1" width="11.08984375" style="12" bestFit="1" customWidth="1"/>
    <col min="2" max="2" width="10.6328125" style="12" bestFit="1" customWidth="1"/>
  </cols>
  <sheetData>
    <row r="1" spans="1:2" ht="15" thickBot="1">
      <c r="A1" s="106" t="s">
        <v>7</v>
      </c>
      <c r="B1" s="107"/>
    </row>
    <row r="2" spans="1:2">
      <c r="A2" s="1" t="s">
        <v>8</v>
      </c>
      <c r="B2" s="19" t="s">
        <v>9</v>
      </c>
    </row>
    <row r="3" spans="1:2">
      <c r="A3" s="20">
        <v>217</v>
      </c>
      <c r="B3" s="20">
        <v>21</v>
      </c>
    </row>
    <row r="4" spans="1:2">
      <c r="A4" s="6">
        <v>1</v>
      </c>
      <c r="B4" s="6"/>
    </row>
    <row r="5" spans="1:2">
      <c r="A5" s="6">
        <v>1</v>
      </c>
      <c r="B5" s="6"/>
    </row>
    <row r="6" spans="1:2">
      <c r="A6" s="6">
        <v>1</v>
      </c>
      <c r="B6" s="6"/>
    </row>
    <row r="7" spans="1:2">
      <c r="A7" s="6">
        <v>1</v>
      </c>
      <c r="B7" s="6"/>
    </row>
    <row r="8" spans="1:2">
      <c r="A8" s="6">
        <v>1</v>
      </c>
      <c r="B8" s="6"/>
    </row>
    <row r="9" spans="1:2">
      <c r="A9" s="6">
        <v>1</v>
      </c>
      <c r="B9" s="6"/>
    </row>
    <row r="10" spans="1:2">
      <c r="A10" s="6">
        <v>1</v>
      </c>
      <c r="B10" s="6"/>
    </row>
    <row r="11" spans="1:2">
      <c r="A11" s="6">
        <v>1</v>
      </c>
      <c r="B11" s="6"/>
    </row>
    <row r="12" spans="1:2">
      <c r="A12" s="6">
        <v>1</v>
      </c>
      <c r="B12" s="6"/>
    </row>
    <row r="13" spans="1:2">
      <c r="A13" s="6">
        <v>1</v>
      </c>
      <c r="B13" s="6"/>
    </row>
    <row r="14" spans="1:2">
      <c r="A14" s="6">
        <v>1</v>
      </c>
      <c r="B14" s="6"/>
    </row>
    <row r="15" spans="1:2">
      <c r="A15" s="6">
        <v>1</v>
      </c>
      <c r="B15" s="6"/>
    </row>
    <row r="16" spans="1:2">
      <c r="A16" s="6">
        <v>1</v>
      </c>
      <c r="B16" s="6"/>
    </row>
    <row r="17" spans="1:2">
      <c r="A17" s="6">
        <v>1</v>
      </c>
      <c r="B17" s="6"/>
    </row>
    <row r="18" spans="1:2">
      <c r="A18" s="6">
        <v>1</v>
      </c>
      <c r="B18" s="6"/>
    </row>
    <row r="19" spans="1:2">
      <c r="A19" s="6">
        <v>1</v>
      </c>
      <c r="B19" s="6"/>
    </row>
    <row r="20" spans="1:2">
      <c r="A20" s="6">
        <v>1</v>
      </c>
      <c r="B20" s="6"/>
    </row>
    <row r="21" spans="1:2">
      <c r="A21" s="6">
        <v>1</v>
      </c>
      <c r="B21" s="6"/>
    </row>
    <row r="22" spans="1:2">
      <c r="A22" s="6">
        <v>1</v>
      </c>
      <c r="B22" s="6"/>
    </row>
    <row r="23" spans="1:2">
      <c r="A23" s="6">
        <v>1</v>
      </c>
      <c r="B23" s="6"/>
    </row>
    <row r="24" spans="1:2">
      <c r="A24" s="6">
        <v>1</v>
      </c>
      <c r="B24" s="6"/>
    </row>
    <row r="25" spans="1:2">
      <c r="A25" s="6">
        <v>1</v>
      </c>
      <c r="B25" s="6"/>
    </row>
    <row r="26" spans="1:2">
      <c r="A26" s="6">
        <v>1</v>
      </c>
      <c r="B26" s="6"/>
    </row>
    <row r="27" spans="1:2">
      <c r="A27" s="6">
        <v>1</v>
      </c>
      <c r="B27" s="6"/>
    </row>
    <row r="28" spans="1:2">
      <c r="A28" s="6">
        <v>1</v>
      </c>
      <c r="B28" s="6"/>
    </row>
    <row r="29" spans="1:2">
      <c r="A29" s="6">
        <v>1</v>
      </c>
      <c r="B29" s="6"/>
    </row>
    <row r="30" spans="1:2">
      <c r="A30" s="6">
        <v>1</v>
      </c>
      <c r="B30" s="6"/>
    </row>
    <row r="31" spans="1:2">
      <c r="A31" s="6">
        <v>1</v>
      </c>
      <c r="B31" s="6"/>
    </row>
    <row r="32" spans="1:2">
      <c r="A32" s="6">
        <v>1</v>
      </c>
      <c r="B32" s="6"/>
    </row>
    <row r="33" spans="1:2">
      <c r="A33" s="6">
        <v>1</v>
      </c>
      <c r="B33" s="6"/>
    </row>
    <row r="34" spans="1:2">
      <c r="A34" s="6">
        <v>1</v>
      </c>
      <c r="B34" s="6"/>
    </row>
    <row r="35" spans="1:2">
      <c r="A35" s="6">
        <v>1</v>
      </c>
      <c r="B35" s="6"/>
    </row>
    <row r="36" spans="1:2">
      <c r="A36" s="6">
        <v>1</v>
      </c>
      <c r="B36" s="6"/>
    </row>
    <row r="37" spans="1:2">
      <c r="A37" s="6">
        <v>1</v>
      </c>
      <c r="B37" s="6"/>
    </row>
    <row r="38" spans="1:2">
      <c r="A38" s="6">
        <v>1</v>
      </c>
      <c r="B38" s="6"/>
    </row>
    <row r="39" spans="1:2">
      <c r="A39" s="6">
        <v>1</v>
      </c>
      <c r="B39" s="6"/>
    </row>
    <row r="40" spans="1:2">
      <c r="A40" s="6">
        <v>1</v>
      </c>
      <c r="B40" s="6"/>
    </row>
    <row r="41" spans="1:2">
      <c r="A41" s="6">
        <v>1</v>
      </c>
      <c r="B41" s="6"/>
    </row>
    <row r="42" spans="1:2">
      <c r="A42" s="7">
        <v>1</v>
      </c>
      <c r="B42" s="7"/>
    </row>
    <row r="43" spans="1:2">
      <c r="A43" s="6">
        <v>1</v>
      </c>
      <c r="B43" s="6"/>
    </row>
    <row r="44" spans="1:2">
      <c r="A44" s="6">
        <v>1</v>
      </c>
      <c r="B44" s="6"/>
    </row>
    <row r="45" spans="1:2">
      <c r="A45" s="6">
        <v>1</v>
      </c>
      <c r="B45" s="6"/>
    </row>
    <row r="46" spans="1:2">
      <c r="A46" s="6">
        <v>1</v>
      </c>
      <c r="B46" s="6"/>
    </row>
    <row r="47" spans="1:2">
      <c r="A47" s="6">
        <v>1</v>
      </c>
      <c r="B47" s="6"/>
    </row>
    <row r="48" spans="1:2">
      <c r="A48" s="6">
        <v>1</v>
      </c>
      <c r="B48" s="6"/>
    </row>
    <row r="49" spans="1:2">
      <c r="A49" s="6">
        <v>1</v>
      </c>
      <c r="B49" s="6"/>
    </row>
    <row r="50" spans="1:2">
      <c r="A50" s="6">
        <v>1</v>
      </c>
      <c r="B50" s="6"/>
    </row>
    <row r="51" spans="1:2">
      <c r="A51" s="6">
        <v>1</v>
      </c>
      <c r="B51" s="6"/>
    </row>
    <row r="52" spans="1:2">
      <c r="A52" s="6">
        <v>1</v>
      </c>
      <c r="B52" s="6"/>
    </row>
    <row r="53" spans="1:2">
      <c r="A53" s="9">
        <v>1</v>
      </c>
      <c r="B53" s="6"/>
    </row>
    <row r="54" spans="1:2">
      <c r="A54" s="9">
        <v>1</v>
      </c>
      <c r="B54" s="6"/>
    </row>
    <row r="55" spans="1:2">
      <c r="A55" s="6"/>
      <c r="B55" s="6">
        <v>2</v>
      </c>
    </row>
    <row r="56" spans="1:2">
      <c r="A56" s="6"/>
      <c r="B56" s="6">
        <v>2</v>
      </c>
    </row>
    <row r="57" spans="1:2">
      <c r="A57" s="6">
        <v>1</v>
      </c>
      <c r="B57" s="6"/>
    </row>
    <row r="58" spans="1:2">
      <c r="A58" s="6">
        <v>1</v>
      </c>
      <c r="B58" s="6"/>
    </row>
    <row r="59" spans="1:2">
      <c r="A59" s="6">
        <v>1</v>
      </c>
      <c r="B59" s="6"/>
    </row>
    <row r="60" spans="1:2">
      <c r="A60" s="6">
        <v>1</v>
      </c>
      <c r="B60" s="6"/>
    </row>
    <row r="61" spans="1:2">
      <c r="A61" s="6">
        <v>1</v>
      </c>
      <c r="B61" s="6"/>
    </row>
    <row r="62" spans="1:2">
      <c r="A62" s="6"/>
      <c r="B62" s="6">
        <v>2</v>
      </c>
    </row>
    <row r="63" spans="1:2">
      <c r="A63" s="6">
        <v>1</v>
      </c>
      <c r="B63" s="6"/>
    </row>
    <row r="64" spans="1:2">
      <c r="A64" s="6"/>
      <c r="B64" s="6">
        <v>2</v>
      </c>
    </row>
    <row r="65" spans="1:2">
      <c r="A65" s="6"/>
      <c r="B65" s="6">
        <v>2</v>
      </c>
    </row>
    <row r="66" spans="1:2">
      <c r="A66" s="6"/>
      <c r="B66" s="6">
        <v>2</v>
      </c>
    </row>
    <row r="67" spans="1:2">
      <c r="A67" s="6"/>
      <c r="B67" s="6">
        <v>2</v>
      </c>
    </row>
    <row r="68" spans="1:2">
      <c r="A68" s="6">
        <v>1</v>
      </c>
      <c r="B68" s="6"/>
    </row>
    <row r="69" spans="1:2">
      <c r="A69" s="6">
        <v>1</v>
      </c>
      <c r="B69" s="6"/>
    </row>
    <row r="70" spans="1:2">
      <c r="A70" s="6"/>
      <c r="B70" s="6">
        <v>2</v>
      </c>
    </row>
    <row r="71" spans="1:2">
      <c r="A71" s="6">
        <v>1</v>
      </c>
      <c r="B71" s="6"/>
    </row>
    <row r="72" spans="1:2">
      <c r="A72" s="6">
        <v>1</v>
      </c>
      <c r="B72" s="6"/>
    </row>
    <row r="73" spans="1:2">
      <c r="A73" s="6">
        <v>1</v>
      </c>
      <c r="B73" s="6"/>
    </row>
    <row r="74" spans="1:2">
      <c r="A74" s="6">
        <v>1</v>
      </c>
      <c r="B74" s="6"/>
    </row>
    <row r="75" spans="1:2">
      <c r="A75" s="6">
        <v>1</v>
      </c>
      <c r="B75" s="6"/>
    </row>
    <row r="76" spans="1:2">
      <c r="A76" s="6">
        <v>1</v>
      </c>
      <c r="B76" s="6"/>
    </row>
    <row r="77" spans="1:2">
      <c r="A77" s="6">
        <v>1</v>
      </c>
      <c r="B77" s="14"/>
    </row>
    <row r="78" spans="1:2">
      <c r="A78" s="6">
        <v>1</v>
      </c>
      <c r="B78" s="6"/>
    </row>
    <row r="79" spans="1:2">
      <c r="A79" s="6">
        <v>1</v>
      </c>
      <c r="B79" s="6"/>
    </row>
    <row r="80" spans="1:2">
      <c r="A80" s="6"/>
      <c r="B80" s="6">
        <v>2</v>
      </c>
    </row>
    <row r="81" spans="1:2">
      <c r="A81" s="6"/>
      <c r="B81" s="6">
        <v>2</v>
      </c>
    </row>
    <row r="82" spans="1:2">
      <c r="A82" s="6"/>
      <c r="B82" s="6">
        <v>2</v>
      </c>
    </row>
    <row r="83" spans="1:2">
      <c r="A83" s="6"/>
      <c r="B83" s="6"/>
    </row>
    <row r="84" spans="1:2">
      <c r="A84" s="6"/>
      <c r="B84" s="6"/>
    </row>
    <row r="85" spans="1:2">
      <c r="A85" s="6"/>
      <c r="B85" s="6"/>
    </row>
    <row r="86" spans="1:2">
      <c r="A86" s="6"/>
      <c r="B86" s="6"/>
    </row>
    <row r="87" spans="1:2">
      <c r="A87" s="6"/>
      <c r="B87" s="6"/>
    </row>
    <row r="88" spans="1:2">
      <c r="A88" s="6"/>
      <c r="B88" s="6"/>
    </row>
    <row r="89" spans="1:2">
      <c r="A89" s="6"/>
      <c r="B89" s="6"/>
    </row>
    <row r="90" spans="1:2">
      <c r="A90" s="6"/>
      <c r="B90" s="6"/>
    </row>
    <row r="91" spans="1:2">
      <c r="A91" s="6"/>
      <c r="B91" s="6"/>
    </row>
    <row r="92" spans="1:2">
      <c r="A92" s="6"/>
      <c r="B92" s="6"/>
    </row>
    <row r="93" spans="1:2">
      <c r="A93" s="6"/>
      <c r="B93" s="6"/>
    </row>
    <row r="94" spans="1:2">
      <c r="A94" s="6"/>
      <c r="B94" s="6"/>
    </row>
    <row r="95" spans="1:2">
      <c r="A95" s="6"/>
      <c r="B95" s="6"/>
    </row>
    <row r="96" spans="1:2">
      <c r="A96" s="6"/>
      <c r="B96" s="6"/>
    </row>
    <row r="97" spans="1:2">
      <c r="A97" s="6"/>
      <c r="B97" s="6"/>
    </row>
    <row r="98" spans="1:2">
      <c r="A98" s="6"/>
      <c r="B98" s="6"/>
    </row>
    <row r="99" spans="1:2">
      <c r="A99" s="6"/>
      <c r="B99" s="6"/>
    </row>
    <row r="100" spans="1:2">
      <c r="A100" s="6"/>
      <c r="B100" s="6"/>
    </row>
    <row r="101" spans="1:2">
      <c r="A101" s="6"/>
      <c r="B101" s="6"/>
    </row>
    <row r="102" spans="1:2">
      <c r="A102" s="6"/>
      <c r="B102" s="6"/>
    </row>
    <row r="103" spans="1:2">
      <c r="A103" s="6"/>
      <c r="B103" s="6"/>
    </row>
    <row r="104" spans="1:2">
      <c r="A104" s="6"/>
      <c r="B104" s="6"/>
    </row>
    <row r="105" spans="1:2">
      <c r="A105" s="6"/>
      <c r="B105" s="6"/>
    </row>
    <row r="106" spans="1:2">
      <c r="A106" s="6"/>
      <c r="B106" s="6"/>
    </row>
    <row r="107" spans="1:2">
      <c r="A107" s="6"/>
      <c r="B107" s="6"/>
    </row>
    <row r="108" spans="1:2">
      <c r="A108" s="6"/>
      <c r="B108" s="6"/>
    </row>
    <row r="109" spans="1:2">
      <c r="A109" s="6"/>
      <c r="B109" s="6"/>
    </row>
    <row r="110" spans="1:2">
      <c r="A110" s="6"/>
      <c r="B110" s="6"/>
    </row>
    <row r="111" spans="1:2">
      <c r="A111" s="6"/>
      <c r="B111" s="6"/>
    </row>
    <row r="112" spans="1:2">
      <c r="A112" s="6"/>
      <c r="B112" s="6"/>
    </row>
    <row r="113" spans="1:2">
      <c r="A113" s="6"/>
      <c r="B113" s="6"/>
    </row>
    <row r="114" spans="1:2">
      <c r="A114" s="6"/>
      <c r="B114" s="6"/>
    </row>
    <row r="115" spans="1:2">
      <c r="A115" s="6"/>
      <c r="B115" s="6"/>
    </row>
    <row r="116" spans="1:2">
      <c r="A116" s="6">
        <v>1</v>
      </c>
      <c r="B116" s="6"/>
    </row>
    <row r="117" spans="1:2">
      <c r="A117" s="6">
        <v>1</v>
      </c>
      <c r="B117" s="6"/>
    </row>
    <row r="118" spans="1:2">
      <c r="A118" s="6">
        <v>1</v>
      </c>
      <c r="B118" s="6"/>
    </row>
    <row r="119" spans="1:2">
      <c r="A119" s="6">
        <v>1</v>
      </c>
      <c r="B119" s="6"/>
    </row>
    <row r="120" spans="1:2">
      <c r="A120" s="6">
        <v>1</v>
      </c>
      <c r="B120" s="6"/>
    </row>
    <row r="121" spans="1:2">
      <c r="A121" s="6">
        <v>1</v>
      </c>
      <c r="B121" s="6"/>
    </row>
    <row r="122" spans="1:2">
      <c r="A122" s="6">
        <v>1</v>
      </c>
      <c r="B122" s="6"/>
    </row>
    <row r="123" spans="1:2">
      <c r="A123" s="6">
        <v>1</v>
      </c>
      <c r="B123" s="6"/>
    </row>
    <row r="124" spans="1:2">
      <c r="A124" s="6">
        <v>1</v>
      </c>
      <c r="B124" s="6"/>
    </row>
    <row r="125" spans="1:2">
      <c r="A125" s="6">
        <v>1</v>
      </c>
      <c r="B125" s="6"/>
    </row>
    <row r="126" spans="1:2">
      <c r="A126" s="6">
        <v>1</v>
      </c>
      <c r="B126" s="6"/>
    </row>
    <row r="127" spans="1:2">
      <c r="A127" s="6">
        <v>1</v>
      </c>
      <c r="B127" s="6"/>
    </row>
    <row r="128" spans="1:2">
      <c r="A128" s="6">
        <v>1</v>
      </c>
      <c r="B128" s="6"/>
    </row>
    <row r="129" spans="1:2">
      <c r="A129" s="6">
        <v>1</v>
      </c>
      <c r="B129" s="6"/>
    </row>
    <row r="130" spans="1:2">
      <c r="A130" s="6">
        <v>1</v>
      </c>
      <c r="B130" s="6"/>
    </row>
    <row r="131" spans="1:2">
      <c r="A131" s="6">
        <v>1</v>
      </c>
      <c r="B131" s="6"/>
    </row>
    <row r="132" spans="1:2">
      <c r="A132" s="6">
        <v>1</v>
      </c>
      <c r="B132" s="6"/>
    </row>
    <row r="133" spans="1:2">
      <c r="A133" s="6">
        <v>1</v>
      </c>
      <c r="B133" s="6"/>
    </row>
    <row r="134" spans="1:2">
      <c r="A134" s="11">
        <v>1</v>
      </c>
      <c r="B134" s="11"/>
    </row>
    <row r="135" spans="1:2">
      <c r="A135" s="6">
        <v>1</v>
      </c>
      <c r="B135" s="6"/>
    </row>
    <row r="136" spans="1:2">
      <c r="A136" s="6">
        <v>1</v>
      </c>
      <c r="B136" s="6"/>
    </row>
    <row r="137" spans="1:2">
      <c r="A137" s="6">
        <v>1</v>
      </c>
      <c r="B137" s="6"/>
    </row>
    <row r="138" spans="1:2">
      <c r="A138" s="6">
        <v>1</v>
      </c>
      <c r="B138" s="6"/>
    </row>
    <row r="139" spans="1:2">
      <c r="A139" s="6">
        <v>1</v>
      </c>
      <c r="B139" s="6"/>
    </row>
    <row r="140" spans="1:2">
      <c r="A140" s="6">
        <v>1</v>
      </c>
      <c r="B140" s="6"/>
    </row>
    <row r="141" spans="1:2">
      <c r="A141" s="6">
        <v>1</v>
      </c>
      <c r="B141" s="6"/>
    </row>
    <row r="142" spans="1:2">
      <c r="A142" s="6">
        <v>1</v>
      </c>
      <c r="B142" s="6"/>
    </row>
    <row r="143" spans="1:2">
      <c r="A143" s="6">
        <v>1</v>
      </c>
      <c r="B143" s="6"/>
    </row>
    <row r="144" spans="1:2">
      <c r="A144" s="6">
        <v>1</v>
      </c>
      <c r="B144" s="6"/>
    </row>
    <row r="145" spans="1:2">
      <c r="A145" s="6">
        <v>1</v>
      </c>
      <c r="B145" s="6"/>
    </row>
    <row r="146" spans="1:2">
      <c r="A146" s="6">
        <v>1</v>
      </c>
      <c r="B146" s="6"/>
    </row>
    <row r="147" spans="1:2">
      <c r="A147" s="6">
        <v>1</v>
      </c>
      <c r="B147" s="6"/>
    </row>
    <row r="148" spans="1:2">
      <c r="A148" s="6">
        <v>1</v>
      </c>
      <c r="B148" s="6"/>
    </row>
    <row r="149" spans="1:2">
      <c r="A149" s="6">
        <v>1</v>
      </c>
      <c r="B149" s="6"/>
    </row>
    <row r="150" spans="1:2">
      <c r="A150" s="6">
        <v>1</v>
      </c>
      <c r="B150" s="6"/>
    </row>
    <row r="151" spans="1:2">
      <c r="A151" s="6">
        <v>1</v>
      </c>
      <c r="B151" s="6"/>
    </row>
    <row r="152" spans="1:2">
      <c r="A152" s="6">
        <v>1</v>
      </c>
      <c r="B152" s="6"/>
    </row>
    <row r="153" spans="1:2">
      <c r="A153" s="6">
        <v>1</v>
      </c>
      <c r="B153" s="6"/>
    </row>
    <row r="154" spans="1:2">
      <c r="A154" s="6">
        <v>1</v>
      </c>
      <c r="B154" s="6"/>
    </row>
    <row r="155" spans="1:2">
      <c r="A155" s="6">
        <v>1</v>
      </c>
      <c r="B155" s="6"/>
    </row>
    <row r="156" spans="1:2">
      <c r="A156" s="6"/>
      <c r="B156" s="6">
        <v>2</v>
      </c>
    </row>
    <row r="157" spans="1:2">
      <c r="A157" s="6">
        <v>1</v>
      </c>
      <c r="B157" s="6"/>
    </row>
    <row r="158" spans="1:2">
      <c r="A158" s="6">
        <v>1</v>
      </c>
      <c r="B158" s="6"/>
    </row>
    <row r="159" spans="1:2">
      <c r="A159" s="6">
        <v>1</v>
      </c>
      <c r="B159" s="6"/>
    </row>
    <row r="160" spans="1:2">
      <c r="A160" s="6">
        <v>1</v>
      </c>
      <c r="B160" s="6"/>
    </row>
    <row r="161" spans="1:2">
      <c r="A161" s="6"/>
      <c r="B161" s="6">
        <v>2</v>
      </c>
    </row>
    <row r="162" spans="1:2">
      <c r="A162" s="6">
        <v>1</v>
      </c>
      <c r="B162" s="6"/>
    </row>
    <row r="163" spans="1:2">
      <c r="A163" s="6">
        <v>1</v>
      </c>
      <c r="B163" s="6"/>
    </row>
    <row r="164" spans="1:2">
      <c r="A164" s="6">
        <v>1</v>
      </c>
      <c r="B164" s="6"/>
    </row>
    <row r="165" spans="1:2">
      <c r="A165" s="6">
        <v>1</v>
      </c>
      <c r="B165" s="6"/>
    </row>
    <row r="166" spans="1:2">
      <c r="A166" s="6">
        <v>1</v>
      </c>
      <c r="B166" s="6"/>
    </row>
    <row r="167" spans="1:2">
      <c r="A167" s="6">
        <v>1</v>
      </c>
      <c r="B167" s="6"/>
    </row>
    <row r="168" spans="1:2">
      <c r="A168" s="6">
        <v>1</v>
      </c>
      <c r="B168" s="6"/>
    </row>
    <row r="169" spans="1:2">
      <c r="A169" s="6"/>
      <c r="B169" s="6">
        <v>2</v>
      </c>
    </row>
    <row r="170" spans="1:2">
      <c r="A170" s="6">
        <v>1</v>
      </c>
      <c r="B170" s="6"/>
    </row>
    <row r="171" spans="1:2">
      <c r="A171" s="6">
        <v>1</v>
      </c>
      <c r="B171" s="6"/>
    </row>
    <row r="172" spans="1:2">
      <c r="A172" s="6">
        <v>1</v>
      </c>
      <c r="B172" s="6"/>
    </row>
    <row r="173" spans="1:2">
      <c r="A173" s="6">
        <v>1</v>
      </c>
      <c r="B173" s="6"/>
    </row>
    <row r="174" spans="1:2">
      <c r="A174" s="6">
        <v>1</v>
      </c>
      <c r="B174" s="6"/>
    </row>
    <row r="175" spans="1:2">
      <c r="A175" s="6">
        <v>1</v>
      </c>
      <c r="B175" s="6"/>
    </row>
    <row r="176" spans="1:2">
      <c r="A176" s="6">
        <v>1</v>
      </c>
      <c r="B176" s="6"/>
    </row>
    <row r="177" spans="1:2">
      <c r="A177" s="6">
        <v>1</v>
      </c>
      <c r="B177" s="6"/>
    </row>
    <row r="178" spans="1:2">
      <c r="A178" s="6">
        <v>1</v>
      </c>
      <c r="B178" s="6"/>
    </row>
    <row r="179" spans="1:2">
      <c r="A179" s="6">
        <v>1</v>
      </c>
      <c r="B179" s="6"/>
    </row>
    <row r="180" spans="1:2">
      <c r="A180" s="6">
        <v>1</v>
      </c>
      <c r="B180" s="6"/>
    </row>
    <row r="181" spans="1:2">
      <c r="A181" s="6">
        <v>1</v>
      </c>
      <c r="B181" s="6"/>
    </row>
    <row r="182" spans="1:2">
      <c r="A182" s="6">
        <v>1</v>
      </c>
      <c r="B182" s="6"/>
    </row>
    <row r="183" spans="1:2">
      <c r="A183" s="6">
        <v>1</v>
      </c>
      <c r="B183" s="6"/>
    </row>
    <row r="184" spans="1:2">
      <c r="A184" s="6">
        <v>1</v>
      </c>
      <c r="B184" s="6"/>
    </row>
    <row r="185" spans="1:2">
      <c r="A185" s="6">
        <v>1</v>
      </c>
      <c r="B185" s="6"/>
    </row>
    <row r="186" spans="1:2">
      <c r="A186" s="6">
        <v>1</v>
      </c>
      <c r="B186" s="6"/>
    </row>
    <row r="187" spans="1:2">
      <c r="A187" s="6">
        <v>1</v>
      </c>
      <c r="B187" s="6"/>
    </row>
    <row r="188" spans="1:2">
      <c r="A188" s="6">
        <v>1</v>
      </c>
      <c r="B188" s="6"/>
    </row>
    <row r="189" spans="1:2">
      <c r="A189" s="6">
        <v>1</v>
      </c>
      <c r="B189" s="6"/>
    </row>
    <row r="190" spans="1:2">
      <c r="A190" s="6">
        <v>1</v>
      </c>
      <c r="B190" s="6"/>
    </row>
    <row r="191" spans="1:2">
      <c r="A191" s="6">
        <v>1</v>
      </c>
      <c r="B191" s="6"/>
    </row>
    <row r="192" spans="1:2">
      <c r="A192" s="6">
        <v>1</v>
      </c>
      <c r="B192" s="6"/>
    </row>
    <row r="193" spans="1:2">
      <c r="A193" s="6">
        <v>1</v>
      </c>
      <c r="B193" s="6"/>
    </row>
    <row r="194" spans="1:2">
      <c r="A194" s="6">
        <v>1</v>
      </c>
      <c r="B194" s="6"/>
    </row>
    <row r="195" spans="1:2">
      <c r="A195" s="6">
        <v>1</v>
      </c>
      <c r="B195" s="6"/>
    </row>
    <row r="196" spans="1:2">
      <c r="A196" s="6">
        <v>1</v>
      </c>
      <c r="B196" s="6"/>
    </row>
    <row r="197" spans="1:2">
      <c r="A197" s="6">
        <v>1</v>
      </c>
      <c r="B197" s="6"/>
    </row>
    <row r="198" spans="1:2">
      <c r="A198" s="6">
        <v>1</v>
      </c>
      <c r="B198" s="6"/>
    </row>
    <row r="199" spans="1:2">
      <c r="A199" s="6">
        <v>1</v>
      </c>
      <c r="B199" s="6"/>
    </row>
    <row r="200" spans="1:2">
      <c r="A200" s="6">
        <v>1</v>
      </c>
      <c r="B200" s="6"/>
    </row>
    <row r="201" spans="1:2">
      <c r="A201" s="6">
        <v>1</v>
      </c>
      <c r="B201" s="6"/>
    </row>
    <row r="202" spans="1:2">
      <c r="A202" s="6">
        <v>1</v>
      </c>
      <c r="B202" s="6"/>
    </row>
    <row r="203" spans="1:2">
      <c r="A203" s="6">
        <v>1</v>
      </c>
      <c r="B203" s="6"/>
    </row>
    <row r="204" spans="1:2">
      <c r="A204" s="6">
        <v>1</v>
      </c>
      <c r="B204" s="6"/>
    </row>
    <row r="205" spans="1:2">
      <c r="A205" s="6">
        <v>1</v>
      </c>
      <c r="B205" s="6"/>
    </row>
    <row r="206" spans="1:2">
      <c r="A206" s="6">
        <v>1</v>
      </c>
      <c r="B206" s="6"/>
    </row>
    <row r="207" spans="1:2">
      <c r="A207" s="6">
        <v>1</v>
      </c>
      <c r="B207" s="6"/>
    </row>
    <row r="208" spans="1:2">
      <c r="A208" s="6">
        <v>1</v>
      </c>
      <c r="B208" s="6"/>
    </row>
    <row r="209" spans="1:2">
      <c r="A209" s="6">
        <v>1</v>
      </c>
      <c r="B209" s="6"/>
    </row>
    <row r="210" spans="1:2">
      <c r="A210" s="6">
        <v>1</v>
      </c>
      <c r="B210" s="6"/>
    </row>
    <row r="211" spans="1:2">
      <c r="A211" s="6">
        <v>1</v>
      </c>
      <c r="B211" s="6"/>
    </row>
    <row r="212" spans="1:2">
      <c r="A212" s="6">
        <v>1</v>
      </c>
      <c r="B212" s="6"/>
    </row>
    <row r="213" spans="1:2">
      <c r="A213" s="6">
        <v>1</v>
      </c>
      <c r="B213" s="6"/>
    </row>
    <row r="214" spans="1:2">
      <c r="A214" s="6">
        <v>1</v>
      </c>
      <c r="B214" s="6"/>
    </row>
    <row r="215" spans="1:2">
      <c r="A215" s="6">
        <v>1</v>
      </c>
      <c r="B215" s="6"/>
    </row>
    <row r="216" spans="1:2">
      <c r="A216" s="6">
        <v>1</v>
      </c>
      <c r="B216" s="6"/>
    </row>
    <row r="217" spans="1:2">
      <c r="A217" s="6">
        <v>1</v>
      </c>
      <c r="B217" s="6"/>
    </row>
    <row r="218" spans="1:2">
      <c r="A218" s="6">
        <v>1</v>
      </c>
      <c r="B218" s="6"/>
    </row>
    <row r="219" spans="1:2">
      <c r="A219" s="6">
        <v>1</v>
      </c>
      <c r="B219" s="6"/>
    </row>
    <row r="220" spans="1:2">
      <c r="A220" s="6">
        <v>1</v>
      </c>
      <c r="B220" s="6"/>
    </row>
    <row r="221" spans="1:2">
      <c r="A221" s="6">
        <v>1</v>
      </c>
      <c r="B221" s="6"/>
    </row>
    <row r="222" spans="1:2">
      <c r="A222" s="6">
        <v>1</v>
      </c>
      <c r="B222" s="6"/>
    </row>
    <row r="223" spans="1:2">
      <c r="A223" s="6">
        <v>1</v>
      </c>
      <c r="B223" s="6"/>
    </row>
    <row r="224" spans="1:2">
      <c r="A224" s="6">
        <v>1</v>
      </c>
      <c r="B224" s="6"/>
    </row>
    <row r="225" spans="1:2">
      <c r="A225" s="6">
        <v>1</v>
      </c>
      <c r="B225" s="6"/>
    </row>
    <row r="226" spans="1:2">
      <c r="A226" s="6"/>
      <c r="B226" s="6">
        <v>2</v>
      </c>
    </row>
    <row r="227" spans="1:2">
      <c r="A227" s="6">
        <v>1</v>
      </c>
      <c r="B227" s="6"/>
    </row>
    <row r="228" spans="1:2">
      <c r="A228" s="6">
        <v>1</v>
      </c>
      <c r="B228" s="6"/>
    </row>
    <row r="229" spans="1:2">
      <c r="A229" s="6">
        <v>1</v>
      </c>
      <c r="B229" s="6"/>
    </row>
    <row r="230" spans="1:2">
      <c r="A230" s="6">
        <v>1</v>
      </c>
      <c r="B230" s="6"/>
    </row>
    <row r="231" spans="1:2">
      <c r="A231" s="6">
        <v>1</v>
      </c>
      <c r="B231" s="6"/>
    </row>
    <row r="232" spans="1:2">
      <c r="A232" s="6">
        <v>1</v>
      </c>
      <c r="B232" s="6"/>
    </row>
    <row r="233" spans="1:2">
      <c r="A233" s="6">
        <v>1</v>
      </c>
      <c r="B233" s="6"/>
    </row>
    <row r="234" spans="1:2">
      <c r="A234" s="6">
        <v>1</v>
      </c>
      <c r="B234" s="6"/>
    </row>
    <row r="235" spans="1:2">
      <c r="A235" s="6">
        <v>1</v>
      </c>
      <c r="B235" s="6"/>
    </row>
    <row r="236" spans="1:2">
      <c r="A236" s="6">
        <v>1</v>
      </c>
      <c r="B236" s="6"/>
    </row>
    <row r="237" spans="1:2">
      <c r="A237" s="6">
        <v>1</v>
      </c>
      <c r="B237" s="6"/>
    </row>
    <row r="238" spans="1:2">
      <c r="A238" s="6">
        <v>1</v>
      </c>
      <c r="B238" s="6"/>
    </row>
    <row r="239" spans="1:2">
      <c r="A239" s="6">
        <v>1</v>
      </c>
      <c r="B239" s="6"/>
    </row>
    <row r="240" spans="1:2">
      <c r="A240" s="6">
        <v>1</v>
      </c>
      <c r="B240" s="6"/>
    </row>
    <row r="241" spans="1:2">
      <c r="A241" s="6">
        <v>1</v>
      </c>
      <c r="B241" s="6"/>
    </row>
    <row r="242" spans="1:2">
      <c r="A242" s="6">
        <v>1</v>
      </c>
      <c r="B242" s="6"/>
    </row>
    <row r="243" spans="1:2">
      <c r="A243" s="6">
        <v>1</v>
      </c>
      <c r="B243" s="6"/>
    </row>
    <row r="244" spans="1:2">
      <c r="A244" s="6">
        <v>1</v>
      </c>
      <c r="B244" s="6"/>
    </row>
    <row r="245" spans="1:2">
      <c r="A245" s="6">
        <v>1</v>
      </c>
      <c r="B245" s="6"/>
    </row>
    <row r="246" spans="1:2">
      <c r="A246" s="6">
        <v>1</v>
      </c>
      <c r="B246" s="6"/>
    </row>
    <row r="247" spans="1:2">
      <c r="A247" s="6">
        <v>1</v>
      </c>
      <c r="B247" s="6"/>
    </row>
    <row r="248" spans="1:2">
      <c r="A248" s="6">
        <v>1</v>
      </c>
      <c r="B248" s="6"/>
    </row>
    <row r="249" spans="1:2">
      <c r="A249" s="6">
        <v>1</v>
      </c>
      <c r="B249" s="6"/>
    </row>
    <row r="250" spans="1:2">
      <c r="A250" s="6">
        <v>1</v>
      </c>
      <c r="B250" s="6"/>
    </row>
    <row r="251" spans="1:2">
      <c r="A251" s="6">
        <v>1</v>
      </c>
      <c r="B251" s="6"/>
    </row>
    <row r="252" spans="1:2">
      <c r="A252" s="6">
        <v>1</v>
      </c>
      <c r="B252" s="6"/>
    </row>
    <row r="253" spans="1:2">
      <c r="A253" s="6">
        <v>1</v>
      </c>
      <c r="B253" s="6"/>
    </row>
    <row r="254" spans="1:2">
      <c r="A254" s="6">
        <v>1</v>
      </c>
      <c r="B254" s="6"/>
    </row>
    <row r="255" spans="1:2">
      <c r="A255" s="6"/>
      <c r="B255" s="6">
        <v>2</v>
      </c>
    </row>
    <row r="256" spans="1:2">
      <c r="A256" s="6"/>
      <c r="B256" s="6">
        <v>2</v>
      </c>
    </row>
    <row r="257" spans="1:2">
      <c r="A257" s="6"/>
      <c r="B257" s="6">
        <v>2</v>
      </c>
    </row>
    <row r="258" spans="1:2">
      <c r="A258" s="6">
        <v>1</v>
      </c>
      <c r="B258" s="6"/>
    </row>
    <row r="259" spans="1:2">
      <c r="A259" s="6">
        <v>1</v>
      </c>
      <c r="B259" s="6"/>
    </row>
    <row r="260" spans="1:2">
      <c r="A260" s="6">
        <v>1</v>
      </c>
      <c r="B260" s="6"/>
    </row>
    <row r="261" spans="1:2">
      <c r="A261" s="6">
        <v>1</v>
      </c>
      <c r="B261" s="6"/>
    </row>
    <row r="262" spans="1:2">
      <c r="A262" s="6"/>
      <c r="B262" s="6">
        <v>2</v>
      </c>
    </row>
    <row r="263" spans="1:2">
      <c r="A263" s="6"/>
      <c r="B263" s="6">
        <v>2</v>
      </c>
    </row>
    <row r="264" spans="1:2">
      <c r="A264" s="6"/>
      <c r="B264" s="6">
        <v>2</v>
      </c>
    </row>
    <row r="265" spans="1:2">
      <c r="A265" s="6">
        <v>1</v>
      </c>
      <c r="B265" s="6"/>
    </row>
    <row r="266" spans="1:2">
      <c r="A266" s="6">
        <v>1</v>
      </c>
      <c r="B266" s="6"/>
    </row>
    <row r="267" spans="1:2">
      <c r="A267" s="6">
        <v>1</v>
      </c>
      <c r="B267" s="6"/>
    </row>
    <row r="268" spans="1:2">
      <c r="A268" s="6">
        <v>1</v>
      </c>
      <c r="B268" s="6"/>
    </row>
    <row r="269" spans="1:2">
      <c r="A269" s="6">
        <v>1</v>
      </c>
      <c r="B269" s="6"/>
    </row>
    <row r="270" spans="1:2">
      <c r="A270" s="6">
        <v>1</v>
      </c>
      <c r="B270" s="6"/>
    </row>
    <row r="271" spans="1:2">
      <c r="A271" s="6">
        <v>1</v>
      </c>
      <c r="B271" s="6"/>
    </row>
    <row r="272" spans="1:2">
      <c r="A272" s="6">
        <v>1</v>
      </c>
      <c r="B272" s="6"/>
    </row>
    <row r="273" spans="1:2">
      <c r="A273" s="6">
        <v>1</v>
      </c>
      <c r="B273" s="6"/>
    </row>
    <row r="274" spans="1:2">
      <c r="A274" s="6">
        <v>1</v>
      </c>
      <c r="B274" s="6"/>
    </row>
    <row r="275" spans="1:2">
      <c r="A275" s="12">
        <f>SUM(A4:A274)</f>
        <v>217</v>
      </c>
      <c r="B275" s="12">
        <f>SUM(B4:B274)/2</f>
        <v>21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P275"/>
  <sheetViews>
    <sheetView zoomScale="90" zoomScaleNormal="90" workbookViewId="0">
      <selection activeCell="P16" sqref="P16"/>
    </sheetView>
  </sheetViews>
  <sheetFormatPr baseColWidth="10" defaultRowHeight="14.5"/>
  <cols>
    <col min="2" max="3" width="12.08984375" style="12" bestFit="1" customWidth="1"/>
    <col min="4" max="4" width="9.08984375" style="12" bestFit="1" customWidth="1"/>
    <col min="5" max="6" width="9" style="12" bestFit="1" customWidth="1"/>
    <col min="7" max="7" width="7.90625" style="12" bestFit="1" customWidth="1"/>
  </cols>
  <sheetData>
    <row r="1" spans="2:16">
      <c r="B1" s="111" t="s">
        <v>73</v>
      </c>
      <c r="C1" s="112"/>
      <c r="D1" s="112"/>
      <c r="E1" s="112"/>
      <c r="F1" s="112"/>
      <c r="G1" s="113"/>
    </row>
    <row r="2" spans="2:16">
      <c r="B2" s="21" t="s">
        <v>13</v>
      </c>
      <c r="C2" s="21" t="s">
        <v>11</v>
      </c>
      <c r="D2" s="21" t="s">
        <v>12</v>
      </c>
      <c r="E2" s="21" t="s">
        <v>15</v>
      </c>
      <c r="F2" s="21" t="s">
        <v>14</v>
      </c>
      <c r="G2" s="21" t="s">
        <v>16</v>
      </c>
      <c r="K2" s="21"/>
      <c r="L2" s="21"/>
      <c r="M2" s="21"/>
      <c r="N2" s="21"/>
      <c r="O2" s="21"/>
      <c r="P2" s="21"/>
    </row>
    <row r="3" spans="2:16">
      <c r="B3" s="20">
        <v>112</v>
      </c>
      <c r="C3" s="23">
        <v>73</v>
      </c>
      <c r="D3" s="20">
        <v>64</v>
      </c>
      <c r="E3" s="20">
        <v>53</v>
      </c>
      <c r="F3" s="20">
        <v>37</v>
      </c>
      <c r="G3" s="20">
        <v>18</v>
      </c>
      <c r="K3" s="20"/>
      <c r="L3" s="23"/>
      <c r="M3" s="20"/>
      <c r="N3" s="20"/>
      <c r="O3" s="20"/>
      <c r="P3" s="20"/>
    </row>
    <row r="5" spans="2:16">
      <c r="B5" s="6">
        <v>1</v>
      </c>
      <c r="C5" s="6"/>
      <c r="D5" s="6"/>
      <c r="E5" s="6"/>
      <c r="F5" s="6"/>
      <c r="G5" s="6"/>
    </row>
    <row r="6" spans="2:16">
      <c r="B6" s="6">
        <v>1</v>
      </c>
      <c r="C6" s="6"/>
      <c r="D6" s="6"/>
      <c r="E6" s="6"/>
      <c r="F6" s="6"/>
      <c r="G6" s="6"/>
    </row>
    <row r="7" spans="2:16">
      <c r="B7" s="6">
        <v>1</v>
      </c>
      <c r="C7" s="6"/>
      <c r="D7" s="6"/>
      <c r="E7" s="6"/>
      <c r="F7" s="6"/>
      <c r="G7" s="6"/>
    </row>
    <row r="8" spans="2:16">
      <c r="B8" s="6">
        <v>1</v>
      </c>
      <c r="C8" s="6"/>
      <c r="D8" s="6"/>
      <c r="E8" s="6"/>
      <c r="F8" s="6"/>
      <c r="G8" s="6"/>
    </row>
    <row r="9" spans="2:16">
      <c r="B9" s="6">
        <v>1</v>
      </c>
      <c r="C9" s="6"/>
      <c r="D9" s="6"/>
      <c r="E9" s="6"/>
      <c r="F9" s="6"/>
      <c r="G9" s="6"/>
    </row>
    <row r="10" spans="2:16">
      <c r="B10" s="6">
        <v>1</v>
      </c>
      <c r="C10" s="6"/>
      <c r="D10" s="6"/>
      <c r="E10" s="6"/>
      <c r="F10" s="6"/>
      <c r="G10" s="6"/>
    </row>
    <row r="11" spans="2:16">
      <c r="B11" s="6"/>
      <c r="C11" s="6"/>
      <c r="D11" s="6">
        <v>3</v>
      </c>
      <c r="E11" s="6"/>
      <c r="F11" s="6"/>
      <c r="G11" s="6"/>
    </row>
    <row r="12" spans="2:16">
      <c r="B12" s="6"/>
      <c r="C12" s="6"/>
      <c r="D12" s="6">
        <v>3</v>
      </c>
      <c r="E12" s="6"/>
      <c r="F12" s="6"/>
      <c r="G12" s="6"/>
    </row>
    <row r="13" spans="2:16">
      <c r="B13" s="6"/>
      <c r="C13" s="6"/>
      <c r="D13" s="6"/>
      <c r="E13" s="6">
        <v>4</v>
      </c>
      <c r="F13" s="6"/>
      <c r="G13" s="6"/>
    </row>
    <row r="14" spans="2:16">
      <c r="B14" s="6"/>
      <c r="C14" s="6"/>
      <c r="D14" s="6"/>
      <c r="E14" s="6">
        <v>4</v>
      </c>
      <c r="F14" s="6"/>
      <c r="G14" s="6"/>
    </row>
    <row r="15" spans="2:16">
      <c r="B15" s="6"/>
      <c r="C15" s="6"/>
      <c r="D15" s="6"/>
      <c r="E15" s="9">
        <v>4</v>
      </c>
      <c r="F15" s="9"/>
      <c r="G15" s="9"/>
    </row>
    <row r="16" spans="2:16">
      <c r="B16" s="6"/>
      <c r="C16" s="6"/>
      <c r="D16" s="6"/>
      <c r="E16" s="6">
        <v>4</v>
      </c>
      <c r="F16" s="6"/>
      <c r="G16" s="6"/>
    </row>
    <row r="17" spans="2:7">
      <c r="B17" s="6"/>
      <c r="C17" s="6"/>
      <c r="D17" s="6"/>
      <c r="E17" s="6">
        <v>4</v>
      </c>
      <c r="F17" s="6"/>
      <c r="G17" s="6"/>
    </row>
    <row r="18" spans="2:7">
      <c r="B18" s="6"/>
      <c r="C18" s="6"/>
      <c r="D18" s="6"/>
      <c r="E18" s="6">
        <v>4</v>
      </c>
      <c r="F18" s="6"/>
      <c r="G18" s="6"/>
    </row>
    <row r="19" spans="2:7">
      <c r="B19" s="6"/>
      <c r="C19" s="6"/>
      <c r="D19" s="6">
        <v>3</v>
      </c>
      <c r="E19" s="6"/>
      <c r="F19" s="6"/>
      <c r="G19" s="6"/>
    </row>
    <row r="20" spans="2:7">
      <c r="B20" s="6"/>
      <c r="C20" s="6"/>
      <c r="D20" s="6">
        <v>3</v>
      </c>
      <c r="E20" s="6"/>
      <c r="F20" s="6"/>
      <c r="G20" s="6"/>
    </row>
    <row r="21" spans="2:7">
      <c r="B21" s="6"/>
      <c r="C21" s="6"/>
      <c r="D21" s="6">
        <v>3</v>
      </c>
      <c r="E21" s="6"/>
      <c r="F21" s="6"/>
      <c r="G21" s="6"/>
    </row>
    <row r="22" spans="2:7">
      <c r="B22" s="6"/>
      <c r="C22" s="6"/>
      <c r="D22" s="6">
        <v>3</v>
      </c>
      <c r="E22" s="6"/>
      <c r="F22" s="6"/>
      <c r="G22" s="6"/>
    </row>
    <row r="23" spans="2:7">
      <c r="B23" s="6"/>
      <c r="C23" s="6"/>
      <c r="D23" s="6">
        <v>3</v>
      </c>
      <c r="E23" s="6"/>
      <c r="F23" s="6"/>
      <c r="G23" s="6"/>
    </row>
    <row r="24" spans="2:7">
      <c r="B24" s="6"/>
      <c r="C24" s="6"/>
      <c r="D24" s="6">
        <v>3</v>
      </c>
      <c r="E24" s="6"/>
      <c r="F24" s="6"/>
      <c r="G24" s="6"/>
    </row>
    <row r="25" spans="2:7">
      <c r="B25" s="6"/>
      <c r="C25" s="6"/>
      <c r="D25" s="9">
        <v>3</v>
      </c>
      <c r="E25" s="6"/>
      <c r="F25" s="6"/>
      <c r="G25" s="6"/>
    </row>
    <row r="26" spans="2:7">
      <c r="B26" s="6"/>
      <c r="C26" s="6"/>
      <c r="D26" s="9">
        <v>3</v>
      </c>
      <c r="E26" s="6"/>
      <c r="F26" s="6"/>
      <c r="G26" s="6"/>
    </row>
    <row r="27" spans="2:7">
      <c r="B27" s="6"/>
      <c r="C27" s="6"/>
      <c r="D27" s="9">
        <v>3</v>
      </c>
      <c r="E27" s="6"/>
      <c r="F27" s="6"/>
      <c r="G27" s="6"/>
    </row>
    <row r="28" spans="2:7">
      <c r="B28" s="6"/>
      <c r="C28" s="6"/>
      <c r="D28" s="9">
        <v>3</v>
      </c>
      <c r="E28" s="6"/>
      <c r="F28" s="6"/>
      <c r="G28" s="6"/>
    </row>
    <row r="29" spans="2:7">
      <c r="B29" s="6"/>
      <c r="C29" s="6"/>
      <c r="D29" s="6"/>
      <c r="E29" s="6"/>
      <c r="F29" s="6">
        <v>5</v>
      </c>
      <c r="G29" s="6"/>
    </row>
    <row r="30" spans="2:7">
      <c r="B30" s="6"/>
      <c r="C30" s="6"/>
      <c r="D30" s="6"/>
      <c r="E30" s="6"/>
      <c r="F30" s="6">
        <v>5</v>
      </c>
      <c r="G30" s="6"/>
    </row>
    <row r="31" spans="2:7">
      <c r="B31" s="6"/>
      <c r="C31" s="6">
        <v>2</v>
      </c>
      <c r="D31" s="6"/>
      <c r="E31" s="6"/>
      <c r="F31" s="6"/>
      <c r="G31" s="6"/>
    </row>
    <row r="32" spans="2:7">
      <c r="B32" s="6"/>
      <c r="C32" s="6">
        <v>2</v>
      </c>
      <c r="D32" s="6"/>
      <c r="E32" s="6"/>
      <c r="F32" s="6"/>
      <c r="G32" s="6"/>
    </row>
    <row r="33" spans="2:7">
      <c r="B33" s="6"/>
      <c r="C33" s="6">
        <v>2</v>
      </c>
      <c r="D33" s="6"/>
      <c r="E33" s="6"/>
      <c r="F33" s="6"/>
      <c r="G33" s="6"/>
    </row>
    <row r="34" spans="2:7">
      <c r="B34" s="6"/>
      <c r="C34" s="6">
        <v>2</v>
      </c>
      <c r="D34" s="6"/>
      <c r="E34" s="6"/>
      <c r="F34" s="6"/>
      <c r="G34" s="6"/>
    </row>
    <row r="35" spans="2:7">
      <c r="B35" s="6"/>
      <c r="C35" s="6">
        <v>2</v>
      </c>
      <c r="D35" s="6"/>
      <c r="E35" s="6"/>
      <c r="F35" s="6"/>
      <c r="G35" s="6"/>
    </row>
    <row r="36" spans="2:7">
      <c r="B36" s="6"/>
      <c r="C36" s="6">
        <v>2</v>
      </c>
      <c r="D36" s="6"/>
      <c r="E36" s="6"/>
      <c r="F36" s="6"/>
      <c r="G36" s="6"/>
    </row>
    <row r="37" spans="2:7">
      <c r="B37" s="6"/>
      <c r="C37" s="6"/>
      <c r="D37" s="6">
        <v>3</v>
      </c>
      <c r="E37" s="6"/>
      <c r="F37" s="6"/>
      <c r="G37" s="6"/>
    </row>
    <row r="38" spans="2:7">
      <c r="B38" s="6"/>
      <c r="C38" s="6"/>
      <c r="D38" s="6">
        <v>3</v>
      </c>
      <c r="E38" s="6"/>
      <c r="F38" s="6"/>
      <c r="G38" s="6"/>
    </row>
    <row r="39" spans="2:7">
      <c r="B39" s="6"/>
      <c r="C39" s="6"/>
      <c r="D39" s="6">
        <v>3</v>
      </c>
      <c r="E39" s="6"/>
      <c r="F39" s="6"/>
      <c r="G39" s="6"/>
    </row>
    <row r="40" spans="2:7">
      <c r="B40" s="6"/>
      <c r="C40" s="6"/>
      <c r="D40" s="6">
        <v>3</v>
      </c>
      <c r="E40" s="6"/>
      <c r="F40" s="6"/>
      <c r="G40" s="6"/>
    </row>
    <row r="41" spans="2:7">
      <c r="B41" s="6"/>
      <c r="C41" s="6"/>
      <c r="D41" s="6">
        <v>3</v>
      </c>
      <c r="E41" s="6"/>
      <c r="F41" s="6"/>
      <c r="G41" s="6"/>
    </row>
    <row r="42" spans="2:7">
      <c r="B42" s="6"/>
      <c r="C42" s="6"/>
      <c r="D42" s="6">
        <v>3</v>
      </c>
      <c r="E42" s="6"/>
      <c r="F42" s="6"/>
      <c r="G42" s="6"/>
    </row>
    <row r="43" spans="2:7">
      <c r="B43" s="7"/>
      <c r="C43" s="7"/>
      <c r="D43" s="7">
        <v>3</v>
      </c>
      <c r="E43" s="7"/>
      <c r="F43" s="7"/>
      <c r="G43" s="7"/>
    </row>
    <row r="44" spans="2:7">
      <c r="B44" s="6"/>
      <c r="C44" s="6"/>
      <c r="D44" s="9">
        <v>3</v>
      </c>
      <c r="E44" s="6"/>
      <c r="F44" s="6"/>
      <c r="G44" s="6"/>
    </row>
    <row r="45" spans="2:7">
      <c r="B45" s="6"/>
      <c r="C45" s="6"/>
      <c r="D45" s="9">
        <v>3</v>
      </c>
      <c r="E45" s="6"/>
      <c r="F45" s="6"/>
      <c r="G45" s="6"/>
    </row>
    <row r="46" spans="2:7">
      <c r="B46" s="6"/>
      <c r="C46" s="6"/>
      <c r="D46" s="6">
        <v>3</v>
      </c>
      <c r="E46" s="6"/>
      <c r="F46" s="6"/>
      <c r="G46" s="6"/>
    </row>
    <row r="47" spans="2:7">
      <c r="B47" s="6"/>
      <c r="C47" s="6"/>
      <c r="D47" s="6">
        <v>3</v>
      </c>
      <c r="E47" s="6"/>
      <c r="F47" s="6"/>
      <c r="G47" s="6"/>
    </row>
    <row r="48" spans="2:7">
      <c r="B48" s="6"/>
      <c r="C48" s="6"/>
      <c r="D48" s="6">
        <v>3</v>
      </c>
      <c r="E48" s="6"/>
      <c r="F48" s="6"/>
      <c r="G48" s="6"/>
    </row>
    <row r="49" spans="2:7">
      <c r="B49" s="6"/>
      <c r="C49" s="6"/>
      <c r="D49" s="6">
        <v>3</v>
      </c>
      <c r="E49" s="6"/>
      <c r="F49" s="6"/>
      <c r="G49" s="6"/>
    </row>
    <row r="50" spans="2:7">
      <c r="B50" s="6"/>
      <c r="C50" s="6"/>
      <c r="D50" s="6">
        <v>3</v>
      </c>
      <c r="E50" s="6"/>
      <c r="F50" s="6"/>
      <c r="G50" s="6"/>
    </row>
    <row r="51" spans="2:7">
      <c r="B51" s="6"/>
      <c r="C51" s="6"/>
      <c r="D51" s="6">
        <v>3</v>
      </c>
      <c r="E51" s="6"/>
      <c r="F51" s="6"/>
      <c r="G51" s="6"/>
    </row>
    <row r="52" spans="2:7">
      <c r="B52" s="6"/>
      <c r="C52" s="6"/>
      <c r="D52" s="6">
        <v>3</v>
      </c>
      <c r="E52" s="6"/>
      <c r="F52" s="6"/>
      <c r="G52" s="6"/>
    </row>
    <row r="53" spans="2:7">
      <c r="B53" s="6"/>
      <c r="C53" s="6"/>
      <c r="D53" s="6">
        <v>3</v>
      </c>
      <c r="E53" s="22"/>
      <c r="F53" s="6"/>
      <c r="G53" s="6"/>
    </row>
    <row r="54" spans="2:7">
      <c r="B54" s="6">
        <v>1</v>
      </c>
      <c r="C54" s="6"/>
      <c r="D54" s="6"/>
      <c r="E54" s="22"/>
      <c r="F54" s="6"/>
      <c r="G54" s="6"/>
    </row>
    <row r="55" spans="2:7">
      <c r="B55" s="6"/>
      <c r="C55" s="6"/>
      <c r="D55" s="6"/>
      <c r="E55" s="22"/>
      <c r="F55" s="6">
        <v>5</v>
      </c>
      <c r="G55" s="6"/>
    </row>
    <row r="56" spans="2:7">
      <c r="B56" s="6"/>
      <c r="C56" s="6"/>
      <c r="D56" s="6"/>
      <c r="E56" s="22"/>
      <c r="F56" s="6">
        <v>5</v>
      </c>
      <c r="G56" s="6"/>
    </row>
    <row r="57" spans="2:7">
      <c r="B57" s="6"/>
      <c r="C57" s="6"/>
      <c r="D57" s="6"/>
      <c r="E57" s="22"/>
      <c r="F57" s="6">
        <v>5</v>
      </c>
      <c r="G57" s="6"/>
    </row>
    <row r="58" spans="2:7">
      <c r="B58" s="6"/>
      <c r="C58" s="6"/>
      <c r="D58" s="6"/>
      <c r="E58" s="22"/>
      <c r="F58" s="6">
        <v>5</v>
      </c>
      <c r="G58" s="6"/>
    </row>
    <row r="59" spans="2:7">
      <c r="B59" s="6">
        <v>1</v>
      </c>
      <c r="C59" s="6"/>
      <c r="D59" s="6"/>
      <c r="E59" s="22"/>
      <c r="F59" s="6"/>
      <c r="G59" s="6"/>
    </row>
    <row r="60" spans="2:7">
      <c r="B60" s="6">
        <v>1</v>
      </c>
      <c r="C60" s="6"/>
      <c r="D60" s="6"/>
      <c r="E60" s="22"/>
      <c r="F60" s="6"/>
      <c r="G60" s="6"/>
    </row>
    <row r="61" spans="2:7">
      <c r="B61" s="6">
        <v>1</v>
      </c>
      <c r="C61" s="6"/>
      <c r="D61" s="6"/>
      <c r="E61" s="22"/>
      <c r="F61" s="6"/>
      <c r="G61" s="6"/>
    </row>
    <row r="62" spans="2:7">
      <c r="B62" s="6">
        <v>1</v>
      </c>
      <c r="C62" s="6"/>
      <c r="D62" s="6"/>
      <c r="E62" s="22"/>
      <c r="F62" s="6"/>
      <c r="G62" s="6"/>
    </row>
    <row r="63" spans="2:7">
      <c r="B63" s="6">
        <v>1</v>
      </c>
      <c r="C63" s="6"/>
      <c r="D63" s="6"/>
      <c r="E63" s="22"/>
      <c r="F63" s="6"/>
      <c r="G63" s="6"/>
    </row>
    <row r="64" spans="2:7">
      <c r="B64" s="6">
        <v>1</v>
      </c>
      <c r="C64" s="6"/>
      <c r="D64" s="6"/>
      <c r="E64" s="22"/>
      <c r="F64" s="6"/>
      <c r="G64" s="6"/>
    </row>
    <row r="65" spans="2:7">
      <c r="B65" s="6">
        <v>1</v>
      </c>
      <c r="C65" s="6"/>
      <c r="D65" s="6"/>
      <c r="E65" s="22"/>
      <c r="F65" s="6"/>
      <c r="G65" s="6"/>
    </row>
    <row r="66" spans="2:7">
      <c r="B66" s="6">
        <v>1</v>
      </c>
      <c r="C66" s="6"/>
      <c r="D66" s="6"/>
      <c r="E66" s="22"/>
      <c r="F66" s="6"/>
      <c r="G66" s="6"/>
    </row>
    <row r="67" spans="2:7">
      <c r="B67" s="6">
        <v>1</v>
      </c>
      <c r="C67" s="6"/>
      <c r="D67" s="6"/>
      <c r="E67" s="22"/>
      <c r="F67" s="6"/>
      <c r="G67" s="6"/>
    </row>
    <row r="68" spans="2:7">
      <c r="B68" s="6">
        <v>1</v>
      </c>
      <c r="C68" s="6"/>
      <c r="D68" s="6"/>
      <c r="E68" s="22"/>
      <c r="F68" s="6"/>
      <c r="G68" s="6"/>
    </row>
    <row r="69" spans="2:7">
      <c r="B69" s="6">
        <v>1</v>
      </c>
      <c r="C69" s="6"/>
      <c r="D69" s="6"/>
      <c r="E69" s="22"/>
      <c r="F69" s="6"/>
      <c r="G69" s="6"/>
    </row>
    <row r="70" spans="2:7">
      <c r="B70" s="6"/>
      <c r="C70" s="6"/>
      <c r="D70" s="6">
        <v>3</v>
      </c>
      <c r="E70" s="22"/>
      <c r="F70" s="6"/>
      <c r="G70" s="6"/>
    </row>
    <row r="71" spans="2:7">
      <c r="B71" s="6"/>
      <c r="C71" s="6"/>
      <c r="D71" s="6"/>
      <c r="E71" s="22">
        <v>4</v>
      </c>
      <c r="F71" s="6"/>
      <c r="G71" s="6"/>
    </row>
    <row r="72" spans="2:7">
      <c r="B72" s="6"/>
      <c r="C72" s="6"/>
      <c r="D72" s="6">
        <v>3</v>
      </c>
      <c r="E72" s="22"/>
      <c r="F72" s="6"/>
      <c r="G72" s="6"/>
    </row>
    <row r="73" spans="2:7">
      <c r="B73" s="6"/>
      <c r="C73" s="6"/>
      <c r="D73" s="6">
        <v>3</v>
      </c>
      <c r="E73" s="22"/>
      <c r="F73" s="6"/>
      <c r="G73" s="6"/>
    </row>
    <row r="74" spans="2:7">
      <c r="B74" s="6"/>
      <c r="C74" s="6"/>
      <c r="D74" s="6">
        <v>3</v>
      </c>
      <c r="E74" s="22"/>
      <c r="F74" s="6"/>
      <c r="G74" s="6"/>
    </row>
    <row r="75" spans="2:7">
      <c r="B75" s="6"/>
      <c r="C75" s="6"/>
      <c r="D75" s="6">
        <v>3</v>
      </c>
    </row>
    <row r="76" spans="2:7">
      <c r="B76" s="6"/>
      <c r="C76" s="6"/>
      <c r="D76" s="6">
        <v>3</v>
      </c>
      <c r="E76" s="22"/>
      <c r="F76" s="6"/>
      <c r="G76" s="6"/>
    </row>
    <row r="77" spans="2:7">
      <c r="B77" s="6"/>
      <c r="C77" s="6"/>
      <c r="D77" s="6">
        <v>3</v>
      </c>
      <c r="E77" s="6"/>
      <c r="F77" s="6"/>
      <c r="G77" s="6"/>
    </row>
    <row r="78" spans="2:7">
      <c r="B78" s="14"/>
      <c r="C78" s="14"/>
      <c r="D78" s="6">
        <v>3</v>
      </c>
      <c r="E78" s="14"/>
      <c r="F78" s="14"/>
      <c r="G78" s="14"/>
    </row>
    <row r="79" spans="2:7">
      <c r="B79" s="6"/>
      <c r="C79" s="6"/>
      <c r="D79" s="6">
        <v>3</v>
      </c>
      <c r="E79" s="6"/>
      <c r="F79" s="6"/>
      <c r="G79" s="6"/>
    </row>
    <row r="80" spans="2:7">
      <c r="B80" s="6"/>
      <c r="C80" s="6"/>
      <c r="D80" s="6">
        <v>3</v>
      </c>
      <c r="E80" s="6"/>
      <c r="F80" s="6"/>
      <c r="G80" s="6"/>
    </row>
    <row r="81" spans="2:7">
      <c r="B81" s="6"/>
      <c r="C81" s="6"/>
      <c r="D81" s="6">
        <v>3</v>
      </c>
      <c r="E81" s="6"/>
      <c r="F81" s="6"/>
      <c r="G81" s="6"/>
    </row>
    <row r="82" spans="2:7">
      <c r="B82" s="6"/>
      <c r="C82" s="6"/>
      <c r="D82" s="6">
        <v>3</v>
      </c>
      <c r="E82" s="6"/>
      <c r="F82" s="6"/>
      <c r="G82" s="6"/>
    </row>
    <row r="83" spans="2:7">
      <c r="B83" s="6"/>
      <c r="C83" s="6"/>
      <c r="D83" s="6">
        <v>3</v>
      </c>
      <c r="E83" s="6"/>
      <c r="F83" s="6"/>
      <c r="G83" s="6"/>
    </row>
    <row r="84" spans="2:7">
      <c r="B84" s="6"/>
      <c r="C84" s="6"/>
      <c r="D84" s="6"/>
      <c r="E84" s="6"/>
      <c r="F84" s="6">
        <v>5</v>
      </c>
      <c r="G84" s="6"/>
    </row>
    <row r="85" spans="2:7">
      <c r="B85" s="6"/>
      <c r="C85" s="6"/>
      <c r="D85" s="6"/>
      <c r="E85" s="6"/>
      <c r="F85" s="6">
        <v>5</v>
      </c>
      <c r="G85" s="6"/>
    </row>
    <row r="86" spans="2:7">
      <c r="B86" s="6"/>
      <c r="C86" s="6"/>
      <c r="D86" s="6"/>
      <c r="E86" s="6"/>
      <c r="F86" s="6">
        <v>5</v>
      </c>
      <c r="G86" s="6"/>
    </row>
    <row r="87" spans="2:7">
      <c r="B87" s="6"/>
      <c r="C87" s="6"/>
      <c r="D87" s="6"/>
      <c r="E87" s="6"/>
      <c r="F87" s="6">
        <v>5</v>
      </c>
      <c r="G87" s="6"/>
    </row>
    <row r="88" spans="2:7">
      <c r="B88" s="6"/>
      <c r="C88" s="6"/>
      <c r="D88" s="6"/>
      <c r="E88" s="6"/>
      <c r="F88" s="6">
        <v>5</v>
      </c>
      <c r="G88" s="6"/>
    </row>
    <row r="89" spans="2:7">
      <c r="B89" s="6"/>
      <c r="C89" s="6"/>
      <c r="D89" s="6"/>
      <c r="E89" s="6"/>
      <c r="F89" s="6">
        <v>5</v>
      </c>
      <c r="G89" s="6"/>
    </row>
    <row r="90" spans="2:7">
      <c r="B90" s="6"/>
      <c r="C90" s="6"/>
      <c r="D90" s="6"/>
      <c r="E90" s="6"/>
      <c r="F90" s="6">
        <v>5</v>
      </c>
      <c r="G90" s="6"/>
    </row>
    <row r="91" spans="2:7">
      <c r="B91" s="6"/>
      <c r="C91" s="6"/>
      <c r="D91" s="6"/>
      <c r="E91" s="6"/>
      <c r="F91" s="6">
        <v>5</v>
      </c>
      <c r="G91" s="6"/>
    </row>
    <row r="92" spans="2:7">
      <c r="B92" s="6"/>
      <c r="C92" s="6"/>
      <c r="D92" s="6"/>
      <c r="E92" s="6"/>
      <c r="F92" s="6">
        <v>5</v>
      </c>
      <c r="G92" s="6"/>
    </row>
    <row r="93" spans="2:7">
      <c r="B93" s="6"/>
      <c r="C93" s="6"/>
      <c r="D93" s="6"/>
      <c r="E93" s="6"/>
      <c r="F93" s="6">
        <v>5</v>
      </c>
      <c r="G93" s="6"/>
    </row>
    <row r="94" spans="2:7">
      <c r="B94" s="6"/>
      <c r="C94" s="6"/>
      <c r="D94" s="6"/>
      <c r="E94" s="6"/>
      <c r="F94" s="6">
        <v>5</v>
      </c>
      <c r="G94" s="6"/>
    </row>
    <row r="95" spans="2:7">
      <c r="B95" s="6"/>
      <c r="C95" s="6">
        <v>2</v>
      </c>
      <c r="D95" s="6"/>
      <c r="E95" s="6"/>
      <c r="F95" s="6"/>
      <c r="G95" s="6"/>
    </row>
    <row r="96" spans="2:7">
      <c r="B96" s="6"/>
      <c r="C96" s="6">
        <v>2</v>
      </c>
      <c r="D96" s="6"/>
      <c r="E96" s="6"/>
      <c r="F96" s="6"/>
      <c r="G96" s="6"/>
    </row>
    <row r="97" spans="2:7">
      <c r="B97" s="6"/>
      <c r="C97" s="6"/>
      <c r="D97" s="6"/>
      <c r="E97" s="6"/>
      <c r="F97" s="6">
        <v>5</v>
      </c>
      <c r="G97" s="6"/>
    </row>
    <row r="98" spans="2:7">
      <c r="B98" s="6"/>
      <c r="C98" s="6"/>
      <c r="D98" s="6"/>
      <c r="E98" s="6"/>
      <c r="F98" s="6">
        <v>5</v>
      </c>
      <c r="G98" s="6"/>
    </row>
    <row r="99" spans="2:7">
      <c r="B99" s="6"/>
      <c r="C99" s="6"/>
      <c r="D99" s="6"/>
      <c r="E99" s="6"/>
      <c r="F99" s="6">
        <v>5</v>
      </c>
      <c r="G99" s="6"/>
    </row>
    <row r="100" spans="2:7">
      <c r="B100" s="6"/>
      <c r="C100" s="6"/>
      <c r="D100" s="6"/>
      <c r="E100" s="6"/>
      <c r="F100" s="6">
        <v>5</v>
      </c>
      <c r="G100" s="6"/>
    </row>
    <row r="101" spans="2:7">
      <c r="B101" s="6"/>
      <c r="C101" s="6"/>
      <c r="D101" s="6">
        <v>3</v>
      </c>
      <c r="E101" s="6"/>
      <c r="F101" s="6"/>
      <c r="G101" s="6"/>
    </row>
    <row r="102" spans="2:7">
      <c r="B102" s="6"/>
      <c r="C102" s="6"/>
      <c r="D102" s="6"/>
      <c r="E102" s="6"/>
      <c r="F102" s="6">
        <v>5</v>
      </c>
      <c r="G102" s="6"/>
    </row>
    <row r="103" spans="2:7">
      <c r="B103" s="6"/>
      <c r="C103" s="6"/>
      <c r="D103" s="6">
        <v>3</v>
      </c>
      <c r="E103" s="6"/>
      <c r="F103" s="6"/>
      <c r="G103" s="6"/>
    </row>
    <row r="104" spans="2:7">
      <c r="B104" s="6"/>
      <c r="C104" s="6"/>
      <c r="D104" s="6">
        <v>3</v>
      </c>
      <c r="E104" s="6"/>
      <c r="F104" s="6"/>
      <c r="G104" s="6"/>
    </row>
    <row r="105" spans="2:7">
      <c r="B105" s="6"/>
      <c r="C105" s="6"/>
      <c r="D105" s="6">
        <v>3</v>
      </c>
      <c r="E105" s="6"/>
      <c r="F105" s="6"/>
      <c r="G105" s="6"/>
    </row>
    <row r="106" spans="2:7">
      <c r="B106" s="6"/>
      <c r="C106" s="6"/>
      <c r="D106" s="6">
        <v>3</v>
      </c>
      <c r="E106" s="6"/>
      <c r="F106" s="6"/>
      <c r="G106" s="6"/>
    </row>
    <row r="107" spans="2:7">
      <c r="B107" s="6"/>
      <c r="C107" s="6"/>
      <c r="D107" s="6">
        <v>3</v>
      </c>
      <c r="E107" s="6"/>
      <c r="F107" s="6"/>
      <c r="G107" s="6"/>
    </row>
    <row r="108" spans="2:7">
      <c r="B108" s="6"/>
      <c r="C108" s="6"/>
      <c r="D108" s="6">
        <v>3</v>
      </c>
      <c r="E108" s="6"/>
      <c r="F108" s="6"/>
      <c r="G108" s="6"/>
    </row>
    <row r="109" spans="2:7">
      <c r="B109" s="6"/>
      <c r="C109" s="6"/>
      <c r="D109" s="6">
        <v>3</v>
      </c>
      <c r="E109" s="6"/>
      <c r="F109" s="6"/>
      <c r="G109" s="6"/>
    </row>
    <row r="110" spans="2:7">
      <c r="B110" s="6"/>
      <c r="C110" s="6"/>
      <c r="D110" s="6">
        <v>3</v>
      </c>
      <c r="E110" s="6"/>
      <c r="F110" s="6"/>
      <c r="G110" s="6"/>
    </row>
    <row r="111" spans="2:7">
      <c r="B111" s="6"/>
      <c r="C111" s="6"/>
      <c r="D111" s="6">
        <v>3</v>
      </c>
      <c r="E111" s="6"/>
      <c r="F111" s="6"/>
      <c r="G111" s="6"/>
    </row>
    <row r="112" spans="2:7">
      <c r="B112" s="6"/>
      <c r="C112" s="6"/>
      <c r="D112" s="6">
        <v>3</v>
      </c>
      <c r="E112" s="6"/>
      <c r="F112" s="6"/>
      <c r="G112" s="6"/>
    </row>
    <row r="113" spans="2:7">
      <c r="B113" s="6"/>
      <c r="C113" s="6"/>
      <c r="D113" s="6">
        <v>3</v>
      </c>
      <c r="E113" s="6"/>
      <c r="F113" s="6"/>
      <c r="G113" s="6"/>
    </row>
    <row r="114" spans="2:7">
      <c r="B114" s="6"/>
      <c r="C114" s="6"/>
      <c r="D114" s="6">
        <v>3</v>
      </c>
      <c r="E114" s="6"/>
      <c r="F114" s="6"/>
      <c r="G114" s="6"/>
    </row>
    <row r="115" spans="2:7">
      <c r="B115" s="6"/>
      <c r="C115" s="6"/>
      <c r="D115" s="6">
        <v>3</v>
      </c>
      <c r="E115" s="6"/>
      <c r="F115" s="6"/>
      <c r="G115" s="6"/>
    </row>
    <row r="116" spans="2:7">
      <c r="B116" s="6"/>
      <c r="C116" s="6"/>
      <c r="D116" s="6">
        <v>3</v>
      </c>
      <c r="E116" s="6"/>
      <c r="F116" s="6"/>
      <c r="G116" s="6"/>
    </row>
    <row r="117" spans="2:7">
      <c r="B117" s="6"/>
      <c r="C117" s="6">
        <v>2</v>
      </c>
      <c r="D117" s="6"/>
      <c r="E117" s="6"/>
      <c r="F117" s="6"/>
      <c r="G117" s="6"/>
    </row>
    <row r="118" spans="2:7">
      <c r="B118" s="6"/>
      <c r="C118" s="6"/>
      <c r="D118" s="6"/>
      <c r="E118" s="6"/>
      <c r="F118" s="6">
        <v>5</v>
      </c>
      <c r="G118" s="6"/>
    </row>
    <row r="119" spans="2:7">
      <c r="B119" s="6"/>
      <c r="C119" s="6"/>
      <c r="D119" s="6"/>
      <c r="E119" s="6"/>
      <c r="F119" s="6">
        <v>5</v>
      </c>
      <c r="G119" s="6"/>
    </row>
    <row r="120" spans="2:7">
      <c r="B120" s="6"/>
      <c r="C120" s="6"/>
      <c r="D120" s="6"/>
      <c r="E120" s="6"/>
      <c r="F120" s="6">
        <v>5</v>
      </c>
      <c r="G120" s="6"/>
    </row>
    <row r="121" spans="2:7">
      <c r="B121" s="6"/>
      <c r="C121" s="6"/>
      <c r="D121" s="6"/>
      <c r="E121" s="6"/>
      <c r="F121" s="9">
        <v>5</v>
      </c>
      <c r="G121" s="9"/>
    </row>
    <row r="122" spans="2:7">
      <c r="B122" s="6"/>
      <c r="C122" s="6"/>
      <c r="D122" s="6"/>
      <c r="E122" s="6"/>
      <c r="F122" s="9">
        <v>5</v>
      </c>
      <c r="G122" s="9"/>
    </row>
    <row r="123" spans="2:7">
      <c r="B123" s="6"/>
      <c r="C123" s="6"/>
      <c r="D123" s="6"/>
      <c r="E123" s="6"/>
      <c r="F123" s="9">
        <v>5</v>
      </c>
      <c r="G123" s="9"/>
    </row>
    <row r="124" spans="2:7">
      <c r="B124" s="6">
        <v>1</v>
      </c>
      <c r="C124" s="6"/>
      <c r="D124" s="6"/>
      <c r="E124" s="6"/>
      <c r="F124" s="6"/>
      <c r="G124" s="6"/>
    </row>
    <row r="125" spans="2:7">
      <c r="B125" s="6">
        <v>1</v>
      </c>
      <c r="C125" s="6"/>
      <c r="D125" s="6"/>
      <c r="E125" s="6"/>
      <c r="F125" s="6"/>
      <c r="G125" s="6"/>
    </row>
    <row r="126" spans="2:7">
      <c r="B126" s="6">
        <v>1</v>
      </c>
      <c r="C126" s="6"/>
      <c r="D126" s="6"/>
      <c r="E126" s="6"/>
      <c r="F126" s="6"/>
      <c r="G126" s="6"/>
    </row>
    <row r="127" spans="2:7">
      <c r="B127" s="9">
        <v>1</v>
      </c>
      <c r="C127" s="6"/>
      <c r="D127" s="6"/>
      <c r="E127" s="6"/>
      <c r="F127" s="6"/>
      <c r="G127" s="6"/>
    </row>
    <row r="128" spans="2:7">
      <c r="B128" s="9">
        <v>1</v>
      </c>
      <c r="C128" s="6"/>
      <c r="D128" s="6"/>
      <c r="E128" s="6"/>
      <c r="F128" s="6"/>
      <c r="G128" s="6"/>
    </row>
    <row r="129" spans="2:7">
      <c r="B129" s="9">
        <v>1</v>
      </c>
      <c r="C129" s="6"/>
      <c r="D129" s="6"/>
      <c r="E129" s="6"/>
      <c r="F129" s="6"/>
      <c r="G129" s="6"/>
    </row>
    <row r="130" spans="2:7">
      <c r="B130" s="6"/>
      <c r="C130" s="6"/>
      <c r="D130" s="6"/>
      <c r="E130" s="6"/>
      <c r="F130" s="6">
        <v>5</v>
      </c>
      <c r="G130" s="6"/>
    </row>
    <row r="131" spans="2:7">
      <c r="B131" s="6"/>
      <c r="C131" s="6"/>
      <c r="D131" s="6"/>
      <c r="E131" s="6"/>
      <c r="F131" s="6">
        <v>5</v>
      </c>
      <c r="G131" s="6"/>
    </row>
    <row r="132" spans="2:7">
      <c r="B132" s="6"/>
      <c r="C132" s="6"/>
      <c r="D132" s="6"/>
      <c r="E132" s="6"/>
      <c r="F132" s="6">
        <v>5</v>
      </c>
      <c r="G132" s="6"/>
    </row>
    <row r="133" spans="2:7">
      <c r="B133" s="6"/>
      <c r="C133" s="6"/>
      <c r="D133" s="6"/>
      <c r="E133" s="6"/>
      <c r="F133" s="9">
        <v>5</v>
      </c>
      <c r="G133" s="9"/>
    </row>
    <row r="134" spans="2:7">
      <c r="B134" s="6"/>
      <c r="C134" s="6"/>
      <c r="D134" s="6"/>
      <c r="E134" s="6"/>
      <c r="F134" s="9">
        <v>5</v>
      </c>
      <c r="G134" s="9"/>
    </row>
    <row r="135" spans="2:7">
      <c r="B135" s="11"/>
      <c r="C135" s="11">
        <v>2</v>
      </c>
      <c r="D135" s="11"/>
      <c r="E135" s="11"/>
      <c r="F135" s="11"/>
      <c r="G135" s="11"/>
    </row>
    <row r="136" spans="2:7">
      <c r="B136" s="6"/>
      <c r="C136" s="6">
        <v>2</v>
      </c>
      <c r="D136" s="6"/>
      <c r="E136" s="6"/>
      <c r="F136" s="6"/>
      <c r="G136" s="6"/>
    </row>
    <row r="137" spans="2:7">
      <c r="B137" s="6"/>
      <c r="C137" s="6">
        <v>2</v>
      </c>
      <c r="D137" s="6"/>
      <c r="E137" s="6"/>
      <c r="F137" s="6"/>
      <c r="G137" s="6"/>
    </row>
    <row r="138" spans="2:7">
      <c r="B138" s="6"/>
      <c r="C138" s="9">
        <v>2</v>
      </c>
      <c r="D138" s="6"/>
      <c r="E138" s="6"/>
      <c r="F138" s="6"/>
      <c r="G138" s="6"/>
    </row>
    <row r="139" spans="2:7">
      <c r="B139" s="6">
        <v>1</v>
      </c>
      <c r="C139" s="6"/>
      <c r="D139" s="6"/>
      <c r="E139" s="6"/>
      <c r="F139" s="6"/>
      <c r="G139" s="6"/>
    </row>
    <row r="140" spans="2:7">
      <c r="B140" s="6">
        <v>1</v>
      </c>
      <c r="C140" s="6"/>
      <c r="D140" s="6"/>
      <c r="E140" s="6"/>
      <c r="F140" s="6"/>
      <c r="G140" s="6"/>
    </row>
    <row r="141" spans="2:7">
      <c r="B141" s="6">
        <v>1</v>
      </c>
      <c r="C141" s="6"/>
      <c r="D141" s="6"/>
      <c r="E141" s="6"/>
      <c r="F141" s="6"/>
      <c r="G141" s="6"/>
    </row>
    <row r="142" spans="2:7">
      <c r="B142" s="9">
        <v>1</v>
      </c>
      <c r="C142" s="6"/>
      <c r="D142" s="6"/>
      <c r="E142" s="6"/>
      <c r="F142" s="6"/>
      <c r="G142" s="6"/>
    </row>
    <row r="143" spans="2:7">
      <c r="B143" s="9">
        <v>1</v>
      </c>
      <c r="C143" s="6"/>
      <c r="D143" s="6"/>
      <c r="E143" s="6"/>
      <c r="F143" s="6"/>
      <c r="G143" s="6"/>
    </row>
    <row r="144" spans="2:7">
      <c r="B144" s="9">
        <v>1</v>
      </c>
      <c r="C144" s="6"/>
      <c r="D144" s="6"/>
      <c r="E144" s="6"/>
      <c r="F144" s="6"/>
      <c r="G144" s="6"/>
    </row>
    <row r="145" spans="2:7">
      <c r="B145" s="6"/>
      <c r="C145" s="6"/>
      <c r="D145" s="6">
        <v>3</v>
      </c>
      <c r="E145" s="6"/>
      <c r="F145" s="6"/>
      <c r="G145" s="6"/>
    </row>
    <row r="146" spans="2:7">
      <c r="B146" s="6"/>
      <c r="C146" s="6"/>
      <c r="D146" s="6">
        <v>3</v>
      </c>
      <c r="E146" s="6"/>
      <c r="F146" s="6"/>
      <c r="G146" s="6"/>
    </row>
    <row r="147" spans="2:7">
      <c r="B147" s="9">
        <v>1</v>
      </c>
      <c r="C147" s="6"/>
      <c r="D147" s="6"/>
      <c r="E147" s="6"/>
      <c r="F147" s="6"/>
      <c r="G147" s="6"/>
    </row>
    <row r="148" spans="2:7">
      <c r="B148" s="9">
        <v>1</v>
      </c>
      <c r="C148" s="6"/>
      <c r="D148" s="6"/>
      <c r="E148" s="6"/>
      <c r="F148" s="6"/>
      <c r="G148" s="6"/>
    </row>
    <row r="149" spans="2:7">
      <c r="B149" s="9">
        <v>1</v>
      </c>
      <c r="C149" s="6"/>
      <c r="D149" s="6"/>
      <c r="E149" s="6"/>
      <c r="F149" s="6"/>
      <c r="G149" s="6"/>
    </row>
    <row r="150" spans="2:7">
      <c r="B150" s="9">
        <v>1</v>
      </c>
      <c r="C150" s="6"/>
      <c r="D150" s="6"/>
      <c r="E150" s="6"/>
      <c r="F150" s="6"/>
      <c r="G150" s="6"/>
    </row>
    <row r="151" spans="2:7">
      <c r="B151" s="9">
        <v>1</v>
      </c>
      <c r="C151" s="6"/>
      <c r="D151" s="6"/>
      <c r="E151" s="6"/>
      <c r="F151" s="6"/>
      <c r="G151" s="6"/>
    </row>
    <row r="152" spans="2:7">
      <c r="B152" s="9">
        <v>1</v>
      </c>
      <c r="C152" s="6"/>
      <c r="D152" s="6"/>
      <c r="E152" s="6"/>
      <c r="F152" s="6"/>
      <c r="G152" s="6"/>
    </row>
    <row r="153" spans="2:7">
      <c r="B153" s="9">
        <v>1</v>
      </c>
      <c r="C153" s="6"/>
      <c r="D153" s="6"/>
      <c r="E153" s="6"/>
      <c r="F153" s="6"/>
      <c r="G153" s="6"/>
    </row>
    <row r="154" spans="2:7">
      <c r="B154" s="9">
        <v>1</v>
      </c>
      <c r="C154" s="6"/>
      <c r="D154" s="6"/>
      <c r="E154" s="6"/>
      <c r="F154" s="6"/>
      <c r="G154" s="6"/>
    </row>
    <row r="155" spans="2:7">
      <c r="B155" s="9">
        <v>1</v>
      </c>
      <c r="C155" s="6"/>
      <c r="D155" s="6"/>
      <c r="E155" s="6"/>
      <c r="F155" s="6"/>
      <c r="G155" s="6"/>
    </row>
    <row r="156" spans="2:7">
      <c r="B156" s="9">
        <v>1</v>
      </c>
      <c r="C156" s="6"/>
      <c r="D156" s="6"/>
      <c r="E156" s="6"/>
      <c r="F156" s="6"/>
      <c r="G156" s="6"/>
    </row>
    <row r="157" spans="2:7">
      <c r="B157" s="6"/>
      <c r="C157" s="6"/>
      <c r="D157" s="6">
        <v>3</v>
      </c>
      <c r="E157" s="6"/>
      <c r="F157" s="6"/>
      <c r="G157" s="6"/>
    </row>
    <row r="158" spans="2:7">
      <c r="B158" s="6"/>
      <c r="C158" s="6"/>
      <c r="D158" s="6">
        <v>3</v>
      </c>
      <c r="E158" s="6"/>
      <c r="F158" s="6"/>
      <c r="G158" s="6"/>
    </row>
    <row r="159" spans="2:7">
      <c r="B159" s="6"/>
      <c r="C159" s="6"/>
      <c r="D159" s="6">
        <v>3</v>
      </c>
      <c r="E159" s="6"/>
      <c r="F159" s="6"/>
      <c r="G159" s="6"/>
    </row>
    <row r="160" spans="2:7">
      <c r="B160" s="6"/>
      <c r="C160" s="6"/>
      <c r="D160" s="6">
        <v>3</v>
      </c>
      <c r="E160" s="6"/>
      <c r="F160" s="6"/>
      <c r="G160" s="6"/>
    </row>
    <row r="161" spans="2:7">
      <c r="B161" s="6"/>
      <c r="C161" s="6"/>
      <c r="D161" s="6">
        <v>3</v>
      </c>
      <c r="E161" s="6"/>
      <c r="F161" s="6"/>
      <c r="G161" s="6"/>
    </row>
    <row r="162" spans="2:7">
      <c r="B162" s="6"/>
      <c r="C162" s="6"/>
      <c r="D162" s="6">
        <v>3</v>
      </c>
      <c r="E162" s="6"/>
      <c r="F162" s="6"/>
      <c r="G162" s="6"/>
    </row>
    <row r="163" spans="2:7">
      <c r="B163" s="6"/>
      <c r="C163" s="6"/>
      <c r="D163" s="6">
        <v>3</v>
      </c>
      <c r="E163" s="6"/>
      <c r="F163" s="6"/>
      <c r="G163" s="6"/>
    </row>
    <row r="164" spans="2:7">
      <c r="B164" s="6"/>
      <c r="C164" s="6"/>
      <c r="D164" s="6">
        <v>3</v>
      </c>
      <c r="E164" s="6"/>
      <c r="F164" s="6"/>
      <c r="G164" s="6"/>
    </row>
    <row r="165" spans="2:7">
      <c r="B165" s="6"/>
      <c r="C165" s="6"/>
      <c r="D165" s="6">
        <v>3</v>
      </c>
      <c r="E165" s="6"/>
      <c r="F165" s="6"/>
      <c r="G165" s="6"/>
    </row>
    <row r="166" spans="2:7">
      <c r="B166" s="6"/>
      <c r="C166" s="6"/>
      <c r="D166" s="6">
        <v>3</v>
      </c>
      <c r="E166" s="6"/>
      <c r="F166" s="6"/>
      <c r="G166" s="6"/>
    </row>
    <row r="167" spans="2:7">
      <c r="B167" s="6"/>
      <c r="C167" s="6"/>
      <c r="D167" s="6">
        <v>3</v>
      </c>
      <c r="E167" s="6"/>
      <c r="F167" s="6"/>
      <c r="G167" s="6"/>
    </row>
    <row r="168" spans="2:7">
      <c r="B168" s="6"/>
      <c r="C168" s="6"/>
      <c r="D168" s="6">
        <v>3</v>
      </c>
      <c r="E168" s="6"/>
      <c r="F168" s="6"/>
      <c r="G168" s="6"/>
    </row>
    <row r="169" spans="2:7">
      <c r="B169" s="6"/>
      <c r="C169" s="6"/>
      <c r="D169" s="6">
        <v>3</v>
      </c>
      <c r="E169" s="6"/>
      <c r="F169" s="6"/>
      <c r="G169" s="6"/>
    </row>
    <row r="170" spans="2:7">
      <c r="B170" s="6"/>
      <c r="C170" s="6">
        <v>2</v>
      </c>
      <c r="D170" s="6"/>
      <c r="E170" s="6"/>
      <c r="F170" s="6"/>
      <c r="G170" s="6"/>
    </row>
    <row r="171" spans="2:7">
      <c r="B171" s="6"/>
      <c r="C171" s="6">
        <v>2</v>
      </c>
      <c r="D171" s="6"/>
      <c r="E171" s="6"/>
      <c r="F171" s="6"/>
      <c r="G171" s="6"/>
    </row>
    <row r="172" spans="2:7">
      <c r="B172" s="6"/>
      <c r="C172" s="6"/>
      <c r="D172" s="6"/>
      <c r="E172" s="6"/>
      <c r="F172" s="6">
        <v>5</v>
      </c>
      <c r="G172" s="6"/>
    </row>
    <row r="173" spans="2:7">
      <c r="B173" s="6"/>
      <c r="C173" s="6"/>
      <c r="D173" s="6"/>
      <c r="E173" s="6"/>
      <c r="F173" s="6">
        <v>5</v>
      </c>
      <c r="G173" s="6"/>
    </row>
    <row r="174" spans="2:7">
      <c r="B174" s="6"/>
      <c r="C174" s="6"/>
      <c r="D174" s="6"/>
      <c r="E174" s="6"/>
      <c r="F174" s="6">
        <v>5</v>
      </c>
      <c r="G174" s="6"/>
    </row>
    <row r="175" spans="2:7">
      <c r="B175" s="6"/>
      <c r="C175" s="6"/>
      <c r="D175" s="6"/>
      <c r="E175" s="6"/>
      <c r="F175" s="6">
        <v>5</v>
      </c>
      <c r="G175" s="6"/>
    </row>
    <row r="176" spans="2:7">
      <c r="B176" s="6"/>
      <c r="C176" s="6"/>
      <c r="D176" s="6"/>
      <c r="E176" s="6"/>
      <c r="F176" s="6">
        <v>5</v>
      </c>
      <c r="G176" s="6"/>
    </row>
    <row r="177" spans="2:7">
      <c r="B177" s="6"/>
      <c r="C177" s="6"/>
      <c r="D177" s="6"/>
      <c r="E177" s="6"/>
      <c r="F177" s="6">
        <v>5</v>
      </c>
      <c r="G177" s="6"/>
    </row>
    <row r="178" spans="2:7">
      <c r="B178" s="6"/>
      <c r="C178" s="6"/>
      <c r="D178" s="6"/>
      <c r="E178" s="6"/>
      <c r="F178" s="6">
        <v>5</v>
      </c>
      <c r="G178" s="6"/>
    </row>
    <row r="179" spans="2:7">
      <c r="B179" s="6"/>
      <c r="C179" s="6"/>
      <c r="D179" s="6"/>
      <c r="E179" s="6"/>
      <c r="F179" s="6">
        <v>5</v>
      </c>
      <c r="G179" s="6"/>
    </row>
    <row r="180" spans="2:7">
      <c r="B180" s="6"/>
      <c r="C180" s="6"/>
      <c r="D180" s="6"/>
      <c r="E180" s="6"/>
      <c r="F180" s="6">
        <v>5</v>
      </c>
      <c r="G180" s="6"/>
    </row>
    <row r="181" spans="2:7">
      <c r="B181" s="6"/>
      <c r="C181" s="6"/>
      <c r="D181" s="6"/>
      <c r="E181" s="6"/>
      <c r="F181" s="6">
        <v>5</v>
      </c>
      <c r="G181" s="6"/>
    </row>
    <row r="182" spans="2:7">
      <c r="B182" s="6"/>
      <c r="C182" s="6"/>
      <c r="D182" s="6"/>
      <c r="E182" s="6"/>
      <c r="F182" s="6">
        <v>5</v>
      </c>
      <c r="G182" s="6"/>
    </row>
    <row r="183" spans="2:7">
      <c r="B183" s="6">
        <v>1</v>
      </c>
      <c r="C183" s="6"/>
      <c r="D183" s="6"/>
      <c r="E183" s="6"/>
      <c r="F183" s="6"/>
      <c r="G183" s="6"/>
    </row>
    <row r="184" spans="2:7">
      <c r="B184" s="6">
        <v>1</v>
      </c>
      <c r="C184" s="6"/>
      <c r="D184" s="6"/>
      <c r="E184" s="6"/>
      <c r="F184" s="6"/>
      <c r="G184" s="6"/>
    </row>
    <row r="185" spans="2:7">
      <c r="B185" s="6">
        <v>1</v>
      </c>
      <c r="C185" s="6"/>
      <c r="D185" s="6"/>
      <c r="E185" s="6"/>
      <c r="F185" s="6"/>
      <c r="G185" s="6"/>
    </row>
    <row r="186" spans="2:7">
      <c r="B186" s="6">
        <v>1</v>
      </c>
      <c r="C186" s="6"/>
      <c r="D186" s="6"/>
      <c r="E186" s="6"/>
      <c r="F186" s="6"/>
      <c r="G186" s="6"/>
    </row>
    <row r="187" spans="2:7">
      <c r="B187" s="6">
        <v>1</v>
      </c>
      <c r="C187" s="6"/>
      <c r="D187" s="6"/>
      <c r="E187" s="6"/>
      <c r="F187" s="6"/>
      <c r="G187" s="6"/>
    </row>
    <row r="188" spans="2:7">
      <c r="B188" s="6">
        <v>1</v>
      </c>
      <c r="C188" s="6"/>
      <c r="D188" s="6"/>
      <c r="E188" s="6"/>
      <c r="F188" s="6"/>
      <c r="G188" s="6"/>
    </row>
    <row r="189" spans="2:7">
      <c r="B189" s="6">
        <v>1</v>
      </c>
      <c r="C189" s="6"/>
      <c r="D189" s="6"/>
      <c r="E189" s="6"/>
      <c r="F189" s="6"/>
      <c r="G189" s="6"/>
    </row>
    <row r="190" spans="2:7">
      <c r="B190" s="6"/>
      <c r="C190" s="6"/>
      <c r="D190" s="6"/>
      <c r="E190" s="6"/>
      <c r="F190" s="6">
        <v>5</v>
      </c>
      <c r="G190" s="6"/>
    </row>
    <row r="191" spans="2:7">
      <c r="B191" s="6"/>
      <c r="C191" s="6"/>
      <c r="D191" s="6"/>
      <c r="E191" s="6"/>
      <c r="F191" s="6">
        <v>5</v>
      </c>
      <c r="G191" s="6"/>
    </row>
    <row r="192" spans="2:7">
      <c r="B192" s="6"/>
      <c r="C192" s="6"/>
      <c r="D192" s="6">
        <v>3</v>
      </c>
      <c r="E192" s="6"/>
      <c r="F192" s="6"/>
      <c r="G192" s="6"/>
    </row>
    <row r="193" spans="2:7">
      <c r="B193" s="6"/>
      <c r="C193" s="6">
        <v>2</v>
      </c>
      <c r="D193" s="6"/>
      <c r="E193" s="6"/>
      <c r="F193" s="6"/>
      <c r="G193" s="6"/>
    </row>
    <row r="194" spans="2:7">
      <c r="B194" s="6"/>
      <c r="C194" s="6">
        <v>2</v>
      </c>
      <c r="D194" s="6"/>
      <c r="E194" s="6"/>
      <c r="F194" s="6"/>
      <c r="G194" s="6"/>
    </row>
    <row r="195" spans="2:7">
      <c r="B195" s="6"/>
      <c r="C195" s="6">
        <v>2</v>
      </c>
      <c r="D195" s="6"/>
      <c r="E195" s="6"/>
      <c r="F195" s="6"/>
      <c r="G195" s="6"/>
    </row>
    <row r="196" spans="2:7">
      <c r="B196" s="6">
        <v>1</v>
      </c>
      <c r="C196" s="6"/>
      <c r="D196" s="6"/>
      <c r="E196" s="6"/>
      <c r="F196" s="6"/>
      <c r="G196" s="6"/>
    </row>
    <row r="197" spans="2:7">
      <c r="B197" s="6">
        <v>1</v>
      </c>
      <c r="C197" s="6"/>
      <c r="D197" s="6"/>
      <c r="E197" s="6"/>
      <c r="F197" s="6"/>
      <c r="G197" s="6"/>
    </row>
    <row r="198" spans="2:7">
      <c r="B198" s="6">
        <v>1</v>
      </c>
      <c r="C198" s="6"/>
      <c r="D198" s="6"/>
      <c r="E198" s="6"/>
      <c r="F198" s="6"/>
      <c r="G198" s="6"/>
    </row>
    <row r="199" spans="2:7">
      <c r="B199" s="6">
        <v>1</v>
      </c>
      <c r="C199" s="6"/>
      <c r="D199" s="6"/>
      <c r="E199" s="6"/>
      <c r="F199" s="6"/>
      <c r="G199" s="6"/>
    </row>
    <row r="200" spans="2:7">
      <c r="B200" s="6">
        <v>1</v>
      </c>
      <c r="C200" s="6"/>
      <c r="D200" s="6"/>
      <c r="E200" s="6"/>
      <c r="F200" s="6"/>
      <c r="G200" s="6"/>
    </row>
    <row r="201" spans="2:7">
      <c r="B201" s="6">
        <v>1</v>
      </c>
      <c r="C201" s="6"/>
      <c r="D201" s="6"/>
      <c r="E201" s="6"/>
      <c r="F201" s="6"/>
      <c r="G201" s="6"/>
    </row>
    <row r="202" spans="2:7">
      <c r="B202" s="6">
        <v>1</v>
      </c>
      <c r="C202" s="6"/>
      <c r="D202" s="6"/>
      <c r="E202" s="6"/>
      <c r="F202" s="6"/>
      <c r="G202" s="6"/>
    </row>
    <row r="203" spans="2:7">
      <c r="B203" s="6">
        <v>1</v>
      </c>
      <c r="C203" s="6"/>
      <c r="D203" s="6"/>
      <c r="E203" s="6"/>
      <c r="F203" s="6"/>
      <c r="G203" s="6"/>
    </row>
    <row r="204" spans="2:7">
      <c r="B204" s="6">
        <v>1</v>
      </c>
      <c r="C204" s="6"/>
      <c r="D204" s="6"/>
      <c r="E204" s="6"/>
      <c r="F204" s="6"/>
      <c r="G204" s="6"/>
    </row>
    <row r="205" spans="2:7">
      <c r="B205" s="6">
        <v>1</v>
      </c>
      <c r="C205" s="6"/>
      <c r="D205" s="6"/>
      <c r="E205" s="6"/>
      <c r="F205" s="6"/>
      <c r="G205" s="6"/>
    </row>
    <row r="206" spans="2:7">
      <c r="B206" s="6"/>
      <c r="C206" s="6"/>
      <c r="D206" s="6">
        <v>3</v>
      </c>
      <c r="E206" s="6"/>
      <c r="F206" s="6"/>
      <c r="G206" s="6"/>
    </row>
    <row r="207" spans="2:7">
      <c r="B207" s="6"/>
      <c r="C207" s="6">
        <v>2</v>
      </c>
      <c r="D207" s="6"/>
      <c r="E207" s="6"/>
      <c r="F207" s="6"/>
      <c r="G207" s="6"/>
    </row>
    <row r="208" spans="2:7">
      <c r="B208" s="6"/>
      <c r="C208" s="6"/>
      <c r="D208" s="6"/>
      <c r="E208" s="6"/>
      <c r="F208" s="6">
        <v>5</v>
      </c>
      <c r="G208" s="6"/>
    </row>
    <row r="209" spans="2:7">
      <c r="B209" s="6"/>
      <c r="C209" s="6"/>
      <c r="D209" s="6"/>
      <c r="E209" s="6"/>
      <c r="F209" s="6">
        <v>5</v>
      </c>
      <c r="G209" s="6"/>
    </row>
    <row r="210" spans="2:7">
      <c r="B210" s="6"/>
      <c r="C210" s="6"/>
      <c r="D210" s="6"/>
      <c r="E210" s="6"/>
      <c r="F210" s="6">
        <v>5</v>
      </c>
      <c r="G210" s="6"/>
    </row>
    <row r="211" spans="2:7">
      <c r="B211" s="6">
        <v>1</v>
      </c>
      <c r="C211" s="6"/>
      <c r="D211" s="6"/>
      <c r="E211" s="6"/>
      <c r="F211" s="6"/>
      <c r="G211" s="6"/>
    </row>
    <row r="212" spans="2:7">
      <c r="B212" s="6"/>
      <c r="C212" s="6"/>
      <c r="D212" s="6">
        <v>3</v>
      </c>
      <c r="E212" s="6"/>
      <c r="F212" s="6"/>
      <c r="G212" s="6"/>
    </row>
    <row r="213" spans="2:7">
      <c r="B213" s="6"/>
      <c r="C213" s="6"/>
      <c r="D213" s="6">
        <v>3</v>
      </c>
      <c r="E213" s="6"/>
      <c r="F213" s="6"/>
      <c r="G213" s="6"/>
    </row>
    <row r="214" spans="2:7">
      <c r="B214" s="6"/>
      <c r="C214" s="6"/>
      <c r="D214" s="6"/>
      <c r="E214" s="6"/>
      <c r="F214" s="6"/>
      <c r="G214" s="6">
        <v>6</v>
      </c>
    </row>
    <row r="215" spans="2:7">
      <c r="B215" s="6"/>
      <c r="C215" s="6"/>
      <c r="D215" s="6"/>
      <c r="E215" s="6"/>
      <c r="F215" s="6"/>
      <c r="G215" s="6">
        <v>6</v>
      </c>
    </row>
    <row r="216" spans="2:7">
      <c r="B216" s="6"/>
      <c r="C216" s="6"/>
      <c r="D216" s="6"/>
      <c r="E216" s="6"/>
      <c r="F216" s="6"/>
      <c r="G216" s="6">
        <v>6</v>
      </c>
    </row>
    <row r="217" spans="2:7">
      <c r="B217" s="6"/>
      <c r="C217" s="6"/>
      <c r="D217" s="6">
        <v>3</v>
      </c>
      <c r="E217" s="6"/>
      <c r="F217" s="6"/>
      <c r="G217" s="6"/>
    </row>
    <row r="218" spans="2:7">
      <c r="B218" s="6"/>
      <c r="C218" s="6"/>
      <c r="D218" s="6">
        <v>3</v>
      </c>
      <c r="E218" s="6"/>
      <c r="F218" s="6"/>
      <c r="G218" s="6"/>
    </row>
    <row r="219" spans="2:7">
      <c r="B219" s="6"/>
      <c r="C219" s="6"/>
      <c r="D219" s="6">
        <v>3</v>
      </c>
      <c r="E219" s="6"/>
      <c r="F219" s="6"/>
      <c r="G219" s="6"/>
    </row>
    <row r="220" spans="2:7">
      <c r="B220" s="6"/>
      <c r="C220" s="6"/>
      <c r="D220" s="6">
        <v>3</v>
      </c>
      <c r="E220" s="6"/>
      <c r="F220" s="6"/>
      <c r="G220" s="6"/>
    </row>
    <row r="221" spans="2:7">
      <c r="B221" s="6"/>
      <c r="C221" s="6"/>
      <c r="D221" s="6">
        <v>3</v>
      </c>
      <c r="E221" s="6"/>
      <c r="F221" s="6"/>
      <c r="G221" s="6"/>
    </row>
    <row r="222" spans="2:7">
      <c r="B222" s="6"/>
      <c r="C222" s="6"/>
      <c r="D222" s="6"/>
      <c r="E222" s="6"/>
      <c r="F222" s="6"/>
      <c r="G222" s="6">
        <v>6</v>
      </c>
    </row>
    <row r="223" spans="2:7">
      <c r="B223" s="6"/>
      <c r="C223" s="6"/>
      <c r="D223" s="6">
        <v>3</v>
      </c>
      <c r="E223" s="6"/>
      <c r="F223" s="6"/>
      <c r="G223" s="6"/>
    </row>
    <row r="224" spans="2:7">
      <c r="B224" s="6"/>
      <c r="C224" s="6"/>
      <c r="D224" s="6">
        <v>3</v>
      </c>
      <c r="E224" s="6"/>
      <c r="F224" s="6"/>
      <c r="G224" s="6"/>
    </row>
    <row r="225" spans="2:7">
      <c r="B225" s="6"/>
      <c r="C225" s="6"/>
      <c r="D225" s="6">
        <v>3</v>
      </c>
      <c r="E225" s="6"/>
      <c r="F225" s="6"/>
      <c r="G225" s="6"/>
    </row>
    <row r="226" spans="2:7">
      <c r="B226" s="6"/>
      <c r="C226" s="6">
        <v>2</v>
      </c>
      <c r="D226" s="6"/>
      <c r="E226" s="6"/>
      <c r="F226" s="6"/>
      <c r="G226" s="6"/>
    </row>
    <row r="227" spans="2:7">
      <c r="B227" s="6"/>
      <c r="C227" s="6"/>
      <c r="D227" s="6">
        <v>3</v>
      </c>
      <c r="E227" s="6"/>
      <c r="F227" s="6"/>
      <c r="G227" s="6"/>
    </row>
    <row r="228" spans="2:7">
      <c r="B228" s="6"/>
      <c r="C228" s="6"/>
      <c r="D228" s="6">
        <v>3</v>
      </c>
      <c r="E228" s="6"/>
      <c r="F228" s="6"/>
      <c r="G228" s="6"/>
    </row>
    <row r="229" spans="2:7">
      <c r="B229" s="6"/>
      <c r="C229" s="6"/>
      <c r="D229" s="6">
        <v>3</v>
      </c>
      <c r="E229" s="6"/>
      <c r="F229" s="6"/>
      <c r="G229" s="6"/>
    </row>
    <row r="230" spans="2:7">
      <c r="B230" s="6"/>
      <c r="C230" s="6"/>
      <c r="D230" s="6">
        <v>3</v>
      </c>
      <c r="E230" s="6"/>
      <c r="F230" s="6"/>
      <c r="G230" s="6"/>
    </row>
    <row r="231" spans="2:7">
      <c r="B231" s="6"/>
      <c r="C231" s="6"/>
      <c r="D231" s="6">
        <v>3</v>
      </c>
      <c r="E231" s="6"/>
      <c r="F231" s="6"/>
      <c r="G231" s="6"/>
    </row>
    <row r="232" spans="2:7">
      <c r="B232" s="6"/>
      <c r="C232" s="6"/>
      <c r="D232" s="6">
        <v>3</v>
      </c>
      <c r="E232" s="6"/>
      <c r="F232" s="6"/>
      <c r="G232" s="6"/>
    </row>
    <row r="233" spans="2:7">
      <c r="B233" s="6"/>
      <c r="C233" s="6"/>
      <c r="D233" s="6">
        <v>3</v>
      </c>
      <c r="E233" s="6"/>
      <c r="F233" s="6"/>
      <c r="G233" s="6"/>
    </row>
    <row r="234" spans="2:7">
      <c r="B234" s="6"/>
      <c r="C234" s="6"/>
      <c r="D234" s="6">
        <v>3</v>
      </c>
      <c r="E234" s="6"/>
      <c r="F234" s="6"/>
      <c r="G234" s="6"/>
    </row>
    <row r="235" spans="2:7">
      <c r="B235" s="6"/>
      <c r="C235" s="6"/>
      <c r="D235" s="6">
        <v>3</v>
      </c>
      <c r="E235" s="6"/>
      <c r="F235" s="6"/>
      <c r="G235" s="6"/>
    </row>
    <row r="236" spans="2:7">
      <c r="B236" s="6"/>
      <c r="C236" s="6"/>
      <c r="D236" s="6">
        <v>3</v>
      </c>
      <c r="E236" s="6"/>
      <c r="F236" s="6"/>
      <c r="G236" s="6"/>
    </row>
    <row r="237" spans="2:7">
      <c r="B237" s="6"/>
      <c r="C237" s="6"/>
      <c r="D237" s="6">
        <v>3</v>
      </c>
      <c r="E237" s="6"/>
      <c r="F237" s="6"/>
      <c r="G237" s="6"/>
    </row>
    <row r="238" spans="2:7">
      <c r="B238" s="6"/>
      <c r="C238" s="6"/>
      <c r="D238" s="6">
        <v>3</v>
      </c>
      <c r="E238" s="6"/>
      <c r="F238" s="6"/>
      <c r="G238" s="6"/>
    </row>
    <row r="239" spans="2:7">
      <c r="B239" s="6"/>
      <c r="C239" s="6"/>
      <c r="D239" s="6">
        <v>3</v>
      </c>
      <c r="E239" s="6"/>
      <c r="F239" s="6"/>
      <c r="G239" s="6"/>
    </row>
    <row r="240" spans="2:7">
      <c r="B240" s="6"/>
      <c r="C240" s="6"/>
      <c r="D240" s="6">
        <v>3</v>
      </c>
      <c r="E240" s="6"/>
      <c r="F240" s="6"/>
      <c r="G240" s="6"/>
    </row>
    <row r="241" spans="2:7">
      <c r="B241" s="6"/>
      <c r="C241" s="6"/>
      <c r="D241" s="6">
        <v>3</v>
      </c>
      <c r="E241" s="6"/>
      <c r="F241" s="6"/>
      <c r="G241" s="6"/>
    </row>
    <row r="242" spans="2:7">
      <c r="B242" s="6"/>
      <c r="C242" s="6"/>
      <c r="D242" s="6">
        <v>3</v>
      </c>
      <c r="E242" s="6"/>
      <c r="F242" s="6"/>
      <c r="G242" s="6"/>
    </row>
    <row r="243" spans="2:7">
      <c r="B243" s="6">
        <v>1</v>
      </c>
      <c r="C243" s="6"/>
      <c r="D243" s="6"/>
      <c r="E243" s="6"/>
      <c r="F243" s="6"/>
      <c r="G243" s="6"/>
    </row>
    <row r="244" spans="2:7">
      <c r="B244" s="6">
        <v>1</v>
      </c>
      <c r="C244" s="6"/>
      <c r="D244" s="6"/>
      <c r="E244" s="6"/>
      <c r="F244" s="6"/>
      <c r="G244" s="6"/>
    </row>
    <row r="245" spans="2:7">
      <c r="B245" s="6">
        <v>1</v>
      </c>
      <c r="C245" s="6"/>
      <c r="D245" s="6"/>
      <c r="E245" s="6"/>
      <c r="F245" s="6"/>
      <c r="G245" s="6"/>
    </row>
    <row r="246" spans="2:7">
      <c r="B246" s="6">
        <v>1</v>
      </c>
      <c r="C246" s="6"/>
      <c r="D246" s="6"/>
      <c r="E246" s="6"/>
      <c r="F246" s="6"/>
      <c r="G246" s="6"/>
    </row>
    <row r="247" spans="2:7">
      <c r="B247" s="6">
        <v>1</v>
      </c>
      <c r="C247" s="6"/>
      <c r="D247" s="6"/>
      <c r="E247" s="6"/>
      <c r="F247" s="6"/>
      <c r="G247" s="6"/>
    </row>
    <row r="248" spans="2:7">
      <c r="B248" s="6"/>
      <c r="C248" s="6"/>
      <c r="D248" s="6">
        <v>3</v>
      </c>
      <c r="E248" s="6"/>
      <c r="F248" s="6"/>
      <c r="G248" s="6"/>
    </row>
    <row r="249" spans="2:7">
      <c r="B249" s="6"/>
      <c r="C249" s="6"/>
      <c r="D249" s="6">
        <v>3</v>
      </c>
      <c r="E249" s="6"/>
      <c r="F249" s="6"/>
      <c r="G249" s="6"/>
    </row>
    <row r="250" spans="2:7">
      <c r="B250" s="6"/>
      <c r="C250" s="6"/>
      <c r="D250" s="6">
        <v>3</v>
      </c>
      <c r="E250" s="6"/>
      <c r="F250" s="6"/>
      <c r="G250" s="6"/>
    </row>
    <row r="251" spans="2:7">
      <c r="B251" s="6"/>
      <c r="C251" s="6"/>
      <c r="D251" s="6">
        <v>3</v>
      </c>
      <c r="E251" s="6"/>
      <c r="F251" s="6"/>
      <c r="G251" s="6"/>
    </row>
    <row r="252" spans="2:7">
      <c r="B252" s="6"/>
      <c r="C252" s="6"/>
      <c r="D252" s="6">
        <v>3</v>
      </c>
      <c r="E252" s="6"/>
      <c r="F252" s="6"/>
      <c r="G252" s="6"/>
    </row>
    <row r="253" spans="2:7">
      <c r="B253" s="6"/>
      <c r="C253" s="6"/>
      <c r="D253" s="6">
        <v>3</v>
      </c>
      <c r="E253" s="6"/>
      <c r="F253" s="6"/>
      <c r="G253" s="6"/>
    </row>
    <row r="254" spans="2:7">
      <c r="B254" s="6"/>
      <c r="C254" s="6"/>
      <c r="D254" s="6">
        <v>3</v>
      </c>
      <c r="E254" s="6"/>
      <c r="F254" s="6"/>
      <c r="G254" s="6"/>
    </row>
    <row r="255" spans="2:7">
      <c r="B255" s="6"/>
      <c r="C255" s="6"/>
      <c r="D255" s="6">
        <v>3</v>
      </c>
      <c r="E255" s="6"/>
      <c r="F255" s="6"/>
      <c r="G255" s="6"/>
    </row>
    <row r="256" spans="2:7">
      <c r="B256" s="6"/>
      <c r="C256" s="6"/>
      <c r="D256" s="6">
        <v>3</v>
      </c>
      <c r="E256" s="6"/>
      <c r="F256" s="6"/>
      <c r="G256" s="6"/>
    </row>
    <row r="257" spans="2:7">
      <c r="B257" s="6"/>
      <c r="C257" s="6"/>
      <c r="D257" s="6">
        <v>3</v>
      </c>
      <c r="E257" s="6"/>
      <c r="F257" s="6"/>
      <c r="G257" s="6"/>
    </row>
    <row r="258" spans="2:7">
      <c r="B258" s="6"/>
      <c r="C258" s="6"/>
      <c r="D258" s="6">
        <v>3</v>
      </c>
      <c r="E258" s="6"/>
      <c r="F258" s="6"/>
      <c r="G258" s="6"/>
    </row>
    <row r="259" spans="2:7">
      <c r="B259" s="6"/>
      <c r="C259" s="6"/>
      <c r="D259" s="6"/>
      <c r="E259" s="6"/>
      <c r="F259" s="6"/>
      <c r="G259" s="6">
        <v>6</v>
      </c>
    </row>
    <row r="260" spans="2:7">
      <c r="B260" s="6"/>
      <c r="C260" s="6"/>
      <c r="D260" s="6"/>
      <c r="E260" s="6"/>
      <c r="F260" s="6"/>
      <c r="G260" s="6">
        <v>6</v>
      </c>
    </row>
    <row r="261" spans="2:7">
      <c r="B261" s="6"/>
      <c r="C261" s="6"/>
      <c r="D261" s="6"/>
      <c r="E261" s="6"/>
      <c r="F261" s="6"/>
      <c r="G261" s="6">
        <v>6</v>
      </c>
    </row>
    <row r="262" spans="2:7">
      <c r="B262" s="6"/>
      <c r="C262" s="6"/>
      <c r="D262" s="6"/>
      <c r="E262" s="6"/>
      <c r="F262" s="6"/>
      <c r="G262" s="6">
        <v>6</v>
      </c>
    </row>
    <row r="263" spans="2:7">
      <c r="B263" s="6"/>
      <c r="C263" s="6"/>
      <c r="D263" s="6">
        <v>3</v>
      </c>
      <c r="E263" s="6"/>
      <c r="F263" s="6"/>
      <c r="G263" s="6"/>
    </row>
    <row r="264" spans="2:7">
      <c r="B264" s="6"/>
      <c r="C264" s="6"/>
      <c r="D264" s="6">
        <v>3</v>
      </c>
      <c r="E264" s="6"/>
      <c r="F264" s="6"/>
      <c r="G264" s="6"/>
    </row>
    <row r="265" spans="2:7">
      <c r="B265" s="6"/>
      <c r="C265" s="6"/>
      <c r="D265" s="6">
        <v>3</v>
      </c>
      <c r="E265" s="6"/>
      <c r="F265" s="6"/>
      <c r="G265" s="6"/>
    </row>
    <row r="266" spans="2:7">
      <c r="B266" s="6"/>
      <c r="C266" s="6"/>
      <c r="D266" s="6">
        <v>3</v>
      </c>
      <c r="E266" s="6"/>
      <c r="F266" s="6"/>
      <c r="G266" s="6"/>
    </row>
    <row r="267" spans="2:7">
      <c r="B267" s="6"/>
      <c r="C267" s="6"/>
      <c r="D267" s="6">
        <v>3</v>
      </c>
      <c r="E267" s="6"/>
      <c r="F267" s="6"/>
      <c r="G267" s="6"/>
    </row>
    <row r="268" spans="2:7">
      <c r="B268" s="6"/>
      <c r="C268" s="6"/>
      <c r="D268" s="6">
        <v>3</v>
      </c>
      <c r="E268" s="6"/>
      <c r="F268" s="6"/>
      <c r="G268" s="6"/>
    </row>
    <row r="269" spans="2:7">
      <c r="B269" s="6"/>
      <c r="C269" s="6"/>
      <c r="D269" s="6">
        <v>3</v>
      </c>
      <c r="E269" s="6"/>
      <c r="F269" s="6"/>
      <c r="G269" s="6"/>
    </row>
    <row r="270" spans="2:7">
      <c r="B270" s="6"/>
      <c r="C270" s="6"/>
      <c r="D270" s="6">
        <v>3</v>
      </c>
      <c r="E270" s="6"/>
      <c r="F270" s="6"/>
      <c r="G270" s="6"/>
    </row>
    <row r="271" spans="2:7">
      <c r="B271" s="6"/>
      <c r="C271" s="6"/>
      <c r="D271" s="6"/>
      <c r="E271" s="6"/>
      <c r="F271" s="6"/>
      <c r="G271" s="6">
        <v>6</v>
      </c>
    </row>
    <row r="272" spans="2:7">
      <c r="B272" s="6"/>
      <c r="C272" s="6"/>
      <c r="D272" s="6">
        <v>3</v>
      </c>
      <c r="E272" s="6"/>
      <c r="F272" s="6"/>
      <c r="G272" s="6"/>
    </row>
    <row r="273" spans="2:7">
      <c r="B273" s="6"/>
      <c r="C273" s="6"/>
      <c r="D273" s="6">
        <v>3</v>
      </c>
      <c r="E273" s="6"/>
      <c r="F273" s="6"/>
      <c r="G273" s="6"/>
    </row>
    <row r="274" spans="2:7">
      <c r="B274" s="6"/>
      <c r="C274" s="6"/>
      <c r="D274" s="6">
        <v>3</v>
      </c>
      <c r="E274" s="6"/>
      <c r="F274" s="6"/>
      <c r="G274" s="6"/>
    </row>
    <row r="275" spans="2:7">
      <c r="B275" s="6"/>
      <c r="C275" s="6">
        <v>2</v>
      </c>
      <c r="D275" s="6"/>
      <c r="E275" s="6"/>
      <c r="F275" s="6"/>
      <c r="G275" s="6"/>
    </row>
  </sheetData>
  <sortState xmlns:xlrd2="http://schemas.microsoft.com/office/spreadsheetml/2017/richdata2" ref="L2:Q3">
    <sortCondition descending="1" ref="Q3"/>
  </sortState>
  <mergeCells count="1">
    <mergeCell ref="B1:G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75"/>
  <sheetViews>
    <sheetView topLeftCell="D1" workbookViewId="0">
      <selection activeCell="M15" sqref="M15"/>
    </sheetView>
  </sheetViews>
  <sheetFormatPr baseColWidth="10" defaultRowHeight="14.5"/>
  <cols>
    <col min="1" max="2" width="9.36328125" style="12" bestFit="1" customWidth="1"/>
    <col min="3" max="3" width="5.90625" style="12" customWidth="1"/>
  </cols>
  <sheetData>
    <row r="1" spans="1:3" ht="29.25" customHeight="1" thickBot="1">
      <c r="A1" s="114" t="s">
        <v>17</v>
      </c>
      <c r="B1" s="115"/>
      <c r="C1" s="116"/>
    </row>
    <row r="2" spans="1:3">
      <c r="A2" s="24" t="s">
        <v>18</v>
      </c>
      <c r="B2" s="2" t="s">
        <v>19</v>
      </c>
      <c r="C2" s="1" t="s">
        <v>20</v>
      </c>
    </row>
    <row r="3" spans="1:3">
      <c r="A3" s="20">
        <v>276</v>
      </c>
      <c r="B3" s="20">
        <v>240</v>
      </c>
      <c r="C3" s="20">
        <v>8</v>
      </c>
    </row>
    <row r="4" spans="1:3">
      <c r="A4" s="6">
        <v>1</v>
      </c>
      <c r="B4" s="6"/>
      <c r="C4" s="6"/>
    </row>
    <row r="5" spans="1:3">
      <c r="A5" s="6">
        <v>1</v>
      </c>
      <c r="B5" s="6"/>
      <c r="C5" s="6"/>
    </row>
    <row r="6" spans="1:3">
      <c r="A6" s="6">
        <v>1</v>
      </c>
      <c r="B6" s="6">
        <v>2</v>
      </c>
      <c r="C6" s="6"/>
    </row>
    <row r="7" spans="1:3">
      <c r="A7" s="6">
        <v>1</v>
      </c>
      <c r="B7" s="6">
        <v>2</v>
      </c>
      <c r="C7" s="6"/>
    </row>
    <row r="8" spans="1:3">
      <c r="A8" s="6"/>
      <c r="B8" s="6"/>
      <c r="C8" s="6">
        <v>3</v>
      </c>
    </row>
    <row r="9" spans="1:3">
      <c r="A9" s="6">
        <v>1</v>
      </c>
      <c r="B9" s="6"/>
      <c r="C9" s="6">
        <v>3</v>
      </c>
    </row>
    <row r="10" spans="1:3">
      <c r="A10" s="6">
        <v>1</v>
      </c>
      <c r="B10" s="6"/>
      <c r="C10" s="6"/>
    </row>
    <row r="11" spans="1:3">
      <c r="A11" s="6">
        <v>1</v>
      </c>
      <c r="B11" s="6"/>
      <c r="C11" s="6"/>
    </row>
    <row r="12" spans="1:3">
      <c r="A12" s="6">
        <v>1</v>
      </c>
      <c r="B12" s="6">
        <v>2</v>
      </c>
      <c r="C12" s="6"/>
    </row>
    <row r="13" spans="1:3">
      <c r="A13" s="6">
        <v>1</v>
      </c>
      <c r="B13" s="6"/>
      <c r="C13" s="6"/>
    </row>
    <row r="14" spans="1:3">
      <c r="A14" s="6">
        <v>1</v>
      </c>
      <c r="B14" s="6">
        <v>2</v>
      </c>
      <c r="C14" s="6"/>
    </row>
    <row r="15" spans="1:3">
      <c r="A15" s="6">
        <v>1</v>
      </c>
      <c r="B15" s="6">
        <v>2</v>
      </c>
      <c r="C15" s="6"/>
    </row>
    <row r="16" spans="1:3">
      <c r="A16" s="6">
        <v>1</v>
      </c>
      <c r="B16" s="6">
        <v>2</v>
      </c>
      <c r="C16" s="6"/>
    </row>
    <row r="17" spans="1:3">
      <c r="A17" s="6">
        <v>1</v>
      </c>
      <c r="B17" s="6">
        <v>2</v>
      </c>
      <c r="C17" s="6"/>
    </row>
    <row r="18" spans="1:3">
      <c r="A18" s="6">
        <v>1</v>
      </c>
      <c r="B18" s="6">
        <v>2</v>
      </c>
      <c r="C18" s="6"/>
    </row>
    <row r="19" spans="1:3">
      <c r="A19" s="6">
        <v>1</v>
      </c>
      <c r="B19" s="6">
        <v>2</v>
      </c>
      <c r="C19" s="6"/>
    </row>
    <row r="20" spans="1:3">
      <c r="A20" s="6">
        <v>1</v>
      </c>
      <c r="B20" s="6">
        <v>2</v>
      </c>
      <c r="C20" s="6"/>
    </row>
    <row r="21" spans="1:3">
      <c r="A21" s="6">
        <v>1</v>
      </c>
      <c r="B21" s="6">
        <v>2</v>
      </c>
      <c r="C21" s="6"/>
    </row>
    <row r="22" spans="1:3">
      <c r="A22" s="6">
        <v>1</v>
      </c>
      <c r="B22" s="6">
        <v>2</v>
      </c>
      <c r="C22" s="6"/>
    </row>
    <row r="23" spans="1:3">
      <c r="A23" s="6">
        <v>1</v>
      </c>
      <c r="B23" s="6">
        <v>2</v>
      </c>
      <c r="C23" s="6"/>
    </row>
    <row r="24" spans="1:3">
      <c r="A24" s="9">
        <v>1</v>
      </c>
      <c r="B24" s="9">
        <v>2</v>
      </c>
      <c r="C24" s="6"/>
    </row>
    <row r="25" spans="1:3">
      <c r="A25" s="9">
        <v>1</v>
      </c>
      <c r="B25" s="9">
        <v>2</v>
      </c>
      <c r="C25" s="6"/>
    </row>
    <row r="26" spans="1:3">
      <c r="A26" s="9">
        <v>1</v>
      </c>
      <c r="B26" s="9">
        <v>2</v>
      </c>
      <c r="C26" s="6"/>
    </row>
    <row r="27" spans="1:3">
      <c r="A27" s="9">
        <v>1</v>
      </c>
      <c r="B27" s="9">
        <v>2</v>
      </c>
      <c r="C27" s="6"/>
    </row>
    <row r="28" spans="1:3">
      <c r="A28" s="9">
        <v>1</v>
      </c>
      <c r="B28" s="9">
        <v>2</v>
      </c>
      <c r="C28" s="6"/>
    </row>
    <row r="29" spans="1:3">
      <c r="A29" s="6">
        <v>1</v>
      </c>
      <c r="B29" s="6">
        <v>2</v>
      </c>
      <c r="C29" s="6"/>
    </row>
    <row r="30" spans="1:3">
      <c r="A30" s="6">
        <v>1</v>
      </c>
      <c r="B30" s="6">
        <v>2</v>
      </c>
      <c r="C30" s="6"/>
    </row>
    <row r="31" spans="1:3">
      <c r="A31" s="6">
        <v>1</v>
      </c>
      <c r="B31" s="6">
        <v>2</v>
      </c>
      <c r="C31" s="6"/>
    </row>
    <row r="32" spans="1:3">
      <c r="A32" s="6">
        <v>1</v>
      </c>
      <c r="B32" s="6">
        <v>2</v>
      </c>
      <c r="C32" s="6"/>
    </row>
    <row r="33" spans="1:3">
      <c r="A33" s="6">
        <v>1</v>
      </c>
      <c r="B33" s="6">
        <v>2</v>
      </c>
      <c r="C33" s="6"/>
    </row>
    <row r="34" spans="1:3">
      <c r="A34" s="6">
        <v>1</v>
      </c>
      <c r="B34" s="6">
        <v>2</v>
      </c>
      <c r="C34" s="6"/>
    </row>
    <row r="35" spans="1:3">
      <c r="A35" s="6">
        <v>1</v>
      </c>
      <c r="B35" s="6">
        <v>2</v>
      </c>
      <c r="C35" s="6"/>
    </row>
    <row r="36" spans="1:3">
      <c r="A36" s="6">
        <v>1</v>
      </c>
      <c r="B36" s="6">
        <v>2</v>
      </c>
      <c r="C36" s="6"/>
    </row>
    <row r="37" spans="1:3">
      <c r="A37" s="6">
        <v>1</v>
      </c>
      <c r="B37" s="6">
        <v>2</v>
      </c>
      <c r="C37" s="6"/>
    </row>
    <row r="38" spans="1:3">
      <c r="A38" s="6">
        <v>1</v>
      </c>
      <c r="B38" s="6">
        <v>2</v>
      </c>
      <c r="C38" s="6"/>
    </row>
    <row r="39" spans="1:3">
      <c r="A39" s="6">
        <v>1</v>
      </c>
      <c r="B39" s="6">
        <v>2</v>
      </c>
      <c r="C39" s="6"/>
    </row>
    <row r="40" spans="1:3">
      <c r="A40" s="6">
        <v>1</v>
      </c>
      <c r="B40" s="6">
        <v>2</v>
      </c>
      <c r="C40" s="6"/>
    </row>
    <row r="41" spans="1:3">
      <c r="A41" s="6">
        <v>1</v>
      </c>
      <c r="B41" s="6">
        <v>2</v>
      </c>
      <c r="C41" s="6"/>
    </row>
    <row r="42" spans="1:3">
      <c r="A42" s="7">
        <v>1</v>
      </c>
      <c r="B42" s="7">
        <v>2</v>
      </c>
      <c r="C42" s="7"/>
    </row>
    <row r="43" spans="1:3">
      <c r="A43" s="9">
        <v>1</v>
      </c>
      <c r="B43" s="9">
        <v>2</v>
      </c>
      <c r="C43" s="6"/>
    </row>
    <row r="44" spans="1:3">
      <c r="A44" s="9">
        <v>1</v>
      </c>
      <c r="B44" s="9">
        <v>2</v>
      </c>
      <c r="C44" s="6"/>
    </row>
    <row r="45" spans="1:3">
      <c r="A45" s="6">
        <v>1</v>
      </c>
      <c r="B45" s="6">
        <v>2</v>
      </c>
      <c r="C45" s="6"/>
    </row>
    <row r="46" spans="1:3">
      <c r="A46" s="6">
        <v>1</v>
      </c>
      <c r="B46" s="6">
        <v>2</v>
      </c>
      <c r="C46" s="6"/>
    </row>
    <row r="47" spans="1:3">
      <c r="A47" s="6">
        <v>1</v>
      </c>
      <c r="B47" s="6">
        <v>2</v>
      </c>
      <c r="C47" s="6"/>
    </row>
    <row r="48" spans="1:3">
      <c r="A48" s="6">
        <v>1</v>
      </c>
      <c r="B48" s="6">
        <v>2</v>
      </c>
      <c r="C48" s="6"/>
    </row>
    <row r="49" spans="1:3">
      <c r="A49" s="6">
        <v>1</v>
      </c>
      <c r="B49" s="6">
        <v>2</v>
      </c>
      <c r="C49" s="6"/>
    </row>
    <row r="50" spans="1:3">
      <c r="A50" s="6">
        <v>1</v>
      </c>
      <c r="B50" s="6">
        <v>2</v>
      </c>
      <c r="C50" s="6"/>
    </row>
    <row r="51" spans="1:3">
      <c r="A51" s="6">
        <v>1</v>
      </c>
      <c r="B51" s="6">
        <v>2</v>
      </c>
      <c r="C51" s="6"/>
    </row>
    <row r="52" spans="1:3">
      <c r="A52" s="6">
        <v>1</v>
      </c>
      <c r="B52" s="6">
        <v>2</v>
      </c>
      <c r="C52" s="6"/>
    </row>
    <row r="53" spans="1:3">
      <c r="A53" s="9">
        <v>1</v>
      </c>
      <c r="B53" s="9">
        <v>2</v>
      </c>
      <c r="C53" s="6"/>
    </row>
    <row r="54" spans="1:3">
      <c r="A54" s="9">
        <v>1</v>
      </c>
      <c r="B54" s="9">
        <v>2</v>
      </c>
      <c r="C54" s="6"/>
    </row>
    <row r="55" spans="1:3">
      <c r="A55" s="9">
        <v>1</v>
      </c>
      <c r="B55" s="9">
        <v>2</v>
      </c>
      <c r="C55" s="6"/>
    </row>
    <row r="56" spans="1:3">
      <c r="A56" s="9">
        <v>1</v>
      </c>
      <c r="B56" s="9">
        <v>2</v>
      </c>
      <c r="C56" s="6"/>
    </row>
    <row r="57" spans="1:3">
      <c r="A57" s="6">
        <v>1</v>
      </c>
      <c r="B57" s="6">
        <v>2</v>
      </c>
      <c r="C57" s="6"/>
    </row>
    <row r="58" spans="1:3">
      <c r="A58" s="6">
        <v>1</v>
      </c>
      <c r="B58" s="6">
        <v>2</v>
      </c>
      <c r="C58" s="6"/>
    </row>
    <row r="59" spans="1:3">
      <c r="A59" s="6">
        <v>1</v>
      </c>
      <c r="B59" s="6">
        <v>2</v>
      </c>
      <c r="C59" s="6"/>
    </row>
    <row r="60" spans="1:3">
      <c r="A60" s="6">
        <v>1</v>
      </c>
      <c r="B60" s="6">
        <v>2</v>
      </c>
      <c r="C60" s="6"/>
    </row>
    <row r="61" spans="1:3">
      <c r="A61" s="6">
        <v>1</v>
      </c>
      <c r="B61" s="6">
        <v>2</v>
      </c>
      <c r="C61" s="6"/>
    </row>
    <row r="62" spans="1:3">
      <c r="A62" s="6">
        <v>1</v>
      </c>
      <c r="B62" s="6">
        <v>2</v>
      </c>
      <c r="C62" s="6"/>
    </row>
    <row r="63" spans="1:3">
      <c r="A63" s="6">
        <v>1</v>
      </c>
      <c r="B63" s="6">
        <v>2</v>
      </c>
      <c r="C63" s="6"/>
    </row>
    <row r="64" spans="1:3">
      <c r="A64" s="6">
        <v>1</v>
      </c>
      <c r="B64" s="6">
        <v>2</v>
      </c>
      <c r="C64" s="6"/>
    </row>
    <row r="65" spans="1:3">
      <c r="A65" s="6">
        <v>1</v>
      </c>
      <c r="B65" s="6">
        <v>2</v>
      </c>
      <c r="C65" s="6"/>
    </row>
    <row r="66" spans="1:3">
      <c r="A66" s="6">
        <v>1</v>
      </c>
      <c r="B66" s="6">
        <v>2</v>
      </c>
      <c r="C66" s="6"/>
    </row>
    <row r="67" spans="1:3">
      <c r="A67" s="6">
        <v>1</v>
      </c>
      <c r="B67" s="6">
        <v>2</v>
      </c>
      <c r="C67" s="6"/>
    </row>
    <row r="68" spans="1:3">
      <c r="A68" s="6">
        <v>1</v>
      </c>
      <c r="B68" s="6">
        <v>2</v>
      </c>
      <c r="C68" s="6"/>
    </row>
    <row r="69" spans="1:3">
      <c r="A69" s="6">
        <v>1</v>
      </c>
      <c r="B69" s="6">
        <v>2</v>
      </c>
      <c r="C69" s="6"/>
    </row>
    <row r="70" spans="1:3">
      <c r="A70" s="6">
        <v>1</v>
      </c>
      <c r="B70" s="6">
        <v>2</v>
      </c>
      <c r="C70" s="6"/>
    </row>
    <row r="71" spans="1:3">
      <c r="A71" s="9">
        <v>1</v>
      </c>
      <c r="B71" s="9">
        <v>2</v>
      </c>
      <c r="C71" s="6"/>
    </row>
    <row r="72" spans="1:3">
      <c r="A72" s="9">
        <v>1</v>
      </c>
      <c r="B72" s="9">
        <v>2</v>
      </c>
      <c r="C72" s="6"/>
    </row>
    <row r="73" spans="1:3">
      <c r="A73" s="9">
        <v>1</v>
      </c>
      <c r="B73" s="9">
        <v>2</v>
      </c>
      <c r="C73" s="6"/>
    </row>
    <row r="74" spans="1:3">
      <c r="A74" s="25">
        <v>1</v>
      </c>
      <c r="B74" s="9">
        <v>2</v>
      </c>
      <c r="C74" s="6"/>
    </row>
    <row r="75" spans="1:3">
      <c r="A75" s="9">
        <v>1</v>
      </c>
      <c r="B75" s="9">
        <v>2</v>
      </c>
      <c r="C75" s="6"/>
    </row>
    <row r="76" spans="1:3">
      <c r="A76" s="9">
        <v>1</v>
      </c>
      <c r="B76" s="9">
        <v>2</v>
      </c>
      <c r="C76" s="6"/>
    </row>
    <row r="77" spans="1:3">
      <c r="A77" s="9">
        <v>1</v>
      </c>
      <c r="B77" s="9">
        <v>2</v>
      </c>
      <c r="C77" s="14"/>
    </row>
    <row r="78" spans="1:3">
      <c r="A78" s="9">
        <v>1</v>
      </c>
      <c r="B78" s="9">
        <v>2</v>
      </c>
      <c r="C78" s="6"/>
    </row>
    <row r="79" spans="1:3">
      <c r="A79" s="9">
        <v>1</v>
      </c>
      <c r="B79" s="9">
        <v>2</v>
      </c>
      <c r="C79" s="6"/>
    </row>
    <row r="80" spans="1:3">
      <c r="A80" s="9">
        <v>1</v>
      </c>
      <c r="B80" s="9">
        <v>2</v>
      </c>
      <c r="C80" s="6"/>
    </row>
    <row r="81" spans="1:3">
      <c r="A81" s="9">
        <v>1</v>
      </c>
      <c r="B81" s="9">
        <v>2</v>
      </c>
      <c r="C81" s="6"/>
    </row>
    <row r="82" spans="1:3">
      <c r="A82" s="9">
        <v>1</v>
      </c>
      <c r="B82" s="9">
        <v>2</v>
      </c>
      <c r="C82" s="6"/>
    </row>
    <row r="83" spans="1:3">
      <c r="A83" s="9">
        <v>1</v>
      </c>
      <c r="B83" s="9">
        <v>2</v>
      </c>
      <c r="C83" s="6"/>
    </row>
    <row r="84" spans="1:3">
      <c r="A84" s="9">
        <v>1</v>
      </c>
      <c r="B84" s="9">
        <v>2</v>
      </c>
      <c r="C84" s="6"/>
    </row>
    <row r="85" spans="1:3">
      <c r="A85" s="9">
        <v>1</v>
      </c>
      <c r="B85" s="9">
        <v>2</v>
      </c>
      <c r="C85" s="6"/>
    </row>
    <row r="86" spans="1:3">
      <c r="A86" s="9">
        <v>1</v>
      </c>
      <c r="B86" s="9">
        <v>2</v>
      </c>
      <c r="C86" s="6"/>
    </row>
    <row r="87" spans="1:3">
      <c r="A87" s="9">
        <v>1</v>
      </c>
      <c r="B87" s="9">
        <v>2</v>
      </c>
      <c r="C87" s="6"/>
    </row>
    <row r="88" spans="1:3">
      <c r="A88" s="9">
        <v>1</v>
      </c>
      <c r="B88" s="9">
        <v>2</v>
      </c>
      <c r="C88" s="6"/>
    </row>
    <row r="89" spans="1:3">
      <c r="A89" s="9">
        <v>1</v>
      </c>
      <c r="B89" s="9">
        <v>2</v>
      </c>
      <c r="C89" s="6"/>
    </row>
    <row r="90" spans="1:3">
      <c r="A90" s="9">
        <v>1</v>
      </c>
      <c r="B90" s="9">
        <v>2</v>
      </c>
      <c r="C90" s="6"/>
    </row>
    <row r="91" spans="1:3">
      <c r="A91" s="9">
        <v>1</v>
      </c>
      <c r="B91" s="9">
        <v>2</v>
      </c>
      <c r="C91" s="6"/>
    </row>
    <row r="92" spans="1:3">
      <c r="A92" s="9">
        <v>1</v>
      </c>
      <c r="B92" s="9">
        <v>2</v>
      </c>
      <c r="C92" s="22"/>
    </row>
    <row r="93" spans="1:3">
      <c r="A93" s="9">
        <v>1</v>
      </c>
      <c r="B93" s="9">
        <v>2</v>
      </c>
      <c r="C93" s="22"/>
    </row>
    <row r="94" spans="1:3">
      <c r="A94" s="9">
        <v>1</v>
      </c>
      <c r="B94" s="9">
        <v>2</v>
      </c>
      <c r="C94" s="22"/>
    </row>
    <row r="95" spans="1:3">
      <c r="A95" s="9">
        <v>1</v>
      </c>
      <c r="B95" s="9">
        <v>2</v>
      </c>
      <c r="C95" s="22"/>
    </row>
    <row r="96" spans="1:3">
      <c r="A96" s="9">
        <v>1</v>
      </c>
      <c r="B96" s="9">
        <v>2</v>
      </c>
      <c r="C96" s="22"/>
    </row>
    <row r="97" spans="1:3">
      <c r="A97" s="9">
        <v>1</v>
      </c>
      <c r="B97" s="9">
        <v>2</v>
      </c>
      <c r="C97" s="22"/>
    </row>
    <row r="98" spans="1:3">
      <c r="A98" s="9">
        <v>1</v>
      </c>
      <c r="B98" s="9">
        <v>2</v>
      </c>
      <c r="C98" s="22"/>
    </row>
    <row r="99" spans="1:3">
      <c r="A99" s="9">
        <v>1</v>
      </c>
      <c r="B99" s="9">
        <v>2</v>
      </c>
      <c r="C99" s="22"/>
    </row>
    <row r="100" spans="1:3">
      <c r="A100" s="9">
        <v>1</v>
      </c>
      <c r="B100" s="9">
        <v>2</v>
      </c>
      <c r="C100" s="22"/>
    </row>
    <row r="101" spans="1:3">
      <c r="A101" s="9">
        <v>1</v>
      </c>
      <c r="B101" s="9">
        <v>2</v>
      </c>
      <c r="C101" s="22"/>
    </row>
    <row r="102" spans="1:3">
      <c r="A102" s="9">
        <v>1</v>
      </c>
      <c r="B102" s="9">
        <v>2</v>
      </c>
      <c r="C102" s="22"/>
    </row>
    <row r="103" spans="1:3">
      <c r="A103" s="9">
        <v>1</v>
      </c>
      <c r="B103" s="9">
        <v>2</v>
      </c>
      <c r="C103" s="22"/>
    </row>
    <row r="104" spans="1:3">
      <c r="A104" s="9">
        <v>1</v>
      </c>
      <c r="B104" s="9">
        <v>2</v>
      </c>
      <c r="C104" s="22"/>
    </row>
    <row r="105" spans="1:3">
      <c r="A105" s="9">
        <v>1</v>
      </c>
      <c r="B105" s="9">
        <v>2</v>
      </c>
      <c r="C105" s="22"/>
    </row>
    <row r="106" spans="1:3">
      <c r="A106" s="9">
        <v>1</v>
      </c>
      <c r="B106" s="9">
        <v>2</v>
      </c>
      <c r="C106" s="22"/>
    </row>
    <row r="107" spans="1:3">
      <c r="A107" s="9">
        <v>1</v>
      </c>
      <c r="B107" s="9">
        <v>2</v>
      </c>
      <c r="C107" s="22"/>
    </row>
    <row r="108" spans="1:3">
      <c r="A108" s="9">
        <v>1</v>
      </c>
      <c r="B108" s="9">
        <v>2</v>
      </c>
      <c r="C108" s="22"/>
    </row>
    <row r="109" spans="1:3">
      <c r="A109" s="9">
        <v>1</v>
      </c>
      <c r="B109" s="9">
        <v>2</v>
      </c>
      <c r="C109" s="22"/>
    </row>
    <row r="110" spans="1:3">
      <c r="A110" s="9">
        <v>1</v>
      </c>
      <c r="B110" s="9">
        <v>2</v>
      </c>
      <c r="C110" s="22"/>
    </row>
    <row r="111" spans="1:3">
      <c r="A111" s="9">
        <v>1</v>
      </c>
      <c r="B111" s="9">
        <v>2</v>
      </c>
      <c r="C111" s="22"/>
    </row>
    <row r="112" spans="1:3">
      <c r="A112" s="9">
        <v>1</v>
      </c>
      <c r="B112" s="9">
        <v>2</v>
      </c>
      <c r="C112" s="22"/>
    </row>
    <row r="113" spans="1:3">
      <c r="A113" s="9">
        <v>1</v>
      </c>
      <c r="B113" s="9">
        <v>2</v>
      </c>
      <c r="C113" s="22"/>
    </row>
    <row r="114" spans="1:3">
      <c r="A114" s="9">
        <v>1</v>
      </c>
      <c r="B114" s="9">
        <v>2</v>
      </c>
      <c r="C114" s="22"/>
    </row>
    <row r="115" spans="1:3">
      <c r="A115" s="9">
        <v>1</v>
      </c>
      <c r="B115" s="9">
        <v>2</v>
      </c>
      <c r="C115" s="26"/>
    </row>
    <row r="116" spans="1:3">
      <c r="A116" s="9">
        <v>1</v>
      </c>
      <c r="B116" s="9">
        <v>2</v>
      </c>
      <c r="C116" s="22"/>
    </row>
    <row r="117" spans="1:3">
      <c r="A117" s="9">
        <v>1</v>
      </c>
      <c r="B117" s="9">
        <v>2</v>
      </c>
      <c r="C117" s="22"/>
    </row>
    <row r="118" spans="1:3">
      <c r="A118" s="9">
        <v>1</v>
      </c>
      <c r="B118" s="9">
        <v>2</v>
      </c>
      <c r="C118" s="22"/>
    </row>
    <row r="119" spans="1:3">
      <c r="A119" s="9">
        <v>1</v>
      </c>
      <c r="B119" s="6"/>
      <c r="C119" s="22"/>
    </row>
    <row r="120" spans="1:3">
      <c r="A120" s="9">
        <v>1</v>
      </c>
      <c r="B120" s="6"/>
      <c r="C120" s="22"/>
    </row>
    <row r="121" spans="1:3">
      <c r="A121" s="9">
        <v>1</v>
      </c>
      <c r="B121" s="9">
        <v>2</v>
      </c>
      <c r="C121" s="22"/>
    </row>
    <row r="122" spans="1:3">
      <c r="A122" s="9">
        <v>1</v>
      </c>
      <c r="B122" s="9">
        <v>2</v>
      </c>
      <c r="C122" s="22"/>
    </row>
    <row r="123" spans="1:3">
      <c r="A123" s="9">
        <v>1</v>
      </c>
      <c r="B123" s="9">
        <v>2</v>
      </c>
      <c r="C123" s="22"/>
    </row>
    <row r="124" spans="1:3">
      <c r="A124" s="9">
        <v>1</v>
      </c>
      <c r="B124" s="6"/>
      <c r="C124" s="22"/>
    </row>
    <row r="125" spans="1:3">
      <c r="A125" s="9">
        <v>1</v>
      </c>
      <c r="B125" s="6"/>
      <c r="C125" s="22"/>
    </row>
    <row r="126" spans="1:3">
      <c r="A126" s="9">
        <v>1</v>
      </c>
      <c r="B126" s="6"/>
      <c r="C126" s="22"/>
    </row>
    <row r="127" spans="1:3">
      <c r="A127" s="9">
        <v>1</v>
      </c>
      <c r="B127" s="6"/>
      <c r="C127" s="22"/>
    </row>
    <row r="128" spans="1:3">
      <c r="A128" s="9">
        <v>1</v>
      </c>
      <c r="B128" s="6"/>
      <c r="C128" s="22"/>
    </row>
    <row r="129" spans="1:3">
      <c r="A129" s="9">
        <v>1</v>
      </c>
      <c r="B129" s="6"/>
      <c r="C129" s="22"/>
    </row>
    <row r="130" spans="1:3">
      <c r="A130" s="9">
        <v>1</v>
      </c>
      <c r="B130" s="6"/>
      <c r="C130" s="22"/>
    </row>
    <row r="131" spans="1:3">
      <c r="A131" s="9">
        <v>1</v>
      </c>
      <c r="B131" s="6"/>
      <c r="C131" s="22"/>
    </row>
    <row r="132" spans="1:3">
      <c r="A132" s="9">
        <v>1</v>
      </c>
      <c r="B132" s="6"/>
      <c r="C132" s="22"/>
    </row>
    <row r="133" spans="1:3">
      <c r="A133" s="9">
        <v>1</v>
      </c>
      <c r="B133" s="9">
        <v>2</v>
      </c>
      <c r="C133" s="22"/>
    </row>
    <row r="134" spans="1:3">
      <c r="A134" s="15">
        <v>1</v>
      </c>
      <c r="B134" s="11">
        <v>2</v>
      </c>
      <c r="C134" s="27"/>
    </row>
    <row r="135" spans="1:3">
      <c r="A135" s="9">
        <v>1</v>
      </c>
      <c r="B135" s="6">
        <v>2</v>
      </c>
      <c r="C135" s="22"/>
    </row>
    <row r="136" spans="1:3">
      <c r="A136" s="9">
        <v>1</v>
      </c>
      <c r="B136" s="9">
        <v>2</v>
      </c>
      <c r="C136" s="22"/>
    </row>
    <row r="137" spans="1:3">
      <c r="A137" s="9">
        <v>1</v>
      </c>
      <c r="B137" s="9">
        <v>2</v>
      </c>
      <c r="C137" s="22"/>
    </row>
    <row r="138" spans="1:3">
      <c r="A138" s="9">
        <v>1</v>
      </c>
      <c r="B138" s="9">
        <v>2</v>
      </c>
      <c r="C138" s="22"/>
    </row>
    <row r="139" spans="1:3">
      <c r="A139" s="9">
        <v>1</v>
      </c>
      <c r="B139" s="9">
        <v>2</v>
      </c>
      <c r="C139" s="22"/>
    </row>
    <row r="140" spans="1:3">
      <c r="A140" s="9">
        <v>1</v>
      </c>
      <c r="B140" s="9">
        <v>2</v>
      </c>
      <c r="C140" s="28"/>
    </row>
    <row r="141" spans="1:3">
      <c r="A141" s="9">
        <v>1</v>
      </c>
      <c r="B141" s="9">
        <v>2</v>
      </c>
      <c r="C141" s="22"/>
    </row>
    <row r="142" spans="1:3">
      <c r="A142" s="9">
        <v>1</v>
      </c>
      <c r="B142" s="9">
        <v>2</v>
      </c>
      <c r="C142" s="22"/>
    </row>
    <row r="143" spans="1:3">
      <c r="A143" s="9">
        <v>1</v>
      </c>
      <c r="B143" s="9">
        <v>2</v>
      </c>
      <c r="C143" s="22"/>
    </row>
    <row r="144" spans="1:3">
      <c r="A144" s="9">
        <v>1</v>
      </c>
      <c r="B144" s="9">
        <v>2</v>
      </c>
      <c r="C144" s="22"/>
    </row>
    <row r="145" spans="1:3">
      <c r="A145" s="9">
        <v>1</v>
      </c>
      <c r="B145" s="9">
        <v>2</v>
      </c>
      <c r="C145" s="22"/>
    </row>
    <row r="146" spans="1:3">
      <c r="A146" s="9">
        <v>1</v>
      </c>
      <c r="B146" s="6"/>
      <c r="C146" s="22"/>
    </row>
    <row r="147" spans="1:3">
      <c r="A147" s="9">
        <v>1</v>
      </c>
      <c r="B147" s="6"/>
      <c r="C147" s="22"/>
    </row>
    <row r="148" spans="1:3">
      <c r="A148" s="9">
        <v>1</v>
      </c>
      <c r="B148" s="9">
        <v>2</v>
      </c>
      <c r="C148" s="22"/>
    </row>
    <row r="149" spans="1:3">
      <c r="A149" s="9">
        <v>1</v>
      </c>
      <c r="B149" s="9">
        <v>2</v>
      </c>
      <c r="C149" s="22"/>
    </row>
    <row r="150" spans="1:3">
      <c r="A150" s="9">
        <v>1</v>
      </c>
      <c r="B150" s="9">
        <v>2</v>
      </c>
      <c r="C150" s="22"/>
    </row>
    <row r="151" spans="1:3">
      <c r="A151" s="9">
        <v>1</v>
      </c>
      <c r="B151" s="9">
        <v>2</v>
      </c>
      <c r="C151" s="22"/>
    </row>
    <row r="152" spans="1:3">
      <c r="A152" s="9">
        <v>1</v>
      </c>
      <c r="B152" s="9">
        <v>2</v>
      </c>
      <c r="C152" s="22"/>
    </row>
    <row r="153" spans="1:3">
      <c r="A153" s="9">
        <v>1</v>
      </c>
      <c r="B153" s="9">
        <v>2</v>
      </c>
      <c r="C153" s="22"/>
    </row>
    <row r="154" spans="1:3">
      <c r="A154" s="9">
        <v>1</v>
      </c>
      <c r="B154" s="9">
        <v>2</v>
      </c>
      <c r="C154" s="22"/>
    </row>
    <row r="155" spans="1:3">
      <c r="A155" s="9">
        <v>1</v>
      </c>
      <c r="B155" s="9">
        <v>2</v>
      </c>
      <c r="C155" s="22"/>
    </row>
    <row r="156" spans="1:3">
      <c r="A156" s="6">
        <v>1</v>
      </c>
      <c r="B156" s="6">
        <v>2</v>
      </c>
      <c r="C156" s="22"/>
    </row>
    <row r="157" spans="1:3">
      <c r="A157" s="6">
        <v>1</v>
      </c>
      <c r="B157" s="6">
        <v>2</v>
      </c>
      <c r="C157" s="22"/>
    </row>
    <row r="158" spans="1:3">
      <c r="A158" s="6">
        <v>1</v>
      </c>
      <c r="B158" s="6">
        <v>2</v>
      </c>
      <c r="C158" s="22"/>
    </row>
    <row r="159" spans="1:3">
      <c r="A159" s="6">
        <v>1</v>
      </c>
      <c r="B159" s="6">
        <v>2</v>
      </c>
      <c r="C159" s="22"/>
    </row>
    <row r="160" spans="1:3">
      <c r="A160" s="6">
        <v>1</v>
      </c>
      <c r="B160" s="6">
        <v>2</v>
      </c>
      <c r="C160" s="22"/>
    </row>
    <row r="161" spans="1:3">
      <c r="A161" s="6">
        <v>1</v>
      </c>
      <c r="B161" s="6">
        <v>2</v>
      </c>
      <c r="C161" s="22"/>
    </row>
    <row r="162" spans="1:3">
      <c r="A162" s="6">
        <v>1</v>
      </c>
      <c r="B162" s="6">
        <v>2</v>
      </c>
      <c r="C162" s="22"/>
    </row>
    <row r="163" spans="1:3">
      <c r="A163" s="6">
        <v>1</v>
      </c>
      <c r="B163" s="6">
        <v>2</v>
      </c>
      <c r="C163" s="26"/>
    </row>
    <row r="164" spans="1:3">
      <c r="A164" s="6">
        <v>1</v>
      </c>
      <c r="B164" s="6">
        <v>2</v>
      </c>
      <c r="C164" s="22"/>
    </row>
    <row r="165" spans="1:3">
      <c r="A165" s="6">
        <v>1</v>
      </c>
      <c r="B165" s="6">
        <v>2</v>
      </c>
      <c r="C165" s="22"/>
    </row>
    <row r="166" spans="1:3">
      <c r="A166" s="6">
        <v>1</v>
      </c>
      <c r="B166" s="6"/>
      <c r="C166" s="22"/>
    </row>
    <row r="167" spans="1:3">
      <c r="A167" s="6">
        <v>1</v>
      </c>
      <c r="B167" s="6"/>
      <c r="C167" s="22"/>
    </row>
    <row r="168" spans="1:3">
      <c r="A168" s="6">
        <v>1</v>
      </c>
      <c r="B168" s="6">
        <v>2</v>
      </c>
      <c r="C168" s="22">
        <v>3</v>
      </c>
    </row>
    <row r="169" spans="1:3">
      <c r="A169" s="6">
        <v>1</v>
      </c>
      <c r="B169" s="6">
        <v>2</v>
      </c>
      <c r="C169" s="22"/>
    </row>
    <row r="170" spans="1:3">
      <c r="A170" s="6">
        <v>1</v>
      </c>
      <c r="B170" s="6">
        <v>2</v>
      </c>
      <c r="C170" s="22"/>
    </row>
    <row r="171" spans="1:3">
      <c r="A171" s="6">
        <v>1</v>
      </c>
      <c r="B171" s="6">
        <v>2</v>
      </c>
      <c r="C171" s="6"/>
    </row>
    <row r="172" spans="1:3">
      <c r="A172" s="6">
        <v>1</v>
      </c>
      <c r="B172" s="6">
        <v>2</v>
      </c>
      <c r="C172" s="6"/>
    </row>
    <row r="173" spans="1:3">
      <c r="A173" s="6">
        <v>1</v>
      </c>
      <c r="B173" s="6">
        <v>2</v>
      </c>
      <c r="C173" s="6"/>
    </row>
    <row r="174" spans="1:3">
      <c r="A174" s="6">
        <v>1</v>
      </c>
      <c r="B174" s="6">
        <v>2</v>
      </c>
      <c r="C174" s="6">
        <v>3</v>
      </c>
    </row>
    <row r="175" spans="1:3">
      <c r="A175" s="6">
        <v>1</v>
      </c>
      <c r="B175" s="6">
        <v>2</v>
      </c>
      <c r="C175" s="6">
        <v>3</v>
      </c>
    </row>
    <row r="176" spans="1:3">
      <c r="A176" s="6">
        <v>1</v>
      </c>
      <c r="B176" s="6">
        <v>2</v>
      </c>
      <c r="C176" s="6">
        <v>3</v>
      </c>
    </row>
    <row r="177" spans="1:3">
      <c r="A177" s="6">
        <v>1</v>
      </c>
      <c r="B177" s="6">
        <v>2</v>
      </c>
      <c r="C177" s="6">
        <v>3</v>
      </c>
    </row>
    <row r="178" spans="1:3">
      <c r="A178" s="6">
        <v>1</v>
      </c>
      <c r="B178" s="6">
        <v>2</v>
      </c>
      <c r="C178" s="6"/>
    </row>
    <row r="179" spans="1:3">
      <c r="A179" s="6">
        <v>1</v>
      </c>
      <c r="B179" s="6"/>
      <c r="C179" s="6"/>
    </row>
    <row r="180" spans="1:3">
      <c r="A180" s="6">
        <v>1</v>
      </c>
      <c r="B180" s="6">
        <v>2</v>
      </c>
      <c r="C180" s="6"/>
    </row>
    <row r="181" spans="1:3">
      <c r="A181" s="6">
        <v>1</v>
      </c>
      <c r="B181" s="6">
        <v>2</v>
      </c>
      <c r="C181" s="6"/>
    </row>
    <row r="182" spans="1:3">
      <c r="A182" s="6">
        <v>1</v>
      </c>
      <c r="B182" s="6">
        <v>2</v>
      </c>
      <c r="C182" s="6"/>
    </row>
    <row r="183" spans="1:3">
      <c r="A183" s="6">
        <v>1</v>
      </c>
      <c r="B183" s="6">
        <v>2</v>
      </c>
      <c r="C183" s="6"/>
    </row>
    <row r="184" spans="1:3">
      <c r="A184" s="6">
        <v>1</v>
      </c>
      <c r="B184" s="6">
        <v>2</v>
      </c>
      <c r="C184" s="6"/>
    </row>
    <row r="185" spans="1:3">
      <c r="A185" s="6">
        <v>1</v>
      </c>
      <c r="B185" s="6">
        <v>2</v>
      </c>
      <c r="C185" s="6"/>
    </row>
    <row r="186" spans="1:3">
      <c r="A186" s="6">
        <v>1</v>
      </c>
      <c r="B186" s="6">
        <v>2</v>
      </c>
      <c r="C186" s="6"/>
    </row>
    <row r="187" spans="1:3">
      <c r="A187" s="6">
        <v>1</v>
      </c>
      <c r="B187" s="6"/>
      <c r="C187" s="6"/>
    </row>
    <row r="188" spans="1:3">
      <c r="A188" s="6">
        <v>1</v>
      </c>
      <c r="B188" s="6"/>
      <c r="C188" s="6"/>
    </row>
    <row r="189" spans="1:3">
      <c r="A189" s="6">
        <v>1</v>
      </c>
      <c r="B189" s="6"/>
      <c r="C189" s="6"/>
    </row>
    <row r="190" spans="1:3">
      <c r="A190" s="6">
        <v>1</v>
      </c>
      <c r="B190" s="6"/>
      <c r="C190" s="6"/>
    </row>
    <row r="191" spans="1:3">
      <c r="A191" s="6">
        <v>1</v>
      </c>
      <c r="B191" s="6">
        <v>2</v>
      </c>
      <c r="C191" s="6"/>
    </row>
    <row r="192" spans="1:3">
      <c r="A192" s="6">
        <v>1</v>
      </c>
      <c r="B192" s="6">
        <v>2</v>
      </c>
      <c r="C192" s="6"/>
    </row>
    <row r="193" spans="1:3">
      <c r="A193" s="6"/>
      <c r="B193" s="6"/>
      <c r="C193" s="6">
        <v>3</v>
      </c>
    </row>
    <row r="194" spans="1:3">
      <c r="A194" s="6">
        <v>1</v>
      </c>
      <c r="B194" s="6">
        <v>2</v>
      </c>
      <c r="C194" s="6"/>
    </row>
    <row r="195" spans="1:3">
      <c r="A195" s="6">
        <v>1</v>
      </c>
      <c r="B195" s="6">
        <v>2</v>
      </c>
      <c r="C195" s="6"/>
    </row>
    <row r="196" spans="1:3">
      <c r="A196" s="6">
        <v>1</v>
      </c>
      <c r="B196" s="6">
        <v>2</v>
      </c>
      <c r="C196" s="6"/>
    </row>
    <row r="197" spans="1:3">
      <c r="A197" s="6">
        <v>1</v>
      </c>
      <c r="B197" s="6">
        <v>2</v>
      </c>
      <c r="C197" s="6"/>
    </row>
    <row r="198" spans="1:3">
      <c r="A198" s="6">
        <v>1</v>
      </c>
      <c r="B198" s="6"/>
      <c r="C198" s="6"/>
    </row>
    <row r="199" spans="1:3">
      <c r="A199" s="6">
        <v>1</v>
      </c>
      <c r="B199" s="6">
        <v>2</v>
      </c>
      <c r="C199" s="6"/>
    </row>
    <row r="200" spans="1:3">
      <c r="A200" s="6">
        <v>1</v>
      </c>
      <c r="B200" s="6">
        <v>2</v>
      </c>
      <c r="C200" s="6"/>
    </row>
    <row r="201" spans="1:3">
      <c r="A201" s="6">
        <v>1</v>
      </c>
      <c r="B201" s="6">
        <v>2</v>
      </c>
      <c r="C201" s="6"/>
    </row>
    <row r="202" spans="1:3">
      <c r="A202" s="6">
        <v>1</v>
      </c>
      <c r="B202" s="6">
        <v>2</v>
      </c>
      <c r="C202" s="6"/>
    </row>
    <row r="203" spans="1:3">
      <c r="A203" s="6">
        <v>1</v>
      </c>
      <c r="B203" s="6">
        <v>2</v>
      </c>
      <c r="C203" s="6"/>
    </row>
    <row r="204" spans="1:3">
      <c r="A204" s="6">
        <v>1</v>
      </c>
      <c r="B204" s="6">
        <v>2</v>
      </c>
      <c r="C204" s="6"/>
    </row>
    <row r="205" spans="1:3">
      <c r="A205" s="6">
        <v>1</v>
      </c>
      <c r="B205" s="6">
        <v>2</v>
      </c>
      <c r="C205" s="6"/>
    </row>
    <row r="206" spans="1:3">
      <c r="A206" s="6"/>
      <c r="B206" s="6"/>
      <c r="C206" s="6"/>
    </row>
    <row r="207" spans="1:3">
      <c r="A207" s="6">
        <v>1</v>
      </c>
      <c r="B207" s="6">
        <v>2</v>
      </c>
      <c r="C207" s="6"/>
    </row>
    <row r="208" spans="1:3">
      <c r="A208" s="6">
        <v>1</v>
      </c>
      <c r="B208" s="6">
        <v>2</v>
      </c>
      <c r="C208" s="6"/>
    </row>
    <row r="209" spans="1:3">
      <c r="A209" s="6">
        <v>1</v>
      </c>
      <c r="B209" s="6">
        <v>2</v>
      </c>
      <c r="C209" s="6"/>
    </row>
    <row r="210" spans="1:3">
      <c r="A210" s="6">
        <v>1</v>
      </c>
      <c r="B210" s="6">
        <v>2</v>
      </c>
      <c r="C210" s="6"/>
    </row>
    <row r="211" spans="1:3">
      <c r="A211" s="6">
        <v>1</v>
      </c>
      <c r="B211" s="6">
        <v>2</v>
      </c>
      <c r="C211" s="6"/>
    </row>
    <row r="212" spans="1:3">
      <c r="A212" s="6">
        <v>1</v>
      </c>
      <c r="B212" s="6">
        <v>2</v>
      </c>
      <c r="C212" s="6"/>
    </row>
    <row r="213" spans="1:3">
      <c r="A213" s="6">
        <v>1</v>
      </c>
      <c r="B213" s="6">
        <v>2</v>
      </c>
      <c r="C213" s="6"/>
    </row>
    <row r="214" spans="1:3">
      <c r="A214" s="6">
        <v>1</v>
      </c>
      <c r="B214" s="6">
        <v>2</v>
      </c>
      <c r="C214" s="6"/>
    </row>
    <row r="215" spans="1:3">
      <c r="A215" s="6">
        <v>1</v>
      </c>
      <c r="B215" s="6">
        <v>2</v>
      </c>
      <c r="C215" s="6"/>
    </row>
    <row r="216" spans="1:3">
      <c r="A216" s="6">
        <v>1</v>
      </c>
      <c r="B216" s="6">
        <v>2</v>
      </c>
      <c r="C216" s="6"/>
    </row>
    <row r="217" spans="1:3">
      <c r="A217" s="6">
        <v>1</v>
      </c>
      <c r="B217" s="6">
        <v>2</v>
      </c>
      <c r="C217" s="6"/>
    </row>
    <row r="218" spans="1:3">
      <c r="A218" s="6">
        <v>1</v>
      </c>
      <c r="B218" s="6">
        <v>2</v>
      </c>
      <c r="C218" s="6"/>
    </row>
    <row r="219" spans="1:3">
      <c r="A219" s="6">
        <v>1</v>
      </c>
      <c r="B219" s="6">
        <v>2</v>
      </c>
      <c r="C219" s="6"/>
    </row>
    <row r="220" spans="1:3">
      <c r="A220" s="6">
        <v>1</v>
      </c>
      <c r="B220" s="6">
        <v>2</v>
      </c>
      <c r="C220" s="6"/>
    </row>
    <row r="221" spans="1:3">
      <c r="A221" s="6">
        <v>1</v>
      </c>
      <c r="B221" s="6">
        <v>2</v>
      </c>
      <c r="C221" s="6"/>
    </row>
    <row r="222" spans="1:3">
      <c r="A222" s="6">
        <v>1</v>
      </c>
      <c r="B222" s="6">
        <v>2</v>
      </c>
      <c r="C222" s="6"/>
    </row>
    <row r="223" spans="1:3">
      <c r="A223" s="6">
        <v>1</v>
      </c>
      <c r="B223" s="6">
        <v>2</v>
      </c>
      <c r="C223" s="6"/>
    </row>
    <row r="224" spans="1:3">
      <c r="A224" s="6">
        <v>1</v>
      </c>
      <c r="B224" s="6">
        <v>2</v>
      </c>
      <c r="C224" s="6"/>
    </row>
    <row r="225" spans="1:3">
      <c r="A225" s="6">
        <v>1</v>
      </c>
      <c r="B225" s="6">
        <v>2</v>
      </c>
      <c r="C225" s="6"/>
    </row>
    <row r="226" spans="1:3">
      <c r="A226" s="6">
        <v>1</v>
      </c>
      <c r="B226" s="6">
        <v>2</v>
      </c>
      <c r="C226" s="6"/>
    </row>
    <row r="227" spans="1:3">
      <c r="A227" s="6">
        <v>1</v>
      </c>
      <c r="B227" s="6">
        <v>2</v>
      </c>
      <c r="C227" s="6"/>
    </row>
    <row r="228" spans="1:3">
      <c r="A228" s="6"/>
      <c r="B228" s="6"/>
      <c r="C228" s="6"/>
    </row>
    <row r="229" spans="1:3">
      <c r="A229" s="6">
        <v>1</v>
      </c>
      <c r="B229" s="6">
        <v>2</v>
      </c>
      <c r="C229" s="6"/>
    </row>
    <row r="230" spans="1:3">
      <c r="A230" s="6">
        <v>1</v>
      </c>
      <c r="B230" s="6">
        <v>2</v>
      </c>
      <c r="C230" s="6"/>
    </row>
    <row r="231" spans="1:3">
      <c r="A231" s="6">
        <v>1</v>
      </c>
      <c r="B231" s="6">
        <v>2</v>
      </c>
      <c r="C231" s="6"/>
    </row>
    <row r="232" spans="1:3">
      <c r="A232" s="6">
        <v>1</v>
      </c>
      <c r="B232" s="6">
        <v>2</v>
      </c>
      <c r="C232" s="6"/>
    </row>
    <row r="233" spans="1:3">
      <c r="A233" s="6">
        <v>1</v>
      </c>
      <c r="B233" s="6">
        <v>2</v>
      </c>
      <c r="C233" s="6"/>
    </row>
    <row r="234" spans="1:3">
      <c r="A234" s="6">
        <v>1</v>
      </c>
      <c r="B234" s="6">
        <v>2</v>
      </c>
      <c r="C234" s="6"/>
    </row>
    <row r="235" spans="1:3">
      <c r="A235" s="6">
        <v>1</v>
      </c>
      <c r="B235" s="6">
        <v>2</v>
      </c>
      <c r="C235" s="6"/>
    </row>
    <row r="236" spans="1:3">
      <c r="A236" s="6">
        <v>1</v>
      </c>
      <c r="B236" s="6">
        <v>2</v>
      </c>
      <c r="C236" s="6"/>
    </row>
    <row r="237" spans="1:3">
      <c r="A237" s="6">
        <v>1</v>
      </c>
      <c r="B237" s="6">
        <v>2</v>
      </c>
      <c r="C237" s="6"/>
    </row>
    <row r="238" spans="1:3">
      <c r="A238" s="6">
        <v>1</v>
      </c>
      <c r="B238" s="6">
        <v>2</v>
      </c>
      <c r="C238" s="6"/>
    </row>
    <row r="239" spans="1:3">
      <c r="A239" s="6">
        <v>1</v>
      </c>
      <c r="B239" s="6">
        <v>2</v>
      </c>
      <c r="C239" s="6"/>
    </row>
    <row r="240" spans="1:3">
      <c r="A240" s="6">
        <v>1</v>
      </c>
      <c r="B240" s="6">
        <v>2</v>
      </c>
      <c r="C240" s="6"/>
    </row>
    <row r="241" spans="1:3">
      <c r="A241" s="6">
        <v>1</v>
      </c>
      <c r="B241" s="6">
        <v>2</v>
      </c>
      <c r="C241" s="6"/>
    </row>
    <row r="242" spans="1:3">
      <c r="A242" s="6">
        <v>1</v>
      </c>
      <c r="B242" s="6">
        <v>2</v>
      </c>
      <c r="C242" s="6"/>
    </row>
    <row r="243" spans="1:3">
      <c r="A243" s="6">
        <v>1</v>
      </c>
      <c r="B243" s="6">
        <v>2</v>
      </c>
      <c r="C243" s="6"/>
    </row>
    <row r="244" spans="1:3">
      <c r="A244" s="6">
        <v>1</v>
      </c>
      <c r="B244" s="6">
        <v>2</v>
      </c>
      <c r="C244" s="6"/>
    </row>
    <row r="245" spans="1:3">
      <c r="A245" s="6">
        <v>1</v>
      </c>
      <c r="B245" s="6">
        <v>2</v>
      </c>
      <c r="C245" s="6"/>
    </row>
    <row r="246" spans="1:3">
      <c r="A246" s="6">
        <v>1</v>
      </c>
      <c r="B246" s="6">
        <v>2</v>
      </c>
      <c r="C246" s="6"/>
    </row>
    <row r="247" spans="1:3">
      <c r="A247" s="6">
        <v>1</v>
      </c>
      <c r="B247" s="6">
        <v>2</v>
      </c>
      <c r="C247" s="6"/>
    </row>
    <row r="248" spans="1:3">
      <c r="A248" s="6">
        <v>1</v>
      </c>
      <c r="B248" s="6">
        <v>2</v>
      </c>
      <c r="C248" s="6"/>
    </row>
    <row r="249" spans="1:3">
      <c r="A249" s="6">
        <v>1</v>
      </c>
      <c r="B249" s="6">
        <v>2</v>
      </c>
      <c r="C249" s="6"/>
    </row>
    <row r="250" spans="1:3">
      <c r="A250" s="6">
        <v>1</v>
      </c>
      <c r="B250" s="6">
        <v>2</v>
      </c>
      <c r="C250" s="6"/>
    </row>
    <row r="251" spans="1:3">
      <c r="A251" s="6">
        <v>1</v>
      </c>
      <c r="B251" s="6">
        <v>2</v>
      </c>
      <c r="C251" s="6"/>
    </row>
    <row r="252" spans="1:3">
      <c r="A252" s="6">
        <v>1</v>
      </c>
      <c r="B252" s="6">
        <v>2</v>
      </c>
      <c r="C252" s="6"/>
    </row>
    <row r="253" spans="1:3">
      <c r="A253" s="6">
        <v>1</v>
      </c>
      <c r="B253" s="6">
        <v>2</v>
      </c>
      <c r="C253" s="6"/>
    </row>
    <row r="254" spans="1:3">
      <c r="A254" s="6">
        <v>1</v>
      </c>
      <c r="B254" s="6">
        <v>2</v>
      </c>
      <c r="C254" s="6"/>
    </row>
    <row r="255" spans="1:3">
      <c r="A255" s="6">
        <v>1</v>
      </c>
      <c r="B255" s="6">
        <v>2</v>
      </c>
      <c r="C255" s="6"/>
    </row>
    <row r="256" spans="1:3">
      <c r="A256" s="6">
        <v>1</v>
      </c>
      <c r="B256" s="6">
        <v>2</v>
      </c>
      <c r="C256" s="6"/>
    </row>
    <row r="257" spans="1:3">
      <c r="A257" s="6">
        <v>1</v>
      </c>
      <c r="B257" s="6">
        <v>2</v>
      </c>
      <c r="C257" s="6"/>
    </row>
    <row r="258" spans="1:3">
      <c r="A258" s="6">
        <v>1</v>
      </c>
      <c r="B258" s="6">
        <v>2</v>
      </c>
      <c r="C258" s="6"/>
    </row>
    <row r="259" spans="1:3">
      <c r="A259" s="6">
        <v>1</v>
      </c>
      <c r="B259" s="6">
        <v>2</v>
      </c>
      <c r="C259" s="6"/>
    </row>
    <row r="260" spans="1:3">
      <c r="A260" s="6">
        <v>1</v>
      </c>
      <c r="B260" s="6">
        <v>2</v>
      </c>
      <c r="C260" s="6"/>
    </row>
    <row r="261" spans="1:3">
      <c r="A261" s="6">
        <v>1</v>
      </c>
      <c r="B261" s="6">
        <v>2</v>
      </c>
      <c r="C261" s="6"/>
    </row>
    <row r="262" spans="1:3">
      <c r="A262" s="6">
        <v>1</v>
      </c>
      <c r="B262" s="6">
        <v>2</v>
      </c>
      <c r="C262" s="6"/>
    </row>
    <row r="263" spans="1:3">
      <c r="A263" s="6">
        <v>1</v>
      </c>
      <c r="B263" s="6">
        <v>2</v>
      </c>
      <c r="C263" s="6"/>
    </row>
    <row r="264" spans="1:3">
      <c r="A264" s="6">
        <v>1</v>
      </c>
      <c r="B264" s="6">
        <v>2</v>
      </c>
      <c r="C264" s="6"/>
    </row>
    <row r="265" spans="1:3">
      <c r="A265" s="6">
        <v>1</v>
      </c>
      <c r="B265" s="6">
        <v>2</v>
      </c>
      <c r="C265" s="6"/>
    </row>
    <row r="266" spans="1:3">
      <c r="A266" s="6">
        <v>1</v>
      </c>
      <c r="B266" s="6">
        <v>2</v>
      </c>
      <c r="C266" s="6"/>
    </row>
    <row r="267" spans="1:3">
      <c r="A267" s="6">
        <v>1</v>
      </c>
      <c r="B267" s="6">
        <v>2</v>
      </c>
      <c r="C267" s="6"/>
    </row>
    <row r="268" spans="1:3">
      <c r="A268" s="6">
        <v>1</v>
      </c>
      <c r="B268" s="6">
        <v>2</v>
      </c>
      <c r="C268" s="6"/>
    </row>
    <row r="269" spans="1:3">
      <c r="A269" s="6">
        <v>1</v>
      </c>
      <c r="B269" s="6">
        <v>2</v>
      </c>
      <c r="C269" s="6"/>
    </row>
    <row r="270" spans="1:3">
      <c r="A270" s="6">
        <v>1</v>
      </c>
      <c r="B270" s="6">
        <v>2</v>
      </c>
      <c r="C270" s="6"/>
    </row>
    <row r="271" spans="1:3">
      <c r="A271" s="6">
        <v>1</v>
      </c>
      <c r="B271" s="6">
        <v>2</v>
      </c>
      <c r="C271" s="6"/>
    </row>
    <row r="272" spans="1:3">
      <c r="A272" s="6">
        <v>1</v>
      </c>
      <c r="B272" s="6">
        <v>2</v>
      </c>
      <c r="C272" s="6"/>
    </row>
    <row r="273" spans="1:3">
      <c r="A273" s="6">
        <v>1</v>
      </c>
      <c r="B273" s="6">
        <v>2</v>
      </c>
      <c r="C273" s="6"/>
    </row>
    <row r="274" spans="1:3">
      <c r="A274" s="6">
        <v>1</v>
      </c>
      <c r="B274" s="6">
        <v>2</v>
      </c>
      <c r="C274" s="6"/>
    </row>
    <row r="275" spans="1:3">
      <c r="A275" s="12">
        <f>SUM(A4:A274)</f>
        <v>267</v>
      </c>
      <c r="B275" s="12">
        <f>SUM(B4:B274)/2</f>
        <v>240</v>
      </c>
      <c r="C275" s="12">
        <f>SUM(C4:C274)/3</f>
        <v>8</v>
      </c>
    </row>
  </sheetData>
  <mergeCells count="1">
    <mergeCell ref="A1:C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78"/>
  <sheetViews>
    <sheetView topLeftCell="A244" zoomScale="80" zoomScaleNormal="80" workbookViewId="0">
      <selection activeCell="I4" sqref="I4"/>
    </sheetView>
  </sheetViews>
  <sheetFormatPr baseColWidth="10" defaultRowHeight="14.5"/>
  <cols>
    <col min="3" max="3" width="11.453125" style="12"/>
    <col min="4" max="4" width="8.54296875" style="12" customWidth="1"/>
    <col min="5" max="5" width="9.08984375" style="12" customWidth="1"/>
    <col min="6" max="7" width="14.36328125" style="12" customWidth="1"/>
    <col min="8" max="8" width="5.90625" style="12" customWidth="1"/>
  </cols>
  <sheetData>
    <row r="1" spans="2:9">
      <c r="C1" s="117" t="s">
        <v>21</v>
      </c>
      <c r="D1" s="117"/>
      <c r="E1" s="117"/>
      <c r="F1" s="117"/>
      <c r="G1" s="117"/>
      <c r="H1" s="117"/>
    </row>
    <row r="2" spans="2:9">
      <c r="C2" s="21" t="s">
        <v>22</v>
      </c>
      <c r="D2" s="21" t="s">
        <v>23</v>
      </c>
      <c r="E2" s="21" t="s">
        <v>24</v>
      </c>
      <c r="F2" s="21" t="s">
        <v>25</v>
      </c>
      <c r="G2" s="21" t="s">
        <v>26</v>
      </c>
      <c r="H2" s="21" t="s">
        <v>27</v>
      </c>
    </row>
    <row r="3" spans="2:9">
      <c r="B3" s="17" t="s">
        <v>43</v>
      </c>
      <c r="C3" s="23">
        <v>14</v>
      </c>
      <c r="D3" s="23">
        <v>324</v>
      </c>
      <c r="E3" s="23">
        <v>87</v>
      </c>
      <c r="F3" s="23">
        <v>0</v>
      </c>
      <c r="G3" s="23">
        <v>1</v>
      </c>
      <c r="H3" s="23">
        <v>8</v>
      </c>
      <c r="I3">
        <f>SUM(C3:H3)</f>
        <v>434</v>
      </c>
    </row>
    <row r="4" spans="2:9">
      <c r="C4" s="6"/>
      <c r="D4" s="6">
        <v>3</v>
      </c>
      <c r="E4" s="6"/>
      <c r="F4" s="6"/>
      <c r="G4" s="29"/>
      <c r="H4" s="6"/>
    </row>
    <row r="5" spans="2:9">
      <c r="C5" s="6"/>
      <c r="D5" s="6">
        <v>3</v>
      </c>
      <c r="E5" s="6"/>
      <c r="F5" s="6"/>
      <c r="G5" s="29"/>
      <c r="H5" s="6"/>
    </row>
    <row r="6" spans="2:9">
      <c r="C6" s="6"/>
      <c r="D6" s="6">
        <v>3</v>
      </c>
      <c r="E6" s="6"/>
      <c r="F6" s="6"/>
      <c r="G6" s="29"/>
      <c r="H6" s="6"/>
    </row>
    <row r="7" spans="2:9">
      <c r="C7" s="6"/>
      <c r="D7" s="6">
        <v>3</v>
      </c>
      <c r="E7" s="6"/>
      <c r="F7" s="6"/>
      <c r="G7" s="29"/>
      <c r="H7" s="6"/>
    </row>
    <row r="8" spans="2:9">
      <c r="C8" s="6"/>
      <c r="D8" s="6">
        <v>3</v>
      </c>
      <c r="E8" s="6"/>
      <c r="F8" s="6"/>
      <c r="G8" s="29"/>
      <c r="H8" s="6"/>
    </row>
    <row r="9" spans="2:9">
      <c r="C9" s="6"/>
      <c r="D9" s="6">
        <v>3</v>
      </c>
      <c r="E9" s="6"/>
      <c r="F9" s="6"/>
      <c r="G9" s="29"/>
      <c r="H9" s="6"/>
    </row>
    <row r="10" spans="2:9">
      <c r="C10" s="6"/>
      <c r="D10" s="6">
        <v>3</v>
      </c>
      <c r="E10" s="6"/>
      <c r="F10" s="6"/>
      <c r="G10" s="29"/>
      <c r="H10" s="6"/>
    </row>
    <row r="11" spans="2:9">
      <c r="C11" s="6"/>
      <c r="D11" s="6">
        <v>3</v>
      </c>
      <c r="E11" s="6"/>
      <c r="F11" s="6"/>
      <c r="G11" s="29"/>
      <c r="H11" s="6"/>
    </row>
    <row r="12" spans="2:9">
      <c r="C12" s="6"/>
      <c r="D12" s="6">
        <v>3</v>
      </c>
      <c r="E12" s="6"/>
      <c r="F12" s="6"/>
      <c r="G12" s="29"/>
      <c r="H12" s="6"/>
    </row>
    <row r="13" spans="2:9">
      <c r="C13" s="6"/>
      <c r="D13" s="6">
        <v>3</v>
      </c>
      <c r="E13" s="6"/>
      <c r="F13" s="6"/>
      <c r="G13" s="29"/>
      <c r="H13" s="6"/>
    </row>
    <row r="14" spans="2:9">
      <c r="C14" s="6"/>
      <c r="D14" s="6">
        <v>3</v>
      </c>
      <c r="E14" s="6"/>
      <c r="F14" s="6"/>
      <c r="G14" s="29"/>
      <c r="H14" s="6"/>
    </row>
    <row r="15" spans="2:9">
      <c r="C15" s="6"/>
      <c r="D15" s="6">
        <v>3</v>
      </c>
      <c r="E15" s="6"/>
      <c r="F15" s="6"/>
      <c r="G15" s="29"/>
      <c r="H15" s="6"/>
    </row>
    <row r="16" spans="2:9">
      <c r="C16" s="6"/>
      <c r="D16" s="6">
        <v>3</v>
      </c>
      <c r="E16" s="6"/>
      <c r="F16" s="6"/>
      <c r="G16" s="29"/>
      <c r="H16" s="6"/>
    </row>
    <row r="17" spans="3:8">
      <c r="C17" s="6"/>
      <c r="D17" s="6"/>
      <c r="E17" s="6"/>
      <c r="F17" s="6"/>
      <c r="G17" s="29"/>
      <c r="H17" s="6">
        <v>1</v>
      </c>
    </row>
    <row r="18" spans="3:8">
      <c r="C18" s="6"/>
      <c r="D18" s="6">
        <v>3</v>
      </c>
      <c r="E18" s="6"/>
      <c r="F18" s="6"/>
      <c r="G18" s="29"/>
      <c r="H18" s="6"/>
    </row>
    <row r="19" spans="3:8">
      <c r="C19" s="6"/>
      <c r="D19" s="6">
        <v>3</v>
      </c>
      <c r="E19" s="6"/>
      <c r="F19" s="6"/>
      <c r="G19" s="29"/>
      <c r="H19" s="6"/>
    </row>
    <row r="20" spans="3:8">
      <c r="C20" s="6"/>
      <c r="D20" s="6">
        <v>3</v>
      </c>
      <c r="E20" s="6"/>
      <c r="F20" s="6"/>
      <c r="G20" s="29"/>
      <c r="H20" s="6"/>
    </row>
    <row r="21" spans="3:8">
      <c r="C21" s="6"/>
      <c r="D21" s="6">
        <v>3</v>
      </c>
      <c r="E21" s="6"/>
      <c r="F21" s="6"/>
      <c r="G21" s="29"/>
      <c r="H21" s="6"/>
    </row>
    <row r="22" spans="3:8">
      <c r="C22" s="6"/>
      <c r="D22" s="6">
        <v>3</v>
      </c>
      <c r="E22" s="6"/>
      <c r="F22" s="6"/>
      <c r="G22" s="29"/>
      <c r="H22" s="6"/>
    </row>
    <row r="23" spans="3:8">
      <c r="C23" s="6"/>
      <c r="D23" s="6">
        <v>3</v>
      </c>
      <c r="E23" s="6"/>
      <c r="F23" s="6"/>
      <c r="G23" s="29"/>
      <c r="H23" s="6"/>
    </row>
    <row r="24" spans="3:8">
      <c r="C24" s="6"/>
      <c r="D24" s="9">
        <v>3</v>
      </c>
      <c r="E24" s="6"/>
      <c r="F24" s="6"/>
      <c r="G24" s="29"/>
      <c r="H24" s="6"/>
    </row>
    <row r="25" spans="3:8">
      <c r="C25" s="6"/>
      <c r="D25" s="9">
        <v>3</v>
      </c>
      <c r="E25" s="6"/>
      <c r="F25" s="6"/>
      <c r="G25" s="29"/>
      <c r="H25" s="6"/>
    </row>
    <row r="26" spans="3:8">
      <c r="C26" s="6"/>
      <c r="D26" s="9">
        <v>3</v>
      </c>
      <c r="E26" s="6"/>
      <c r="F26" s="6"/>
      <c r="G26" s="29"/>
      <c r="H26" s="6"/>
    </row>
    <row r="27" spans="3:8">
      <c r="C27" s="6"/>
      <c r="D27" s="6"/>
      <c r="E27" s="6"/>
      <c r="F27" s="6"/>
      <c r="G27" s="29"/>
      <c r="H27" s="6">
        <v>1</v>
      </c>
    </row>
    <row r="28" spans="3:8">
      <c r="C28" s="6"/>
      <c r="D28" s="6">
        <v>3</v>
      </c>
      <c r="E28" s="6"/>
      <c r="F28" s="6"/>
      <c r="G28" s="29"/>
      <c r="H28" s="6"/>
    </row>
    <row r="29" spans="3:8">
      <c r="C29" s="6"/>
      <c r="D29" s="6">
        <v>3</v>
      </c>
      <c r="E29" s="6"/>
      <c r="F29" s="6"/>
      <c r="G29" s="29"/>
      <c r="H29" s="6"/>
    </row>
    <row r="30" spans="3:8">
      <c r="C30" s="6"/>
      <c r="D30" s="6">
        <v>3</v>
      </c>
      <c r="E30" s="6"/>
      <c r="F30" s="6"/>
      <c r="G30" s="29"/>
      <c r="H30" s="6"/>
    </row>
    <row r="31" spans="3:8">
      <c r="C31" s="6"/>
      <c r="D31" s="6">
        <v>3</v>
      </c>
      <c r="E31" s="6"/>
      <c r="F31" s="6"/>
      <c r="G31" s="29"/>
      <c r="H31" s="6"/>
    </row>
    <row r="32" spans="3:8">
      <c r="C32" s="6"/>
      <c r="D32" s="6">
        <v>3</v>
      </c>
      <c r="E32" s="6"/>
      <c r="F32" s="6"/>
      <c r="G32" s="29"/>
      <c r="H32" s="6"/>
    </row>
    <row r="33" spans="3:8">
      <c r="C33" s="6"/>
      <c r="D33" s="6">
        <v>3</v>
      </c>
      <c r="E33" s="6"/>
      <c r="F33" s="6"/>
      <c r="G33" s="29"/>
      <c r="H33" s="6"/>
    </row>
    <row r="34" spans="3:8">
      <c r="C34" s="6"/>
      <c r="D34" s="6">
        <v>3</v>
      </c>
      <c r="E34" s="6"/>
      <c r="F34" s="6"/>
      <c r="G34" s="29"/>
      <c r="H34" s="6"/>
    </row>
    <row r="35" spans="3:8">
      <c r="C35" s="6"/>
      <c r="D35" s="6">
        <v>3</v>
      </c>
      <c r="E35" s="6"/>
      <c r="F35" s="6"/>
      <c r="G35" s="29"/>
      <c r="H35" s="6"/>
    </row>
    <row r="36" spans="3:8">
      <c r="C36" s="6"/>
      <c r="D36" s="6">
        <v>3</v>
      </c>
      <c r="E36" s="6"/>
      <c r="F36" s="6"/>
      <c r="G36" s="29"/>
      <c r="H36" s="6"/>
    </row>
    <row r="37" spans="3:8">
      <c r="C37" s="6"/>
      <c r="D37" s="6">
        <v>3</v>
      </c>
      <c r="E37" s="6"/>
      <c r="F37" s="6"/>
      <c r="G37" s="29"/>
      <c r="H37" s="6"/>
    </row>
    <row r="38" spans="3:8">
      <c r="C38" s="6">
        <v>2</v>
      </c>
      <c r="D38" s="6"/>
      <c r="E38" s="6">
        <v>2</v>
      </c>
      <c r="F38" s="6"/>
      <c r="G38" s="29"/>
      <c r="H38" s="6"/>
    </row>
    <row r="39" spans="3:8">
      <c r="C39" s="6"/>
      <c r="D39" s="6">
        <v>3</v>
      </c>
      <c r="E39" s="6"/>
      <c r="F39" s="6"/>
      <c r="G39" s="29"/>
      <c r="H39" s="6"/>
    </row>
    <row r="40" spans="3:8">
      <c r="C40" s="6"/>
      <c r="D40" s="6">
        <v>3</v>
      </c>
      <c r="E40" s="6"/>
      <c r="F40" s="6"/>
      <c r="G40" s="29"/>
      <c r="H40" s="6"/>
    </row>
    <row r="41" spans="3:8">
      <c r="C41" s="6"/>
      <c r="D41" s="6"/>
      <c r="E41" s="6">
        <v>3</v>
      </c>
      <c r="F41" s="6"/>
      <c r="G41" s="29"/>
      <c r="H41" s="6"/>
    </row>
    <row r="42" spans="3:8">
      <c r="C42" s="7"/>
      <c r="D42" s="7">
        <v>3</v>
      </c>
      <c r="E42" s="7"/>
      <c r="F42" s="7"/>
      <c r="G42" s="30"/>
      <c r="H42" s="6"/>
    </row>
    <row r="43" spans="3:8">
      <c r="C43" s="6"/>
      <c r="D43" s="9">
        <v>3</v>
      </c>
      <c r="E43" s="6"/>
      <c r="F43" s="6"/>
      <c r="G43" s="29"/>
      <c r="H43" s="6"/>
    </row>
    <row r="44" spans="3:8">
      <c r="C44" s="6"/>
      <c r="D44" s="9">
        <v>3</v>
      </c>
      <c r="E44" s="6"/>
      <c r="F44" s="6"/>
      <c r="G44" s="29"/>
      <c r="H44" s="6"/>
    </row>
    <row r="45" spans="3:8">
      <c r="C45" s="6"/>
      <c r="D45" s="6">
        <v>3</v>
      </c>
      <c r="E45" s="6"/>
      <c r="F45" s="6"/>
      <c r="G45" s="29"/>
      <c r="H45" s="6"/>
    </row>
    <row r="46" spans="3:8">
      <c r="C46" s="6"/>
      <c r="D46" s="6">
        <v>3</v>
      </c>
      <c r="E46" s="6"/>
      <c r="F46" s="6"/>
      <c r="G46" s="29"/>
      <c r="H46" s="6"/>
    </row>
    <row r="47" spans="3:8">
      <c r="C47" s="6"/>
      <c r="D47" s="6">
        <v>3</v>
      </c>
      <c r="E47" s="6"/>
      <c r="F47" s="6"/>
      <c r="G47" s="29"/>
      <c r="H47" s="6"/>
    </row>
    <row r="48" spans="3:8">
      <c r="C48" s="6"/>
      <c r="D48" s="6">
        <v>3</v>
      </c>
      <c r="E48" s="6"/>
      <c r="F48" s="6"/>
      <c r="G48" s="29"/>
      <c r="H48" s="6"/>
    </row>
    <row r="49" spans="3:8">
      <c r="C49" s="6"/>
      <c r="D49" s="6">
        <v>3</v>
      </c>
      <c r="E49" s="6"/>
      <c r="F49" s="6"/>
      <c r="G49" s="29"/>
      <c r="H49" s="6"/>
    </row>
    <row r="50" spans="3:8">
      <c r="C50" s="6"/>
      <c r="D50" s="6">
        <v>3</v>
      </c>
      <c r="E50" s="6"/>
      <c r="F50" s="6"/>
      <c r="G50" s="29"/>
      <c r="H50" s="6"/>
    </row>
    <row r="51" spans="3:8">
      <c r="C51" s="6"/>
      <c r="D51" s="6">
        <v>3</v>
      </c>
      <c r="E51" s="6"/>
      <c r="F51" s="6"/>
      <c r="G51" s="29"/>
      <c r="H51" s="6"/>
    </row>
    <row r="52" spans="3:8">
      <c r="C52" s="6"/>
      <c r="D52" s="6">
        <v>3</v>
      </c>
      <c r="E52" s="6"/>
      <c r="F52" s="6"/>
      <c r="G52" s="29"/>
      <c r="H52" s="6"/>
    </row>
    <row r="53" spans="3:8">
      <c r="C53" s="6"/>
      <c r="D53" s="6"/>
      <c r="E53" s="6"/>
      <c r="F53" s="6"/>
      <c r="G53" s="29"/>
      <c r="H53" s="6">
        <v>3</v>
      </c>
    </row>
    <row r="54" spans="3:8">
      <c r="C54" s="6"/>
      <c r="D54" s="6"/>
      <c r="E54" s="6">
        <v>3</v>
      </c>
      <c r="F54" s="6"/>
      <c r="G54" s="29"/>
      <c r="H54" s="6"/>
    </row>
    <row r="55" spans="3:8">
      <c r="C55" s="6"/>
      <c r="D55" s="6">
        <v>3</v>
      </c>
      <c r="E55" s="6"/>
      <c r="F55" s="6"/>
      <c r="G55" s="29"/>
      <c r="H55" s="6"/>
    </row>
    <row r="56" spans="3:8">
      <c r="C56" s="6"/>
      <c r="D56" s="6">
        <v>3</v>
      </c>
      <c r="E56" s="6"/>
      <c r="F56" s="6"/>
      <c r="G56" s="29"/>
      <c r="H56" s="6"/>
    </row>
    <row r="57" spans="3:8">
      <c r="C57" s="6">
        <v>3</v>
      </c>
      <c r="D57" s="6"/>
      <c r="E57" s="6"/>
      <c r="F57" s="6"/>
      <c r="G57" s="29"/>
      <c r="H57" s="6"/>
    </row>
    <row r="58" spans="3:8">
      <c r="C58" s="6"/>
      <c r="D58" s="6">
        <v>3</v>
      </c>
      <c r="E58" s="6"/>
      <c r="F58" s="6"/>
      <c r="G58" s="29"/>
      <c r="H58" s="6"/>
    </row>
    <row r="59" spans="3:8">
      <c r="C59" s="6"/>
      <c r="D59" s="6">
        <v>1</v>
      </c>
      <c r="E59" s="6"/>
      <c r="F59" s="6"/>
      <c r="G59" s="29"/>
      <c r="H59" s="6"/>
    </row>
    <row r="60" spans="3:8">
      <c r="C60" s="6"/>
      <c r="D60" s="6">
        <v>1</v>
      </c>
      <c r="E60" s="6"/>
      <c r="F60" s="6"/>
      <c r="G60" s="29"/>
      <c r="H60" s="6"/>
    </row>
    <row r="61" spans="3:8">
      <c r="C61" s="6"/>
      <c r="D61" s="6">
        <v>3</v>
      </c>
      <c r="E61" s="6"/>
      <c r="F61" s="6"/>
      <c r="G61" s="29"/>
      <c r="H61" s="6"/>
    </row>
    <row r="62" spans="3:8">
      <c r="C62" s="6"/>
      <c r="D62" s="6">
        <v>3</v>
      </c>
      <c r="E62" s="6"/>
      <c r="F62" s="6"/>
      <c r="G62" s="29"/>
      <c r="H62" s="6"/>
    </row>
    <row r="63" spans="3:8">
      <c r="C63" s="6"/>
      <c r="D63" s="6">
        <v>3</v>
      </c>
      <c r="E63" s="6"/>
      <c r="F63" s="6"/>
      <c r="G63" s="29"/>
      <c r="H63" s="6"/>
    </row>
    <row r="64" spans="3:8">
      <c r="C64" s="6"/>
      <c r="D64" s="6">
        <v>3</v>
      </c>
      <c r="E64" s="6">
        <v>3</v>
      </c>
      <c r="F64" s="6"/>
      <c r="G64" s="29"/>
      <c r="H64" s="6"/>
    </row>
    <row r="65" spans="3:8">
      <c r="C65" s="6"/>
      <c r="D65" s="6"/>
      <c r="E65" s="6">
        <v>3</v>
      </c>
      <c r="F65" s="6"/>
      <c r="G65" s="29"/>
      <c r="H65" s="6"/>
    </row>
    <row r="66" spans="3:8">
      <c r="C66" s="6"/>
      <c r="D66" s="6"/>
      <c r="E66" s="6"/>
      <c r="F66" s="6"/>
      <c r="G66" s="29"/>
      <c r="H66" s="6"/>
    </row>
    <row r="67" spans="3:8">
      <c r="C67" s="6"/>
      <c r="D67" s="6"/>
      <c r="E67" s="6">
        <v>3</v>
      </c>
      <c r="F67" s="6"/>
      <c r="G67" s="29"/>
      <c r="H67" s="6"/>
    </row>
    <row r="68" spans="3:8">
      <c r="C68" s="6"/>
      <c r="D68" s="6">
        <v>2</v>
      </c>
      <c r="E68" s="6"/>
      <c r="F68" s="6"/>
      <c r="G68" s="29"/>
      <c r="H68" s="6"/>
    </row>
    <row r="69" spans="3:8">
      <c r="C69" s="6"/>
      <c r="D69" s="6">
        <v>1</v>
      </c>
      <c r="E69" s="6"/>
      <c r="F69" s="6"/>
      <c r="G69" s="29"/>
      <c r="H69" s="6"/>
    </row>
    <row r="70" spans="3:8">
      <c r="C70" s="6"/>
      <c r="D70" s="6"/>
      <c r="E70" s="6"/>
      <c r="F70" s="6"/>
      <c r="G70" s="29"/>
      <c r="H70" s="6">
        <v>1</v>
      </c>
    </row>
    <row r="71" spans="3:8">
      <c r="C71" s="6"/>
      <c r="D71" s="6">
        <v>3</v>
      </c>
      <c r="E71" s="6"/>
      <c r="F71" s="6"/>
      <c r="G71" s="29"/>
      <c r="H71" s="6"/>
    </row>
    <row r="72" spans="3:8">
      <c r="C72" s="6"/>
      <c r="D72" s="6">
        <v>3</v>
      </c>
      <c r="E72" s="6"/>
      <c r="F72" s="6"/>
      <c r="G72" s="29"/>
      <c r="H72" s="6"/>
    </row>
    <row r="73" spans="3:8">
      <c r="C73" s="6"/>
      <c r="D73" s="6">
        <v>3</v>
      </c>
      <c r="E73" s="6"/>
      <c r="F73" s="7"/>
      <c r="G73" s="29"/>
      <c r="H73" s="6"/>
    </row>
    <row r="74" spans="3:8">
      <c r="C74" s="6"/>
      <c r="D74" s="25">
        <v>3</v>
      </c>
      <c r="F74" s="6"/>
      <c r="H74" s="6"/>
    </row>
    <row r="75" spans="3:8">
      <c r="C75" s="6"/>
      <c r="D75" s="9">
        <v>3</v>
      </c>
      <c r="E75" s="6"/>
      <c r="F75" s="33"/>
      <c r="G75" s="29"/>
      <c r="H75" s="6"/>
    </row>
    <row r="76" spans="3:8">
      <c r="C76" s="6"/>
      <c r="D76" s="6"/>
      <c r="E76" s="6"/>
      <c r="F76" s="6"/>
      <c r="G76" s="29"/>
      <c r="H76" s="6">
        <v>1</v>
      </c>
    </row>
    <row r="77" spans="3:8">
      <c r="C77" s="14"/>
      <c r="D77" s="14">
        <v>1</v>
      </c>
      <c r="E77" s="14">
        <v>1</v>
      </c>
      <c r="F77" s="14"/>
      <c r="G77" s="31"/>
      <c r="H77" s="14"/>
    </row>
    <row r="78" spans="3:8">
      <c r="C78" s="6"/>
      <c r="D78" s="6">
        <v>1</v>
      </c>
      <c r="E78" s="6">
        <v>3</v>
      </c>
      <c r="F78" s="6"/>
      <c r="G78" s="29"/>
      <c r="H78" s="6"/>
    </row>
    <row r="79" spans="3:8">
      <c r="C79" s="6"/>
      <c r="D79" s="6">
        <v>3</v>
      </c>
      <c r="E79" s="6"/>
      <c r="F79" s="6"/>
      <c r="G79" s="29"/>
      <c r="H79" s="6"/>
    </row>
    <row r="80" spans="3:8">
      <c r="C80" s="6"/>
      <c r="D80" s="6">
        <v>3</v>
      </c>
      <c r="E80" s="6"/>
      <c r="F80" s="6"/>
      <c r="G80" s="29"/>
      <c r="H80" s="6"/>
    </row>
    <row r="81" spans="3:8">
      <c r="C81" s="6">
        <v>3</v>
      </c>
      <c r="D81" s="9">
        <v>3</v>
      </c>
      <c r="E81" s="6"/>
      <c r="F81" s="6"/>
      <c r="G81" s="29"/>
      <c r="H81" s="6"/>
    </row>
    <row r="82" spans="3:8">
      <c r="C82" s="6"/>
      <c r="D82" s="9">
        <v>3</v>
      </c>
      <c r="E82" s="6"/>
      <c r="F82" s="6"/>
      <c r="G82" s="29"/>
      <c r="H82" s="6"/>
    </row>
    <row r="83" spans="3:8">
      <c r="C83" s="6"/>
      <c r="D83" s="9">
        <v>3</v>
      </c>
      <c r="E83" s="6"/>
      <c r="F83" s="6"/>
      <c r="G83" s="29"/>
      <c r="H83" s="6"/>
    </row>
    <row r="84" spans="3:8">
      <c r="C84" s="6"/>
      <c r="D84" s="9">
        <v>3</v>
      </c>
      <c r="E84" s="6"/>
      <c r="F84" s="6"/>
      <c r="G84" s="29"/>
      <c r="H84" s="6"/>
    </row>
    <row r="85" spans="3:8">
      <c r="C85" s="6"/>
      <c r="D85" s="9">
        <v>3</v>
      </c>
      <c r="E85" s="6">
        <v>3</v>
      </c>
      <c r="F85" s="6"/>
      <c r="G85" s="29"/>
      <c r="H85" s="6"/>
    </row>
    <row r="86" spans="3:8">
      <c r="C86" s="6"/>
      <c r="D86" s="9">
        <v>3</v>
      </c>
      <c r="E86" s="6"/>
      <c r="F86" s="6"/>
      <c r="G86" s="29"/>
      <c r="H86" s="6"/>
    </row>
    <row r="87" spans="3:8">
      <c r="C87" s="6"/>
      <c r="D87" s="9">
        <v>3</v>
      </c>
      <c r="E87" s="6"/>
      <c r="F87" s="6"/>
      <c r="G87" s="29"/>
      <c r="H87" s="6"/>
    </row>
    <row r="88" spans="3:8">
      <c r="C88" s="6"/>
      <c r="D88" s="9">
        <v>3</v>
      </c>
      <c r="E88" s="6"/>
      <c r="F88" s="6"/>
      <c r="G88" s="29"/>
      <c r="H88" s="6"/>
    </row>
    <row r="89" spans="3:8">
      <c r="C89" s="6"/>
      <c r="D89" s="9">
        <v>3</v>
      </c>
      <c r="E89" s="6"/>
      <c r="F89" s="6"/>
      <c r="G89" s="29"/>
      <c r="H89" s="6"/>
    </row>
    <row r="90" spans="3:8">
      <c r="C90" s="6"/>
      <c r="D90" s="9">
        <v>3</v>
      </c>
      <c r="E90" s="6"/>
      <c r="F90" s="6"/>
      <c r="G90" s="29"/>
      <c r="H90" s="6"/>
    </row>
    <row r="91" spans="3:8">
      <c r="C91" s="6"/>
      <c r="D91" s="9">
        <v>3</v>
      </c>
      <c r="E91" s="6"/>
      <c r="F91" s="6"/>
      <c r="G91" s="29"/>
      <c r="H91" s="6"/>
    </row>
    <row r="92" spans="3:8">
      <c r="C92" s="6"/>
      <c r="D92" s="9">
        <v>3</v>
      </c>
      <c r="E92" s="6"/>
      <c r="F92" s="6"/>
      <c r="G92" s="29"/>
      <c r="H92" s="6"/>
    </row>
    <row r="93" spans="3:8">
      <c r="C93" s="6"/>
      <c r="D93" s="9">
        <v>1</v>
      </c>
      <c r="E93" s="9">
        <v>3</v>
      </c>
      <c r="F93" s="6"/>
      <c r="G93" s="29"/>
      <c r="H93" s="6"/>
    </row>
    <row r="94" spans="3:8">
      <c r="C94" s="6"/>
      <c r="D94" s="9">
        <v>3</v>
      </c>
      <c r="E94" s="6"/>
      <c r="F94" s="6"/>
      <c r="G94" s="29"/>
      <c r="H94" s="6"/>
    </row>
    <row r="95" spans="3:8">
      <c r="C95" s="6"/>
      <c r="D95" s="9">
        <v>3</v>
      </c>
      <c r="E95" s="6"/>
      <c r="F95" s="6"/>
      <c r="G95" s="29"/>
      <c r="H95" s="6"/>
    </row>
    <row r="96" spans="3:8">
      <c r="C96" s="6"/>
      <c r="D96" s="6"/>
      <c r="E96" s="6">
        <v>3</v>
      </c>
      <c r="F96" s="6"/>
      <c r="G96" s="29"/>
      <c r="H96" s="6"/>
    </row>
    <row r="97" spans="3:8">
      <c r="C97" s="6"/>
      <c r="D97" s="6"/>
      <c r="E97" s="6">
        <v>3</v>
      </c>
      <c r="F97" s="6"/>
      <c r="G97" s="29"/>
      <c r="H97" s="6"/>
    </row>
    <row r="98" spans="3:8">
      <c r="C98" s="6"/>
      <c r="D98" s="6"/>
      <c r="E98" s="6">
        <v>3</v>
      </c>
      <c r="F98" s="6"/>
      <c r="G98" s="29"/>
      <c r="H98" s="6"/>
    </row>
    <row r="99" spans="3:8">
      <c r="C99" s="6"/>
      <c r="D99" s="6"/>
      <c r="E99" s="6">
        <v>3</v>
      </c>
      <c r="F99" s="6"/>
      <c r="G99" s="29"/>
      <c r="H99" s="6"/>
    </row>
    <row r="100" spans="3:8">
      <c r="C100" s="6"/>
      <c r="D100" s="6">
        <v>3</v>
      </c>
      <c r="E100" s="6">
        <v>2</v>
      </c>
      <c r="F100" s="6"/>
      <c r="G100" s="29"/>
      <c r="H100" s="6"/>
    </row>
    <row r="101" spans="3:8">
      <c r="C101" s="6"/>
      <c r="D101" s="6"/>
      <c r="E101" s="6">
        <v>3</v>
      </c>
      <c r="F101" s="6"/>
      <c r="G101" s="29"/>
      <c r="H101" s="6"/>
    </row>
    <row r="102" spans="3:8">
      <c r="C102" s="6"/>
      <c r="D102" s="6">
        <v>3</v>
      </c>
      <c r="E102" s="6"/>
      <c r="F102" s="6"/>
      <c r="G102" s="29"/>
      <c r="H102" s="6"/>
    </row>
    <row r="103" spans="3:8">
      <c r="C103" s="6"/>
      <c r="D103" s="6">
        <v>3</v>
      </c>
      <c r="E103" s="6"/>
      <c r="F103" s="6"/>
      <c r="G103" s="29"/>
      <c r="H103" s="6"/>
    </row>
    <row r="104" spans="3:8">
      <c r="C104" s="6"/>
      <c r="D104" s="6">
        <v>3</v>
      </c>
      <c r="E104" s="6"/>
      <c r="F104" s="6"/>
      <c r="G104" s="29"/>
      <c r="H104" s="6"/>
    </row>
    <row r="105" spans="3:8">
      <c r="C105" s="6"/>
      <c r="D105" s="6"/>
      <c r="E105" s="6">
        <v>3</v>
      </c>
      <c r="F105" s="6"/>
      <c r="G105" s="29"/>
      <c r="H105" s="6"/>
    </row>
    <row r="106" spans="3:8">
      <c r="C106" s="6"/>
      <c r="D106" s="6"/>
      <c r="E106" s="6">
        <v>3</v>
      </c>
      <c r="F106" s="6"/>
      <c r="G106" s="29"/>
      <c r="H106" s="6"/>
    </row>
    <row r="107" spans="3:8">
      <c r="C107" s="6"/>
      <c r="D107" s="6"/>
      <c r="E107" s="6">
        <v>3</v>
      </c>
      <c r="F107" s="6"/>
      <c r="G107" s="29"/>
      <c r="H107" s="6"/>
    </row>
    <row r="108" spans="3:8">
      <c r="C108" s="6"/>
      <c r="D108" s="6"/>
      <c r="E108" s="6">
        <v>3</v>
      </c>
      <c r="F108" s="6"/>
      <c r="G108" s="29"/>
      <c r="H108" s="6"/>
    </row>
    <row r="109" spans="3:8">
      <c r="C109" s="6"/>
      <c r="D109" s="6">
        <v>3</v>
      </c>
      <c r="E109" s="6"/>
      <c r="F109" s="6"/>
      <c r="G109" s="29"/>
      <c r="H109" s="6"/>
    </row>
    <row r="110" spans="3:8">
      <c r="C110" s="6"/>
      <c r="D110" s="6">
        <v>3</v>
      </c>
      <c r="E110" s="6"/>
      <c r="F110" s="6"/>
      <c r="G110" s="29"/>
      <c r="H110" s="6"/>
    </row>
    <row r="111" spans="3:8">
      <c r="C111" s="6"/>
      <c r="D111" s="6">
        <v>3</v>
      </c>
      <c r="E111" s="6"/>
      <c r="F111" s="6"/>
      <c r="G111" s="29"/>
      <c r="H111" s="6"/>
    </row>
    <row r="112" spans="3:8">
      <c r="C112" s="6"/>
      <c r="D112" s="6"/>
      <c r="E112" s="6">
        <v>3</v>
      </c>
      <c r="F112" s="6"/>
      <c r="G112" s="29"/>
      <c r="H112" s="6"/>
    </row>
    <row r="113" spans="3:8">
      <c r="C113" s="6"/>
      <c r="D113" s="6">
        <v>3</v>
      </c>
      <c r="E113" s="6"/>
      <c r="F113" s="6"/>
      <c r="G113" s="29"/>
      <c r="H113" s="6"/>
    </row>
    <row r="114" spans="3:8">
      <c r="C114" s="6"/>
      <c r="D114" s="6">
        <v>3</v>
      </c>
      <c r="E114" s="6"/>
      <c r="F114" s="6"/>
      <c r="G114" s="29"/>
      <c r="H114" s="6"/>
    </row>
    <row r="115" spans="3:8">
      <c r="C115" s="7"/>
      <c r="D115" s="7">
        <v>3</v>
      </c>
      <c r="E115" s="7"/>
      <c r="F115" s="7"/>
      <c r="G115" s="30"/>
      <c r="H115" s="6"/>
    </row>
    <row r="116" spans="3:8">
      <c r="C116" s="6">
        <v>3</v>
      </c>
      <c r="D116" s="9">
        <v>3</v>
      </c>
      <c r="E116" s="6"/>
      <c r="F116" s="6"/>
      <c r="G116" s="29"/>
      <c r="H116" s="6"/>
    </row>
    <row r="117" spans="3:8">
      <c r="C117" s="6"/>
      <c r="D117" s="9">
        <v>1</v>
      </c>
      <c r="E117" s="9">
        <v>3</v>
      </c>
      <c r="F117" s="6"/>
      <c r="G117" s="29"/>
      <c r="H117" s="6"/>
    </row>
    <row r="118" spans="3:8">
      <c r="C118" s="6"/>
      <c r="D118" s="6"/>
      <c r="E118" s="6">
        <v>3</v>
      </c>
      <c r="F118" s="6"/>
      <c r="G118" s="29"/>
      <c r="H118" s="6">
        <v>3</v>
      </c>
    </row>
    <row r="119" spans="3:8">
      <c r="C119" s="6"/>
      <c r="D119" s="9">
        <v>3</v>
      </c>
      <c r="E119" s="6"/>
      <c r="F119" s="6"/>
      <c r="G119" s="29"/>
      <c r="H119" s="6"/>
    </row>
    <row r="120" spans="3:8">
      <c r="C120" s="6"/>
      <c r="D120" s="9">
        <v>3</v>
      </c>
      <c r="E120" s="6"/>
      <c r="F120" s="6"/>
      <c r="G120" s="29"/>
      <c r="H120" s="6"/>
    </row>
    <row r="121" spans="3:8">
      <c r="C121" s="6">
        <v>3</v>
      </c>
      <c r="D121" s="6"/>
      <c r="E121" s="6">
        <v>3</v>
      </c>
      <c r="F121" s="6"/>
      <c r="G121" s="29"/>
      <c r="H121" s="6">
        <v>3</v>
      </c>
    </row>
    <row r="122" spans="3:8">
      <c r="C122" s="6"/>
      <c r="D122" s="9">
        <v>3</v>
      </c>
      <c r="E122" s="6"/>
      <c r="F122" s="6"/>
      <c r="G122" s="29"/>
      <c r="H122" s="6"/>
    </row>
    <row r="123" spans="3:8">
      <c r="C123" s="6">
        <v>1</v>
      </c>
      <c r="D123" s="6"/>
      <c r="E123" s="6"/>
      <c r="F123" s="6"/>
      <c r="G123" s="29"/>
      <c r="H123" s="6"/>
    </row>
    <row r="124" spans="3:8">
      <c r="C124" s="6"/>
      <c r="D124" s="9">
        <v>3</v>
      </c>
      <c r="E124" s="6"/>
      <c r="F124" s="6"/>
      <c r="G124" s="29"/>
      <c r="H124" s="6"/>
    </row>
    <row r="125" spans="3:8">
      <c r="C125" s="6"/>
      <c r="D125" s="9">
        <v>3</v>
      </c>
      <c r="E125" s="6"/>
      <c r="F125" s="6"/>
      <c r="G125" s="29"/>
      <c r="H125" s="6"/>
    </row>
    <row r="126" spans="3:8">
      <c r="C126" s="6"/>
      <c r="D126" s="9">
        <v>3</v>
      </c>
      <c r="E126" s="6"/>
      <c r="F126" s="6"/>
      <c r="G126" s="29"/>
      <c r="H126" s="6"/>
    </row>
    <row r="127" spans="3:8">
      <c r="C127" s="6"/>
      <c r="D127" s="9">
        <v>3</v>
      </c>
      <c r="E127" s="6"/>
      <c r="F127" s="6"/>
      <c r="G127" s="29"/>
      <c r="H127" s="6"/>
    </row>
    <row r="128" spans="3:8">
      <c r="C128" s="6">
        <v>1</v>
      </c>
      <c r="D128" s="9">
        <v>3</v>
      </c>
      <c r="E128" s="6"/>
      <c r="F128" s="6"/>
      <c r="G128" s="29"/>
      <c r="H128" s="6"/>
    </row>
    <row r="129" spans="3:8">
      <c r="C129" s="6"/>
      <c r="D129" s="9">
        <v>3</v>
      </c>
      <c r="E129" s="6"/>
      <c r="F129" s="6"/>
      <c r="G129" s="29"/>
      <c r="H129" s="6"/>
    </row>
    <row r="130" spans="3:8">
      <c r="C130" s="6"/>
      <c r="D130" s="9">
        <v>3</v>
      </c>
      <c r="E130" s="6"/>
      <c r="F130" s="6"/>
      <c r="G130" s="29"/>
      <c r="H130" s="6"/>
    </row>
    <row r="131" spans="3:8">
      <c r="C131" s="6"/>
      <c r="D131" s="9">
        <v>3</v>
      </c>
      <c r="E131" s="6"/>
      <c r="F131" s="6"/>
      <c r="G131" s="29"/>
      <c r="H131" s="6"/>
    </row>
    <row r="132" spans="3:8">
      <c r="C132" s="6"/>
      <c r="D132" s="9">
        <v>3</v>
      </c>
      <c r="E132" s="6"/>
      <c r="F132" s="6"/>
      <c r="G132" s="29"/>
      <c r="H132" s="6"/>
    </row>
    <row r="133" spans="3:8">
      <c r="C133" s="6"/>
      <c r="D133" s="9">
        <v>3</v>
      </c>
      <c r="E133" s="6"/>
      <c r="F133" s="6"/>
      <c r="G133" s="29"/>
      <c r="H133" s="6"/>
    </row>
    <row r="134" spans="3:8">
      <c r="C134" s="10"/>
      <c r="D134" s="10"/>
      <c r="E134" s="10">
        <v>3</v>
      </c>
      <c r="F134" s="10"/>
      <c r="G134" s="32"/>
      <c r="H134" s="10"/>
    </row>
    <row r="135" spans="3:8">
      <c r="C135" s="6"/>
      <c r="D135" s="6"/>
      <c r="E135" s="6">
        <v>2</v>
      </c>
      <c r="F135" s="6"/>
      <c r="G135" s="29"/>
      <c r="H135" s="6"/>
    </row>
    <row r="136" spans="3:8">
      <c r="C136" s="6"/>
      <c r="D136" s="6"/>
      <c r="E136" s="6">
        <v>2</v>
      </c>
      <c r="F136" s="6"/>
      <c r="G136" s="29"/>
      <c r="H136" s="6"/>
    </row>
    <row r="137" spans="3:8">
      <c r="C137" s="6"/>
      <c r="D137" s="6">
        <v>3</v>
      </c>
      <c r="E137" s="6"/>
      <c r="F137" s="6"/>
      <c r="G137" s="29"/>
      <c r="H137" s="6"/>
    </row>
    <row r="138" spans="3:8">
      <c r="C138" s="6"/>
      <c r="D138" s="6">
        <v>3</v>
      </c>
      <c r="E138" s="6"/>
      <c r="F138" s="6"/>
      <c r="G138" s="29"/>
      <c r="H138" s="6"/>
    </row>
    <row r="139" spans="3:8">
      <c r="C139" s="6"/>
      <c r="D139" s="6">
        <v>3</v>
      </c>
      <c r="E139" s="6"/>
      <c r="F139" s="6"/>
      <c r="G139" s="29"/>
      <c r="H139" s="6"/>
    </row>
    <row r="140" spans="3:8">
      <c r="C140" s="6"/>
      <c r="D140" s="9">
        <v>3</v>
      </c>
      <c r="E140" s="6"/>
      <c r="F140" s="6"/>
      <c r="G140" s="29"/>
      <c r="H140" s="6"/>
    </row>
    <row r="141" spans="3:8">
      <c r="C141" s="6"/>
      <c r="D141" s="9">
        <v>3</v>
      </c>
      <c r="E141" s="6"/>
      <c r="F141" s="6"/>
      <c r="G141" s="29"/>
      <c r="H141" s="6"/>
    </row>
    <row r="142" spans="3:8">
      <c r="C142" s="6"/>
      <c r="D142" s="9">
        <v>3</v>
      </c>
      <c r="E142" s="6"/>
      <c r="F142" s="6"/>
      <c r="G142" s="29"/>
      <c r="H142" s="6"/>
    </row>
    <row r="143" spans="3:8">
      <c r="C143" s="6"/>
      <c r="D143" s="9">
        <v>3</v>
      </c>
      <c r="E143" s="6"/>
      <c r="F143" s="6"/>
      <c r="G143" s="29"/>
      <c r="H143" s="6"/>
    </row>
    <row r="144" spans="3:8">
      <c r="C144" s="6"/>
      <c r="D144" s="9">
        <v>3</v>
      </c>
      <c r="E144" s="6"/>
      <c r="F144" s="6"/>
      <c r="G144" s="29"/>
      <c r="H144" s="6"/>
    </row>
    <row r="145" spans="3:8">
      <c r="C145" s="6"/>
      <c r="D145" s="9">
        <v>3</v>
      </c>
      <c r="E145" s="6"/>
      <c r="F145" s="6"/>
      <c r="G145" s="29"/>
      <c r="H145" s="6"/>
    </row>
    <row r="146" spans="3:8">
      <c r="C146" s="6"/>
      <c r="D146" s="9">
        <v>3</v>
      </c>
      <c r="E146" s="6"/>
      <c r="F146" s="6"/>
      <c r="G146" s="29"/>
      <c r="H146" s="6"/>
    </row>
    <row r="147" spans="3:8">
      <c r="C147" s="6"/>
      <c r="D147" s="9">
        <v>3</v>
      </c>
      <c r="E147" s="6"/>
      <c r="F147" s="6"/>
      <c r="G147" s="29"/>
      <c r="H147" s="6"/>
    </row>
    <row r="148" spans="3:8">
      <c r="C148" s="6"/>
      <c r="D148" s="9">
        <v>3</v>
      </c>
      <c r="E148" s="6"/>
      <c r="F148" s="6"/>
      <c r="G148" s="29"/>
      <c r="H148" s="6"/>
    </row>
    <row r="149" spans="3:8">
      <c r="C149" s="6"/>
      <c r="D149" s="9">
        <v>3</v>
      </c>
      <c r="E149" s="6"/>
      <c r="F149" s="6"/>
      <c r="G149" s="29"/>
      <c r="H149" s="6"/>
    </row>
    <row r="150" spans="3:8">
      <c r="C150" s="6"/>
      <c r="D150" s="9">
        <v>3</v>
      </c>
      <c r="E150" s="6"/>
      <c r="F150" s="6"/>
      <c r="G150" s="29"/>
      <c r="H150" s="6"/>
    </row>
    <row r="151" spans="3:8">
      <c r="C151" s="6"/>
      <c r="D151" s="6"/>
      <c r="E151" s="6">
        <v>3</v>
      </c>
      <c r="F151" s="6"/>
      <c r="G151" s="29"/>
      <c r="H151" s="6"/>
    </row>
    <row r="152" spans="3:8">
      <c r="C152" s="6"/>
      <c r="D152" s="6"/>
      <c r="E152" s="6">
        <v>3</v>
      </c>
      <c r="F152" s="6"/>
      <c r="G152" s="29"/>
      <c r="H152" s="6"/>
    </row>
    <row r="153" spans="3:8">
      <c r="C153" s="6"/>
      <c r="D153" s="6"/>
      <c r="E153" s="6">
        <v>3</v>
      </c>
      <c r="F153" s="6"/>
      <c r="G153" s="29"/>
      <c r="H153" s="6"/>
    </row>
    <row r="154" spans="3:8">
      <c r="C154" s="6"/>
      <c r="D154" s="6"/>
      <c r="E154" s="9">
        <v>3</v>
      </c>
      <c r="F154" s="6"/>
      <c r="G154" s="29"/>
      <c r="H154" s="6"/>
    </row>
    <row r="155" spans="3:8">
      <c r="C155" s="6"/>
      <c r="D155" s="6">
        <v>3</v>
      </c>
      <c r="E155" s="6"/>
      <c r="F155" s="6"/>
      <c r="G155" s="29"/>
      <c r="H155" s="6"/>
    </row>
    <row r="156" spans="3:8">
      <c r="C156" s="6"/>
      <c r="D156" s="6">
        <v>3</v>
      </c>
      <c r="E156" s="6">
        <v>3</v>
      </c>
      <c r="F156" s="6"/>
      <c r="G156" s="29"/>
      <c r="H156" s="6"/>
    </row>
    <row r="157" spans="3:8">
      <c r="C157" s="6"/>
      <c r="D157" s="6">
        <v>3</v>
      </c>
      <c r="E157" s="6">
        <v>3</v>
      </c>
      <c r="F157" s="6"/>
      <c r="G157" s="29"/>
      <c r="H157" s="6"/>
    </row>
    <row r="158" spans="3:8">
      <c r="C158" s="6"/>
      <c r="D158" s="6">
        <v>3</v>
      </c>
      <c r="E158" s="6"/>
      <c r="F158" s="6"/>
      <c r="G158" s="29"/>
      <c r="H158" s="6"/>
    </row>
    <row r="159" spans="3:8">
      <c r="C159" s="6"/>
      <c r="D159" s="6">
        <v>3</v>
      </c>
      <c r="E159" s="6"/>
      <c r="F159" s="6"/>
      <c r="G159" s="29"/>
      <c r="H159" s="6"/>
    </row>
    <row r="160" spans="3:8">
      <c r="C160" s="6">
        <v>3</v>
      </c>
      <c r="D160" s="6">
        <v>3</v>
      </c>
      <c r="E160" s="6">
        <v>3</v>
      </c>
      <c r="F160" s="6"/>
      <c r="G160" s="29"/>
      <c r="H160" s="6"/>
    </row>
    <row r="161" spans="3:8">
      <c r="C161" s="6"/>
      <c r="D161" s="6">
        <v>3</v>
      </c>
      <c r="E161" s="6"/>
      <c r="F161" s="6"/>
      <c r="G161" s="29"/>
      <c r="H161" s="6"/>
    </row>
    <row r="162" spans="3:8">
      <c r="C162" s="6"/>
      <c r="D162" s="6">
        <v>3</v>
      </c>
      <c r="E162" s="6"/>
      <c r="F162" s="6"/>
      <c r="G162" s="29"/>
      <c r="H162" s="6"/>
    </row>
    <row r="163" spans="3:8">
      <c r="C163" s="7"/>
      <c r="D163" s="7">
        <v>3</v>
      </c>
      <c r="E163" s="7"/>
      <c r="F163" s="7"/>
      <c r="G163" s="30"/>
      <c r="H163" s="6"/>
    </row>
    <row r="164" spans="3:8">
      <c r="C164" s="6"/>
      <c r="D164" s="6">
        <v>3</v>
      </c>
      <c r="E164" s="6"/>
      <c r="F164" s="6"/>
      <c r="G164" s="29"/>
      <c r="H164" s="6"/>
    </row>
    <row r="165" spans="3:8">
      <c r="C165" s="6"/>
      <c r="D165" s="6">
        <v>3</v>
      </c>
      <c r="E165" s="6"/>
      <c r="F165" s="6"/>
      <c r="G165" s="29"/>
      <c r="H165" s="6"/>
    </row>
    <row r="166" spans="3:8">
      <c r="C166" s="6"/>
      <c r="D166" s="6">
        <v>3</v>
      </c>
      <c r="E166" s="6"/>
      <c r="F166" s="6"/>
      <c r="G166" s="29"/>
      <c r="H166" s="6"/>
    </row>
    <row r="167" spans="3:8">
      <c r="C167" s="6"/>
      <c r="D167" s="6">
        <v>3</v>
      </c>
      <c r="E167" s="6"/>
      <c r="F167" s="6"/>
      <c r="G167" s="29"/>
      <c r="H167" s="6"/>
    </row>
    <row r="168" spans="3:8">
      <c r="C168" s="6"/>
      <c r="D168" s="6">
        <v>3</v>
      </c>
      <c r="E168" s="6"/>
      <c r="F168" s="6"/>
      <c r="G168" s="29"/>
      <c r="H168" s="6"/>
    </row>
    <row r="169" spans="3:8">
      <c r="C169" s="6"/>
      <c r="D169" s="6">
        <v>3</v>
      </c>
      <c r="E169" s="6"/>
      <c r="F169" s="6"/>
      <c r="G169" s="29"/>
      <c r="H169" s="6"/>
    </row>
    <row r="170" spans="3:8">
      <c r="C170" s="6"/>
      <c r="D170" s="6">
        <v>3</v>
      </c>
      <c r="E170" s="6"/>
      <c r="F170" s="6"/>
      <c r="G170" s="29"/>
      <c r="H170" s="6"/>
    </row>
    <row r="171" spans="3:8">
      <c r="C171" s="6">
        <v>3</v>
      </c>
      <c r="D171" s="6">
        <v>3</v>
      </c>
      <c r="E171" s="6"/>
      <c r="F171" s="6"/>
      <c r="G171" s="29"/>
      <c r="H171" s="6"/>
    </row>
    <row r="172" spans="3:8">
      <c r="C172" s="6"/>
      <c r="D172" s="6">
        <v>3</v>
      </c>
      <c r="E172" s="6"/>
      <c r="F172" s="6"/>
      <c r="G172" s="29"/>
      <c r="H172" s="6"/>
    </row>
    <row r="173" spans="3:8">
      <c r="C173" s="6">
        <v>3</v>
      </c>
      <c r="D173" s="6"/>
      <c r="E173" s="6"/>
      <c r="F173" s="6"/>
      <c r="G173" s="29"/>
      <c r="H173" s="6"/>
    </row>
    <row r="174" spans="3:8">
      <c r="C174" s="6"/>
      <c r="D174" s="6">
        <v>3</v>
      </c>
      <c r="E174" s="6"/>
      <c r="F174" s="6"/>
      <c r="G174" s="29"/>
      <c r="H174" s="6"/>
    </row>
    <row r="175" spans="3:8">
      <c r="C175" s="6"/>
      <c r="D175" s="6">
        <v>3</v>
      </c>
      <c r="E175" s="6"/>
      <c r="F175" s="6"/>
      <c r="G175" s="29"/>
      <c r="H175" s="6"/>
    </row>
    <row r="176" spans="3:8">
      <c r="C176" s="6"/>
      <c r="D176" s="6">
        <v>3</v>
      </c>
      <c r="E176" s="6"/>
      <c r="F176" s="6"/>
      <c r="G176" s="29"/>
      <c r="H176" s="6"/>
    </row>
    <row r="177" spans="3:8">
      <c r="C177" s="6"/>
      <c r="D177" s="6">
        <v>1</v>
      </c>
      <c r="E177" s="6">
        <v>1</v>
      </c>
      <c r="F177" s="6"/>
      <c r="G177" s="29">
        <v>3</v>
      </c>
      <c r="H177" s="6"/>
    </row>
    <row r="178" spans="3:8">
      <c r="C178" s="6"/>
      <c r="D178" s="6">
        <v>3</v>
      </c>
      <c r="E178" s="6">
        <v>3</v>
      </c>
      <c r="F178" s="6"/>
      <c r="G178" s="29"/>
      <c r="H178" s="6"/>
    </row>
    <row r="179" spans="3:8">
      <c r="C179" s="6"/>
      <c r="D179" s="6">
        <v>3</v>
      </c>
      <c r="E179" s="6"/>
      <c r="F179" s="6"/>
      <c r="G179" s="29"/>
      <c r="H179" s="6"/>
    </row>
    <row r="180" spans="3:8">
      <c r="C180" s="6"/>
      <c r="D180" s="6"/>
      <c r="E180" s="6">
        <v>3</v>
      </c>
      <c r="F180" s="6"/>
      <c r="G180" s="29"/>
      <c r="H180" s="6"/>
    </row>
    <row r="181" spans="3:8">
      <c r="C181" s="6"/>
      <c r="D181" s="6">
        <v>3</v>
      </c>
      <c r="E181" s="6">
        <v>3</v>
      </c>
      <c r="F181" s="6"/>
      <c r="G181" s="29"/>
      <c r="H181" s="6"/>
    </row>
    <row r="182" spans="3:8">
      <c r="C182" s="6"/>
      <c r="D182" s="6">
        <v>2</v>
      </c>
      <c r="E182" s="6">
        <v>3</v>
      </c>
      <c r="F182" s="6"/>
      <c r="G182" s="29"/>
      <c r="H182" s="6"/>
    </row>
    <row r="183" spans="3:8">
      <c r="C183" s="6"/>
      <c r="D183" s="6">
        <v>2</v>
      </c>
      <c r="E183" s="6">
        <v>3</v>
      </c>
      <c r="F183" s="6"/>
      <c r="G183" s="29"/>
      <c r="H183" s="6"/>
    </row>
    <row r="184" spans="3:8">
      <c r="C184" s="6"/>
      <c r="D184" s="6"/>
      <c r="E184" s="6">
        <v>3</v>
      </c>
      <c r="F184" s="6"/>
      <c r="G184" s="29"/>
      <c r="H184" s="6"/>
    </row>
    <row r="185" spans="3:8">
      <c r="C185" s="6"/>
      <c r="D185" s="6">
        <v>3</v>
      </c>
      <c r="E185" s="6">
        <v>3</v>
      </c>
      <c r="F185" s="6"/>
      <c r="G185" s="29"/>
      <c r="H185" s="6"/>
    </row>
    <row r="186" spans="3:8">
      <c r="C186" s="6"/>
      <c r="D186" s="6">
        <v>3</v>
      </c>
      <c r="E186" s="6"/>
      <c r="F186" s="6"/>
      <c r="G186" s="29"/>
      <c r="H186" s="6"/>
    </row>
    <row r="187" spans="3:8">
      <c r="C187" s="6"/>
      <c r="D187" s="6">
        <v>3</v>
      </c>
      <c r="E187" s="6"/>
      <c r="F187" s="6"/>
      <c r="G187" s="29"/>
      <c r="H187" s="6"/>
    </row>
    <row r="188" spans="3:8">
      <c r="C188" s="6"/>
      <c r="D188" s="6">
        <v>3</v>
      </c>
      <c r="E188" s="6"/>
      <c r="F188" s="6"/>
      <c r="G188" s="29"/>
      <c r="H188" s="6"/>
    </row>
    <row r="189" spans="3:8">
      <c r="C189" s="6"/>
      <c r="D189" s="6">
        <v>3</v>
      </c>
      <c r="E189" s="6"/>
      <c r="F189" s="6"/>
      <c r="G189" s="29"/>
      <c r="H189" s="6"/>
    </row>
    <row r="190" spans="3:8">
      <c r="C190" s="6"/>
      <c r="D190" s="6">
        <v>3</v>
      </c>
      <c r="E190" s="6"/>
      <c r="F190" s="6"/>
      <c r="G190" s="29"/>
      <c r="H190" s="6"/>
    </row>
    <row r="191" spans="3:8">
      <c r="C191" s="6"/>
      <c r="D191" s="6">
        <v>3</v>
      </c>
      <c r="E191" s="6"/>
      <c r="F191" s="6"/>
      <c r="G191" s="29"/>
      <c r="H191" s="6"/>
    </row>
    <row r="192" spans="3:8">
      <c r="C192" s="6"/>
      <c r="D192" s="6">
        <v>2</v>
      </c>
      <c r="E192" s="6"/>
      <c r="F192" s="6"/>
      <c r="G192" s="29"/>
      <c r="H192" s="6"/>
    </row>
    <row r="193" spans="3:8">
      <c r="C193" s="6"/>
      <c r="D193" s="6">
        <v>3</v>
      </c>
      <c r="E193" s="6">
        <v>3</v>
      </c>
      <c r="F193" s="6"/>
      <c r="G193" s="29"/>
      <c r="H193" s="6"/>
    </row>
    <row r="194" spans="3:8">
      <c r="C194" s="6"/>
      <c r="D194" s="6"/>
      <c r="E194" s="6">
        <v>3</v>
      </c>
      <c r="F194" s="6"/>
      <c r="G194" s="29"/>
      <c r="H194" s="6"/>
    </row>
    <row r="195" spans="3:8">
      <c r="C195" s="6"/>
      <c r="D195" s="6"/>
      <c r="E195" s="6"/>
      <c r="F195" s="6"/>
      <c r="G195" s="29"/>
      <c r="H195" s="6">
        <v>3</v>
      </c>
    </row>
    <row r="196" spans="3:8">
      <c r="C196" s="6"/>
      <c r="D196" s="6"/>
      <c r="E196" s="6">
        <v>3</v>
      </c>
      <c r="F196" s="6"/>
      <c r="G196" s="29"/>
      <c r="H196" s="6"/>
    </row>
    <row r="197" spans="3:8">
      <c r="C197" s="6"/>
      <c r="D197" s="6"/>
      <c r="E197" s="6">
        <v>3</v>
      </c>
      <c r="F197" s="6"/>
      <c r="G197" s="29"/>
      <c r="H197" s="6"/>
    </row>
    <row r="198" spans="3:8">
      <c r="C198" s="6"/>
      <c r="D198" s="6">
        <v>3</v>
      </c>
      <c r="E198" s="6"/>
      <c r="F198" s="6"/>
      <c r="G198" s="29"/>
      <c r="H198" s="6"/>
    </row>
    <row r="199" spans="3:8">
      <c r="C199" s="6"/>
      <c r="D199" s="6"/>
      <c r="E199" s="6">
        <v>3</v>
      </c>
      <c r="F199" s="6"/>
      <c r="G199" s="29"/>
      <c r="H199" s="6"/>
    </row>
    <row r="200" spans="3:8">
      <c r="C200" s="6"/>
      <c r="D200" s="6"/>
      <c r="E200" s="6">
        <v>3</v>
      </c>
      <c r="F200" s="6"/>
      <c r="G200" s="29"/>
      <c r="H200" s="6"/>
    </row>
    <row r="201" spans="3:8">
      <c r="C201" s="6"/>
      <c r="D201" s="6">
        <v>3</v>
      </c>
      <c r="E201" s="6"/>
      <c r="F201" s="6"/>
      <c r="G201" s="29"/>
      <c r="H201" s="6"/>
    </row>
    <row r="202" spans="3:8">
      <c r="C202" s="6"/>
      <c r="D202" s="6">
        <v>3</v>
      </c>
      <c r="E202" s="6"/>
      <c r="F202" s="6"/>
      <c r="G202" s="29"/>
      <c r="H202" s="6"/>
    </row>
    <row r="203" spans="3:8">
      <c r="C203" s="6"/>
      <c r="D203" s="6">
        <v>3</v>
      </c>
      <c r="E203" s="6"/>
      <c r="F203" s="6"/>
      <c r="G203" s="29"/>
      <c r="H203" s="6"/>
    </row>
    <row r="204" spans="3:8">
      <c r="C204" s="6"/>
      <c r="D204" s="6"/>
      <c r="E204" s="6">
        <v>3</v>
      </c>
      <c r="F204" s="6"/>
      <c r="G204" s="29"/>
      <c r="H204" s="6"/>
    </row>
    <row r="205" spans="3:8">
      <c r="C205" s="6">
        <v>1</v>
      </c>
      <c r="D205" s="6">
        <v>3</v>
      </c>
      <c r="E205" s="6"/>
      <c r="F205" s="6"/>
      <c r="G205" s="29"/>
      <c r="H205" s="6"/>
    </row>
    <row r="206" spans="3:8">
      <c r="C206" s="6"/>
      <c r="D206" s="6"/>
      <c r="E206" s="6">
        <v>2</v>
      </c>
      <c r="F206" s="6"/>
      <c r="G206" s="29"/>
      <c r="H206" s="6"/>
    </row>
    <row r="207" spans="3:8">
      <c r="C207" s="6"/>
      <c r="D207" s="6">
        <v>3</v>
      </c>
      <c r="E207" s="6"/>
      <c r="F207" s="6"/>
      <c r="G207" s="29"/>
      <c r="H207" s="6"/>
    </row>
    <row r="208" spans="3:8">
      <c r="C208" s="6">
        <v>3</v>
      </c>
      <c r="D208" s="6">
        <v>3</v>
      </c>
      <c r="E208" s="6">
        <v>3</v>
      </c>
      <c r="F208" s="6"/>
      <c r="G208" s="29"/>
      <c r="H208" s="6"/>
    </row>
    <row r="209" spans="3:8">
      <c r="C209" s="6"/>
      <c r="D209" s="6">
        <v>3</v>
      </c>
      <c r="E209" s="6">
        <v>3</v>
      </c>
      <c r="F209" s="6"/>
      <c r="G209" s="29"/>
      <c r="H209" s="6"/>
    </row>
    <row r="210" spans="3:8">
      <c r="C210" s="6"/>
      <c r="D210" s="6">
        <v>3</v>
      </c>
      <c r="E210" s="6"/>
      <c r="F210" s="6"/>
      <c r="G210" s="29"/>
      <c r="H210" s="6"/>
    </row>
    <row r="211" spans="3:8">
      <c r="C211" s="6"/>
      <c r="D211" s="6">
        <v>3</v>
      </c>
      <c r="E211" s="6"/>
      <c r="F211" s="6"/>
      <c r="G211" s="29"/>
      <c r="H211" s="6"/>
    </row>
    <row r="212" spans="3:8">
      <c r="C212" s="6"/>
      <c r="D212" s="6"/>
      <c r="E212" s="6">
        <v>1</v>
      </c>
      <c r="F212" s="6"/>
      <c r="G212" s="29"/>
      <c r="H212" s="6"/>
    </row>
    <row r="213" spans="3:8">
      <c r="C213" s="6"/>
      <c r="D213" s="6"/>
      <c r="E213" s="6">
        <v>1</v>
      </c>
      <c r="F213" s="6"/>
      <c r="G213" s="29"/>
      <c r="H213" s="6"/>
    </row>
    <row r="214" spans="3:8">
      <c r="C214" s="6"/>
      <c r="D214" s="6"/>
      <c r="E214" s="6">
        <v>3</v>
      </c>
      <c r="F214" s="6"/>
      <c r="G214" s="29"/>
      <c r="H214" s="6"/>
    </row>
    <row r="215" spans="3:8">
      <c r="C215" s="6"/>
      <c r="D215" s="6">
        <v>3</v>
      </c>
      <c r="E215" s="6">
        <v>3</v>
      </c>
      <c r="F215" s="6"/>
      <c r="G215" s="29"/>
      <c r="H215" s="6"/>
    </row>
    <row r="216" spans="3:8">
      <c r="C216" s="6"/>
      <c r="D216" s="6">
        <v>3</v>
      </c>
      <c r="E216" s="6"/>
      <c r="F216" s="6"/>
      <c r="G216" s="29"/>
      <c r="H216" s="6"/>
    </row>
    <row r="217" spans="3:8">
      <c r="C217" s="6"/>
      <c r="D217" s="6">
        <v>3</v>
      </c>
      <c r="E217" s="6"/>
      <c r="F217" s="6"/>
      <c r="G217" s="29"/>
      <c r="H217" s="6"/>
    </row>
    <row r="218" spans="3:8">
      <c r="C218" s="6"/>
      <c r="D218" s="6">
        <v>3</v>
      </c>
      <c r="E218" s="6"/>
      <c r="F218" s="6"/>
      <c r="G218" s="29"/>
      <c r="H218" s="6"/>
    </row>
    <row r="219" spans="3:8">
      <c r="C219" s="6"/>
      <c r="D219" s="6">
        <v>3</v>
      </c>
      <c r="E219" s="6"/>
      <c r="F219" s="6"/>
      <c r="G219" s="29"/>
      <c r="H219" s="6"/>
    </row>
    <row r="220" spans="3:8">
      <c r="C220" s="6"/>
      <c r="D220" s="6">
        <v>3</v>
      </c>
      <c r="E220" s="6"/>
      <c r="F220" s="6"/>
      <c r="G220" s="29"/>
      <c r="H220" s="6"/>
    </row>
    <row r="221" spans="3:8">
      <c r="C221" s="6"/>
      <c r="D221" s="6">
        <v>3</v>
      </c>
      <c r="E221" s="6"/>
      <c r="F221" s="6"/>
      <c r="G221" s="29"/>
      <c r="H221" s="6"/>
    </row>
    <row r="222" spans="3:8">
      <c r="C222" s="6"/>
      <c r="D222" s="6"/>
      <c r="E222" s="6">
        <v>3</v>
      </c>
      <c r="F222" s="6"/>
      <c r="G222" s="29"/>
      <c r="H222" s="6"/>
    </row>
    <row r="223" spans="3:8">
      <c r="C223" s="6"/>
      <c r="D223" s="6">
        <v>3</v>
      </c>
      <c r="E223" s="6"/>
      <c r="F223" s="6"/>
      <c r="G223" s="29"/>
      <c r="H223" s="6"/>
    </row>
    <row r="224" spans="3:8">
      <c r="C224" s="6"/>
      <c r="D224" s="6">
        <v>3</v>
      </c>
      <c r="E224" s="6"/>
      <c r="F224" s="6"/>
      <c r="G224" s="29"/>
      <c r="H224" s="6"/>
    </row>
    <row r="225" spans="3:8">
      <c r="C225" s="6"/>
      <c r="D225" s="6">
        <v>3</v>
      </c>
      <c r="E225" s="6"/>
      <c r="F225" s="6"/>
      <c r="G225" s="29"/>
      <c r="H225" s="6"/>
    </row>
    <row r="226" spans="3:8">
      <c r="C226" s="6">
        <v>2</v>
      </c>
      <c r="D226" s="6"/>
      <c r="E226" s="6">
        <v>2</v>
      </c>
      <c r="F226" s="6"/>
      <c r="G226" s="29"/>
      <c r="H226" s="6"/>
    </row>
    <row r="227" spans="3:8">
      <c r="C227" s="6">
        <v>2</v>
      </c>
      <c r="D227" s="6"/>
      <c r="E227" s="6">
        <v>2</v>
      </c>
      <c r="F227" s="6"/>
      <c r="G227" s="29"/>
      <c r="H227" s="6"/>
    </row>
    <row r="228" spans="3:8">
      <c r="C228" s="6"/>
      <c r="D228" s="6">
        <v>3</v>
      </c>
      <c r="E228" s="6"/>
      <c r="F228" s="6"/>
      <c r="G228" s="29"/>
      <c r="H228" s="6"/>
    </row>
    <row r="229" spans="3:8">
      <c r="C229" s="6"/>
      <c r="D229" s="6">
        <v>3</v>
      </c>
      <c r="E229" s="6"/>
      <c r="F229" s="6"/>
      <c r="G229" s="29"/>
      <c r="H229" s="6"/>
    </row>
    <row r="230" spans="3:8">
      <c r="C230" s="6"/>
      <c r="D230" s="6"/>
      <c r="E230" s="6">
        <v>3</v>
      </c>
      <c r="F230" s="6"/>
      <c r="G230" s="29"/>
      <c r="H230" s="6"/>
    </row>
    <row r="231" spans="3:8">
      <c r="C231" s="6"/>
      <c r="D231" s="6">
        <v>3</v>
      </c>
      <c r="E231" s="6"/>
      <c r="F231" s="6"/>
      <c r="G231" s="29"/>
      <c r="H231" s="6"/>
    </row>
    <row r="232" spans="3:8">
      <c r="C232" s="6"/>
      <c r="D232" s="6">
        <v>3</v>
      </c>
      <c r="E232" s="6"/>
      <c r="F232" s="6"/>
      <c r="G232" s="29"/>
      <c r="H232" s="6"/>
    </row>
    <row r="233" spans="3:8">
      <c r="C233" s="6"/>
      <c r="D233" s="6">
        <v>3</v>
      </c>
      <c r="E233" s="6"/>
      <c r="F233" s="6"/>
      <c r="G233" s="29"/>
      <c r="H233" s="6"/>
    </row>
    <row r="234" spans="3:8">
      <c r="C234" s="6"/>
      <c r="D234" s="6">
        <v>3</v>
      </c>
      <c r="E234" s="6"/>
      <c r="F234" s="6"/>
      <c r="G234" s="29"/>
      <c r="H234" s="6"/>
    </row>
    <row r="235" spans="3:8">
      <c r="C235" s="7"/>
      <c r="D235" s="6">
        <v>3</v>
      </c>
      <c r="E235" s="7"/>
      <c r="F235" s="7"/>
      <c r="G235" s="30"/>
      <c r="H235" s="6"/>
    </row>
    <row r="236" spans="3:8">
      <c r="C236" s="6"/>
      <c r="D236" s="6">
        <v>3</v>
      </c>
      <c r="E236" s="6"/>
      <c r="F236" s="6"/>
      <c r="G236" s="29"/>
      <c r="H236" s="6"/>
    </row>
    <row r="237" spans="3:8">
      <c r="C237" s="7"/>
      <c r="D237" s="6">
        <v>3</v>
      </c>
      <c r="E237" s="7"/>
      <c r="F237" s="7"/>
      <c r="G237" s="30"/>
      <c r="H237" s="6"/>
    </row>
    <row r="238" spans="3:8">
      <c r="C238" s="6"/>
      <c r="D238" s="6">
        <v>3</v>
      </c>
      <c r="E238" s="6"/>
      <c r="F238" s="6"/>
      <c r="G238" s="29"/>
      <c r="H238" s="6"/>
    </row>
    <row r="239" spans="3:8">
      <c r="C239" s="7"/>
      <c r="D239" s="7">
        <v>3</v>
      </c>
      <c r="E239" s="7"/>
      <c r="F239" s="7"/>
      <c r="G239" s="30"/>
      <c r="H239" s="6"/>
    </row>
    <row r="240" spans="3:8">
      <c r="C240" s="6"/>
      <c r="D240" s="6">
        <v>3</v>
      </c>
      <c r="E240" s="6"/>
      <c r="F240" s="6"/>
      <c r="G240" s="29"/>
      <c r="H240" s="6"/>
    </row>
    <row r="241" spans="3:8">
      <c r="C241" s="6"/>
      <c r="D241" s="6">
        <v>3</v>
      </c>
      <c r="E241" s="6"/>
      <c r="F241" s="6"/>
      <c r="G241" s="29"/>
      <c r="H241" s="6"/>
    </row>
    <row r="242" spans="3:8">
      <c r="C242" s="33"/>
      <c r="D242" s="33"/>
      <c r="E242" s="33">
        <v>3</v>
      </c>
      <c r="F242" s="33"/>
      <c r="G242" s="34"/>
      <c r="H242" s="6"/>
    </row>
    <row r="243" spans="3:8">
      <c r="C243" s="33"/>
      <c r="D243" s="33"/>
      <c r="E243" s="33">
        <v>3</v>
      </c>
      <c r="F243" s="33"/>
      <c r="G243" s="34"/>
      <c r="H243" s="6"/>
    </row>
    <row r="244" spans="3:8">
      <c r="C244" s="6"/>
      <c r="D244" s="6"/>
      <c r="E244" s="6">
        <v>3</v>
      </c>
      <c r="F244" s="6"/>
      <c r="G244" s="29"/>
      <c r="H244" s="6"/>
    </row>
    <row r="245" spans="3:8">
      <c r="C245" s="33"/>
      <c r="D245" s="33"/>
      <c r="E245" s="33">
        <v>3</v>
      </c>
      <c r="F245" s="33"/>
      <c r="G245" s="34"/>
      <c r="H245" s="6"/>
    </row>
    <row r="246" spans="3:8">
      <c r="C246" s="6"/>
      <c r="D246" s="6">
        <v>3</v>
      </c>
      <c r="E246" s="6"/>
      <c r="F246" s="6"/>
      <c r="G246" s="29"/>
      <c r="H246" s="6"/>
    </row>
    <row r="247" spans="3:8">
      <c r="C247" s="6"/>
      <c r="D247" s="6"/>
      <c r="E247" s="6">
        <v>1</v>
      </c>
      <c r="F247" s="6"/>
      <c r="G247" s="29"/>
      <c r="H247" s="6"/>
    </row>
    <row r="248" spans="3:8">
      <c r="C248" s="6"/>
      <c r="D248" s="6">
        <v>3</v>
      </c>
      <c r="E248" s="6"/>
      <c r="F248" s="6"/>
      <c r="G248" s="29"/>
      <c r="H248" s="6"/>
    </row>
    <row r="249" spans="3:8">
      <c r="C249" s="6"/>
      <c r="D249" s="6">
        <v>3</v>
      </c>
      <c r="E249" s="6"/>
      <c r="F249" s="6"/>
      <c r="G249" s="29"/>
      <c r="H249" s="6"/>
    </row>
    <row r="250" spans="3:8">
      <c r="C250" s="6"/>
      <c r="D250" s="6">
        <v>3</v>
      </c>
      <c r="E250" s="6"/>
      <c r="F250" s="6"/>
      <c r="G250" s="29"/>
      <c r="H250" s="6"/>
    </row>
    <row r="251" spans="3:8">
      <c r="C251" s="6"/>
      <c r="D251" s="6"/>
      <c r="E251" s="6">
        <v>3</v>
      </c>
      <c r="F251" s="6"/>
      <c r="G251" s="29"/>
      <c r="H251" s="6"/>
    </row>
    <row r="252" spans="3:8">
      <c r="C252" s="6"/>
      <c r="D252" s="6"/>
      <c r="E252" s="6">
        <v>3</v>
      </c>
      <c r="F252" s="6"/>
      <c r="G252" s="29"/>
      <c r="H252" s="6"/>
    </row>
    <row r="253" spans="3:8">
      <c r="C253" s="6"/>
      <c r="D253" s="6"/>
      <c r="E253" s="6">
        <v>3</v>
      </c>
      <c r="F253" s="6"/>
      <c r="G253" s="29"/>
      <c r="H253" s="6"/>
    </row>
    <row r="254" spans="3:8">
      <c r="C254" s="6"/>
      <c r="D254" s="6"/>
      <c r="E254" s="6">
        <v>3</v>
      </c>
      <c r="F254" s="6"/>
      <c r="G254" s="29"/>
      <c r="H254" s="6"/>
    </row>
    <row r="255" spans="3:8">
      <c r="C255" s="6"/>
      <c r="D255" s="6">
        <v>3</v>
      </c>
      <c r="E255" s="6"/>
      <c r="F255" s="6"/>
      <c r="G255" s="29"/>
      <c r="H255" s="6"/>
    </row>
    <row r="256" spans="3:8">
      <c r="C256" s="6"/>
      <c r="D256" s="6">
        <v>3</v>
      </c>
      <c r="E256" s="6"/>
      <c r="F256" s="6"/>
      <c r="G256" s="29"/>
      <c r="H256" s="6"/>
    </row>
    <row r="257" spans="3:8">
      <c r="C257" s="6"/>
      <c r="D257" s="6">
        <v>3</v>
      </c>
      <c r="E257" s="6"/>
      <c r="F257" s="6"/>
      <c r="G257" s="29"/>
      <c r="H257" s="6"/>
    </row>
    <row r="258" spans="3:8">
      <c r="C258" s="6"/>
      <c r="D258" s="6"/>
      <c r="E258" s="6">
        <v>3</v>
      </c>
      <c r="F258" s="6"/>
      <c r="G258" s="29"/>
      <c r="H258" s="6"/>
    </row>
    <row r="259" spans="3:8">
      <c r="C259" s="6"/>
      <c r="D259" s="6"/>
      <c r="E259" s="6">
        <v>3</v>
      </c>
      <c r="F259" s="6"/>
      <c r="G259" s="29"/>
      <c r="H259" s="6"/>
    </row>
    <row r="260" spans="3:8">
      <c r="C260" s="6"/>
      <c r="D260" s="6"/>
      <c r="E260" s="6">
        <v>3</v>
      </c>
      <c r="F260" s="6"/>
      <c r="G260" s="29"/>
      <c r="H260" s="6"/>
    </row>
    <row r="261" spans="3:8">
      <c r="C261" s="6"/>
      <c r="D261" s="6">
        <v>3</v>
      </c>
      <c r="E261" s="6">
        <v>3</v>
      </c>
      <c r="F261" s="6"/>
      <c r="G261" s="29"/>
      <c r="H261" s="6"/>
    </row>
    <row r="262" spans="3:8">
      <c r="C262" s="6"/>
      <c r="D262" s="6">
        <v>3</v>
      </c>
      <c r="E262" s="6"/>
      <c r="F262" s="6"/>
      <c r="G262" s="29"/>
      <c r="H262" s="6"/>
    </row>
    <row r="263" spans="3:8">
      <c r="C263" s="6"/>
      <c r="D263" s="6">
        <v>3</v>
      </c>
      <c r="E263" s="6"/>
      <c r="F263" s="6"/>
      <c r="G263" s="29"/>
      <c r="H263" s="6"/>
    </row>
    <row r="264" spans="3:8">
      <c r="C264" s="6"/>
      <c r="D264" s="6">
        <v>3</v>
      </c>
      <c r="E264" s="6"/>
      <c r="F264" s="6"/>
      <c r="G264" s="29"/>
      <c r="H264" s="6"/>
    </row>
    <row r="265" spans="3:8">
      <c r="C265" s="6"/>
      <c r="D265" s="6">
        <v>3</v>
      </c>
      <c r="E265" s="6"/>
      <c r="F265" s="6"/>
      <c r="G265" s="29"/>
      <c r="H265" s="6"/>
    </row>
    <row r="266" spans="3:8">
      <c r="C266" s="6"/>
      <c r="D266" s="6">
        <v>3</v>
      </c>
      <c r="E266" s="6"/>
      <c r="F266" s="6"/>
      <c r="G266" s="29"/>
      <c r="H266" s="6"/>
    </row>
    <row r="267" spans="3:8">
      <c r="C267" s="6"/>
      <c r="D267" s="6">
        <v>3</v>
      </c>
      <c r="E267" s="6"/>
      <c r="F267" s="6"/>
      <c r="G267" s="29"/>
      <c r="H267" s="6"/>
    </row>
    <row r="268" spans="3:8">
      <c r="C268" s="6"/>
      <c r="D268" s="6">
        <v>3</v>
      </c>
      <c r="E268" s="6"/>
      <c r="F268" s="6"/>
      <c r="G268" s="29"/>
      <c r="H268" s="6"/>
    </row>
    <row r="269" spans="3:8">
      <c r="C269" s="6"/>
      <c r="D269" s="6">
        <v>1</v>
      </c>
      <c r="E269" s="6"/>
      <c r="F269" s="6"/>
      <c r="G269" s="29"/>
      <c r="H269" s="6"/>
    </row>
    <row r="270" spans="3:8">
      <c r="C270" s="6"/>
      <c r="D270" s="6">
        <v>3</v>
      </c>
      <c r="E270" s="6"/>
      <c r="F270" s="6"/>
      <c r="G270" s="29"/>
      <c r="H270" s="6"/>
    </row>
    <row r="271" spans="3:8">
      <c r="C271" s="6"/>
      <c r="D271" s="6"/>
      <c r="E271" s="6">
        <v>3</v>
      </c>
      <c r="F271" s="6"/>
      <c r="G271" s="29"/>
      <c r="H271" s="6"/>
    </row>
    <row r="272" spans="3:8">
      <c r="C272" s="6"/>
      <c r="D272" s="6">
        <v>3</v>
      </c>
      <c r="E272" s="6"/>
      <c r="F272" s="6"/>
      <c r="G272" s="29"/>
      <c r="H272" s="6"/>
    </row>
    <row r="273" spans="1:9">
      <c r="C273" s="6"/>
      <c r="D273" s="6">
        <v>3</v>
      </c>
      <c r="E273" s="6"/>
      <c r="F273" s="6"/>
      <c r="G273" s="29"/>
      <c r="H273" s="6"/>
    </row>
    <row r="274" spans="1:9">
      <c r="C274" s="6"/>
      <c r="D274" s="6">
        <v>3</v>
      </c>
      <c r="E274" s="6"/>
      <c r="F274" s="6"/>
      <c r="G274" s="29"/>
      <c r="H274" s="6"/>
    </row>
    <row r="275" spans="1:9">
      <c r="B275" s="17" t="s">
        <v>43</v>
      </c>
      <c r="C275" s="43">
        <v>14</v>
      </c>
      <c r="D275" s="43">
        <v>208</v>
      </c>
      <c r="E275" s="43">
        <v>74</v>
      </c>
      <c r="F275" s="43">
        <v>0</v>
      </c>
      <c r="G275" s="43">
        <v>1</v>
      </c>
      <c r="H275" s="43">
        <v>8</v>
      </c>
      <c r="I275">
        <f>SUM(C275:H275)</f>
        <v>305</v>
      </c>
    </row>
    <row r="276" spans="1:9">
      <c r="A276" t="s">
        <v>47</v>
      </c>
      <c r="B276" t="s">
        <v>44</v>
      </c>
      <c r="C276" s="44">
        <v>3</v>
      </c>
      <c r="D276" s="44">
        <v>9</v>
      </c>
      <c r="E276" s="44">
        <v>5</v>
      </c>
      <c r="F276" s="44">
        <v>0</v>
      </c>
      <c r="G276" s="44">
        <v>0</v>
      </c>
      <c r="H276" s="44">
        <v>4</v>
      </c>
      <c r="I276">
        <f t="shared" ref="I276:I278" si="0">SUM(C276:H276)</f>
        <v>21</v>
      </c>
    </row>
    <row r="277" spans="1:9">
      <c r="A277" t="s">
        <v>48</v>
      </c>
      <c r="B277" t="s">
        <v>45</v>
      </c>
      <c r="C277" s="44">
        <v>3</v>
      </c>
      <c r="D277" s="44">
        <v>3</v>
      </c>
      <c r="E277" s="44">
        <v>7</v>
      </c>
      <c r="F277" s="44">
        <v>0</v>
      </c>
      <c r="G277" s="44">
        <v>0</v>
      </c>
      <c r="H277" s="44">
        <v>0</v>
      </c>
      <c r="I277">
        <f t="shared" si="0"/>
        <v>13</v>
      </c>
    </row>
    <row r="278" spans="1:9">
      <c r="A278" t="s">
        <v>49</v>
      </c>
      <c r="B278" t="s">
        <v>46</v>
      </c>
      <c r="C278" s="44">
        <v>8</v>
      </c>
      <c r="D278" s="44">
        <v>195</v>
      </c>
      <c r="E278" s="44">
        <v>62</v>
      </c>
      <c r="F278" s="44">
        <v>0</v>
      </c>
      <c r="G278" s="44">
        <v>1</v>
      </c>
      <c r="H278" s="44">
        <v>4</v>
      </c>
      <c r="I278">
        <f t="shared" si="0"/>
        <v>270</v>
      </c>
    </row>
  </sheetData>
  <mergeCells count="1">
    <mergeCell ref="C1:H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6"/>
  <sheetViews>
    <sheetView topLeftCell="A32" zoomScale="115" zoomScaleNormal="115" workbookViewId="0">
      <selection activeCell="E5" sqref="E5"/>
    </sheetView>
  </sheetViews>
  <sheetFormatPr baseColWidth="10" defaultRowHeight="14.5"/>
  <cols>
    <col min="3" max="3" width="25.453125" bestFit="1" customWidth="1"/>
    <col min="4" max="4" width="11.453125" style="12"/>
    <col min="5" max="5" width="8.54296875" style="12" customWidth="1"/>
    <col min="6" max="6" width="9.08984375" style="12" customWidth="1"/>
    <col min="7" max="8" width="14.36328125" style="12" customWidth="1"/>
    <col min="9" max="9" width="5.90625" style="12" customWidth="1"/>
  </cols>
  <sheetData>
    <row r="1" spans="2:9">
      <c r="D1" s="117" t="s">
        <v>21</v>
      </c>
      <c r="E1" s="117"/>
      <c r="F1" s="117"/>
      <c r="G1" s="117"/>
      <c r="H1" s="117"/>
      <c r="I1" s="117"/>
    </row>
    <row r="2" spans="2:9">
      <c r="C2" t="s">
        <v>50</v>
      </c>
      <c r="D2" s="21" t="s">
        <v>22</v>
      </c>
      <c r="E2" s="21" t="s">
        <v>23</v>
      </c>
      <c r="F2" s="21" t="s">
        <v>24</v>
      </c>
      <c r="G2" s="21" t="s">
        <v>25</v>
      </c>
      <c r="H2" s="21" t="s">
        <v>26</v>
      </c>
      <c r="I2" s="21" t="s">
        <v>27</v>
      </c>
    </row>
    <row r="3" spans="2:9">
      <c r="B3" t="s">
        <v>44</v>
      </c>
      <c r="C3" t="s">
        <v>47</v>
      </c>
      <c r="D3" s="44">
        <v>3</v>
      </c>
      <c r="E3" s="44">
        <v>18</v>
      </c>
      <c r="F3" s="44">
        <v>8</v>
      </c>
      <c r="G3" s="44">
        <v>0</v>
      </c>
      <c r="H3" s="44">
        <v>0</v>
      </c>
      <c r="I3" s="44">
        <v>4</v>
      </c>
    </row>
    <row r="4" spans="2:9">
      <c r="B4" t="s">
        <v>45</v>
      </c>
      <c r="C4" t="s">
        <v>48</v>
      </c>
      <c r="D4" s="44">
        <v>3</v>
      </c>
      <c r="E4" s="44">
        <v>31</v>
      </c>
      <c r="F4" s="44">
        <v>13</v>
      </c>
      <c r="G4" s="44">
        <v>0</v>
      </c>
      <c r="H4" s="44">
        <v>0</v>
      </c>
      <c r="I4" s="44">
        <v>0</v>
      </c>
    </row>
    <row r="5" spans="2:9">
      <c r="B5" t="s">
        <v>46</v>
      </c>
      <c r="C5" t="s">
        <v>49</v>
      </c>
      <c r="D5" s="44">
        <v>8</v>
      </c>
      <c r="E5" s="44">
        <v>275</v>
      </c>
      <c r="F5" s="44">
        <v>66</v>
      </c>
      <c r="G5" s="44">
        <v>0</v>
      </c>
      <c r="H5" s="44">
        <v>1</v>
      </c>
      <c r="I5" s="44">
        <v>4</v>
      </c>
    </row>
    <row r="6" spans="2:9">
      <c r="C6" s="17" t="s">
        <v>43</v>
      </c>
      <c r="D6" s="23">
        <v>14</v>
      </c>
      <c r="E6" s="23">
        <f>SUM(E3:E5)</f>
        <v>324</v>
      </c>
      <c r="F6" s="23">
        <f>SUM(F3:F5)</f>
        <v>87</v>
      </c>
      <c r="G6" s="23">
        <v>0</v>
      </c>
      <c r="H6" s="23">
        <v>1</v>
      </c>
      <c r="I6" s="23">
        <v>8</v>
      </c>
    </row>
  </sheetData>
  <mergeCells count="1">
    <mergeCell ref="D1:I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Matriz </vt:lpstr>
      <vt:lpstr>Codificación </vt:lpstr>
      <vt:lpstr>Tipo</vt:lpstr>
      <vt:lpstr>Clasificación</vt:lpstr>
      <vt:lpstr>Subsistema</vt:lpstr>
      <vt:lpstr>Cuenca</vt:lpstr>
      <vt:lpstr>Actividad</vt:lpstr>
      <vt:lpstr>Conflictos</vt:lpstr>
      <vt:lpstr>Conflicto 2</vt:lpstr>
      <vt:lpstr>Conflicto 3</vt:lpstr>
      <vt:lpstr>Presiones</vt:lpstr>
      <vt:lpstr>Presiones (2022)</vt:lpstr>
      <vt:lpstr>Efecto Presiones </vt:lpstr>
      <vt:lpstr>Presiones 2</vt:lpstr>
      <vt:lpstr>Presiones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2023-04-26T21:21:19Z</dcterms:modified>
</cp:coreProperties>
</file>