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ng. Hector Dussan\Desktop\Version Final\Correcciones Monografia\Monografia de Maestria\Anexos\"/>
    </mc:Choice>
  </mc:AlternateContent>
  <xr:revisionPtr revIDLastSave="0" documentId="13_ncr:1_{AA0AF382-2979-42B7-A34C-5C10F0863B6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diccion 2017" sheetId="1" r:id="rId1"/>
    <sheet name="Analisis de Resultado" sheetId="2" r:id="rId2"/>
  </sheets>
  <calcPr calcId="181029"/>
</workbook>
</file>

<file path=xl/calcChain.xml><?xml version="1.0" encoding="utf-8"?>
<calcChain xmlns="http://schemas.openxmlformats.org/spreadsheetml/2006/main">
  <c r="G5" i="2" l="1"/>
  <c r="G6" i="2"/>
  <c r="E134" i="1"/>
  <c r="E135" i="1" s="1"/>
  <c r="D134" i="1"/>
  <c r="D135" i="1" s="1"/>
  <c r="E132" i="1" l="1"/>
  <c r="F132" i="1" s="1"/>
  <c r="D132" i="1"/>
</calcChain>
</file>

<file path=xl/sharedStrings.xml><?xml version="1.0" encoding="utf-8"?>
<sst xmlns="http://schemas.openxmlformats.org/spreadsheetml/2006/main" count="276" uniqueCount="146">
  <si>
    <t>No</t>
  </si>
  <si>
    <t>EMPRESA</t>
  </si>
  <si>
    <t>Clasificacion</t>
  </si>
  <si>
    <t>Solvente</t>
  </si>
  <si>
    <t>Insolvente</t>
  </si>
  <si>
    <t>PROTERRA HABITAT SAS</t>
  </si>
  <si>
    <t>ACCESORIOS Y SISTEMAS SA</t>
  </si>
  <si>
    <t>CONSTRUIR SA</t>
  </si>
  <si>
    <t>INGENIEROS CIVILES CONTRATISTAS SAS</t>
  </si>
  <si>
    <t>INGENIEROS CIVILES ASOCIADOS MEXICO S.A.S</t>
  </si>
  <si>
    <t>SOCIEDAD DE INVERSIONES VIVES Y CIA SA</t>
  </si>
  <si>
    <t>Edificaciones y Proyectos S.A.S</t>
  </si>
  <si>
    <t>C P A CONSTRUCCIONES PREFABRICADAS  S. A.</t>
  </si>
  <si>
    <t>TECNOURBANA S.A.</t>
  </si>
  <si>
    <t>PRODESA Y CIA S.A.</t>
  </si>
  <si>
    <t>FENIX CONSTRUCCIONES SA</t>
  </si>
  <si>
    <t>SDV ENERGIA E INFRAESTRUTURA SL</t>
  </si>
  <si>
    <t>APIROS SAS</t>
  </si>
  <si>
    <t>BARILOCHE SAS</t>
  </si>
  <si>
    <t>INVERSIONES JACUR Y CIA LTDA</t>
  </si>
  <si>
    <t>DOLMEN SA ESP</t>
  </si>
  <si>
    <t>PAVIGAS SAS</t>
  </si>
  <si>
    <t>PAVIMENTOS ANDINOS S.A.</t>
  </si>
  <si>
    <t>LATINOAMERICANA DE LA CONSTRUCCION SA</t>
  </si>
  <si>
    <t>FERROVIAL AGROMAN S.A. SUCURSAL COLOMBIA</t>
  </si>
  <si>
    <t>MEGA PROYECTOS DE ILUMINACIONES DE COLOMBIA SAS</t>
  </si>
  <si>
    <t>GRUPO NORMANDIA SA</t>
  </si>
  <si>
    <t>INVERSIONES CAMPOAMALIA SA</t>
  </si>
  <si>
    <t>Constructora Borinquen S.A.S</t>
  </si>
  <si>
    <t>CONALTURA CONSTRUCCION Y VIVIENDA S.A</t>
  </si>
  <si>
    <t>Riva SA</t>
  </si>
  <si>
    <t>URBANIZA SA</t>
  </si>
  <si>
    <t>CENTRO SUR S.A.</t>
  </si>
  <si>
    <t>B&amp;B CONSTRUCTORES</t>
  </si>
  <si>
    <t>CONSTRUCTORA EL RECREO SA</t>
  </si>
  <si>
    <t>OTIS ELEVATOR COMPANY COLOMBIA S.A.S</t>
  </si>
  <si>
    <t>CONSTRUCTORA GALLERY SAS</t>
  </si>
  <si>
    <t>ARBO SAS</t>
  </si>
  <si>
    <t>CAMARGO CORREA INFRA PROJETOS S.A. SUCURSAL COLOMBIA</t>
  </si>
  <si>
    <t>Soletanche Bachy Cimas S.A.</t>
  </si>
  <si>
    <t>ACTIVIDADES DE INSTALACIONES Y SERVICIOS COBRA SA</t>
  </si>
  <si>
    <t>ACCIONA INFRAESTRUCTURAS SA SUCURSAL COLOMBIA</t>
  </si>
  <si>
    <t>DRAGADOS IBE SUCURSAL COLOMBIA</t>
  </si>
  <si>
    <t>CONSTRUCTORA ARQUIMEG SAS</t>
  </si>
  <si>
    <t>CAMINOS INMOBILIARIOS SAS</t>
  </si>
  <si>
    <t>BLP CONSTRUCTORES S.A.</t>
  </si>
  <si>
    <t>COMPAÑIA DE CONSTRUCCIONES ANDES COANDES S.A.S.</t>
  </si>
  <si>
    <t>CONSTRUCCIONES ARRECIFE SAS</t>
  </si>
  <si>
    <t>THYSSENKRUPP ELEVADORES SA</t>
  </si>
  <si>
    <t>MULTICONSTRUCCIONES JP SAS</t>
  </si>
  <si>
    <t>OTACC S.A.</t>
  </si>
  <si>
    <t>INDUSTRIAL DE CONTRUCCIONES S.A.S</t>
  </si>
  <si>
    <t>URVIVIENDAS S.A.S</t>
  </si>
  <si>
    <t>SERVICIOS PETROLEROS SERPEL SAS</t>
  </si>
  <si>
    <t>VENTANAR S.A.S.</t>
  </si>
  <si>
    <t>AMV S.A - ASOCIADOS MARIN VALENCIA S.A.</t>
  </si>
  <si>
    <t>PROMOTORA SOTOMAYOR S.A.</t>
  </si>
  <si>
    <t>COLPOZOS S.A.S</t>
  </si>
  <si>
    <t>URIBE Y ABREO SAS</t>
  </si>
  <si>
    <t>COSAN SA</t>
  </si>
  <si>
    <t>CONVEL S.A.S.</t>
  </si>
  <si>
    <t>JAVIER LONDOÑO S.A.</t>
  </si>
  <si>
    <t>CONCRETOS Y ASFALTOS S.A</t>
  </si>
  <si>
    <t>Inversiones y Construcciones Prisma S.A.S</t>
  </si>
  <si>
    <t>INDUSTRIAS DEL HIERRO S.A</t>
  </si>
  <si>
    <t>BIENES Y BIENES SA</t>
  </si>
  <si>
    <t>CONSTRUCTORA MONSERRATE DE COLOMBIA SAS</t>
  </si>
  <si>
    <t>CASS CONSTRUCTORES S.A.S.</t>
  </si>
  <si>
    <t>CONSTRUCTORA PUNTA AZUL SAS</t>
  </si>
  <si>
    <t>OPSA INGENIERIA LTDA</t>
  </si>
  <si>
    <t>CONSTRULEC SAS</t>
  </si>
  <si>
    <t>INVERSIONES LEON MEZA RAMIREZ S A</t>
  </si>
  <si>
    <t>BIO CONSTRUCCIONES DE COLOMBIA S.A.</t>
  </si>
  <si>
    <t>CONSTRUCTORA BOGOTA FASE III SA</t>
  </si>
  <si>
    <t>CONSTRUCTORA CAPITAL BOGOTA SAS</t>
  </si>
  <si>
    <t>VALORIZA PROPIEDAD RAIZ S.A.S.</t>
  </si>
  <si>
    <t>ISCHEBECK COLOMBIA SAS</t>
  </si>
  <si>
    <t>BESSAC ANDINA S.A</t>
  </si>
  <si>
    <t>OHL COLOMBIA SAS</t>
  </si>
  <si>
    <t>PROMOTORA DE PROYECTOS DEL NORTE SAS</t>
  </si>
  <si>
    <t>PROMOTORA INMOBILIARIA LA CUENCA S.A.S.</t>
  </si>
  <si>
    <t>O Y CONSTRUCCIONES  SAS</t>
  </si>
  <si>
    <t>CONSTRUCTORA HABITEK SAS</t>
  </si>
  <si>
    <t>SERVICIOS DE CONSTRUCCION EN ZONA FRANCA SAS</t>
  </si>
  <si>
    <t>CONSTRUCTORA RESERVA DE LA SIERRA SAS</t>
  </si>
  <si>
    <t>DE RIO S.A.S.</t>
  </si>
  <si>
    <t>AR CONSTRUCCIONES SAS</t>
  </si>
  <si>
    <t>HYUNDAI ENGINEERING &amp; CONSTRUCTION CO LTD SUCURSAL COLOMBIANA</t>
  </si>
  <si>
    <t>DESARROLLOS INMOBILIARIOS ALFAGUARA SAS</t>
  </si>
  <si>
    <t>CONSTRUCTORA MECO SA SUCURSAL COLOMBIA</t>
  </si>
  <si>
    <t>ACCIONA AGUA S.A.U  SUCURSAL COLOMBIA</t>
  </si>
  <si>
    <t>PROMOTORA INMOBILIARIA CALYCANTO S.A.S</t>
  </si>
  <si>
    <t>LATERIZIO SAS</t>
  </si>
  <si>
    <t>COMPAÑÍA INVERSIONISTA DE BEBIDAS S.A.S</t>
  </si>
  <si>
    <t xml:space="preserve">CONSTRUCTORA TÚNEL DE ORIENTE S.A.S </t>
  </si>
  <si>
    <t xml:space="preserve">PROMOTORA INMOVILIARIA MADERA S.A.S </t>
  </si>
  <si>
    <t xml:space="preserve">CONSTRUCTORA ARIGUANI S.A.S </t>
  </si>
  <si>
    <t xml:space="preserve">AVENTURA INMOVILIARIA S.A.S </t>
  </si>
  <si>
    <t>INDEPENDENCE WATER AND MINING S.A.S IWM</t>
  </si>
  <si>
    <t xml:space="preserve">SACYR CONSTRUCCIÓN S.A SURCURSAL COLOMBIA </t>
  </si>
  <si>
    <t>HYUNDAI ENGINEERING CO. LTD SUCURSAL COLOMBIA</t>
  </si>
  <si>
    <t>GEOTUNEL FILCO SAS</t>
  </si>
  <si>
    <t>SACYR CHILE S.A. SUCURSAL COLOMBIA</t>
  </si>
  <si>
    <t>PROMOTORA INMOBILIARIA BALSO S.A.S.</t>
  </si>
  <si>
    <t>PROMOTORA INMOBILIARIA SAINT REGIS S.A.S.</t>
  </si>
  <si>
    <t>PROYECTOS URBANOS ALFAGUARA SAS</t>
  </si>
  <si>
    <t>PROMOLOGIC COLOMBIA S.A.S</t>
  </si>
  <si>
    <t>PROMOTORA INMOBILIARIA CAMPUS S.A.</t>
  </si>
  <si>
    <t>SACYR CONSTRUCCION COLOMBIA S.A.S</t>
  </si>
  <si>
    <t>PROMOTORA ALCALA PARK S.A.S</t>
  </si>
  <si>
    <t>GRUPO INMOBILIARIO HAMBURGO S.A.S.</t>
  </si>
  <si>
    <t>PROMOTORA INMOBILIARIA MI CIUDAD S.A.S</t>
  </si>
  <si>
    <t>SBI COLOMBIA S.A.S</t>
  </si>
  <si>
    <t>SOLIDA VIVIENDA Y HABITAT SOLIDARIOS S.A.S</t>
  </si>
  <si>
    <t>SBI INTERNATIONAL HOLDINGS AG</t>
  </si>
  <si>
    <t>CONSTRUCCIONES COLOMBIANAS OHL S.A.S</t>
  </si>
  <si>
    <t>INGEANT S.A. EN REORGANIZACION</t>
  </si>
  <si>
    <t>INNOVARQ CONSTRUCCIONES S.A. EN REORGANIZACION</t>
  </si>
  <si>
    <t>Porcentaje</t>
  </si>
  <si>
    <t>CAMEL INGENIERIA Y SERVICIOS LTDA EN REORGANIZACION</t>
  </si>
  <si>
    <t>CONSTRUCTORA DIANA VERONICA S A EN REORGANIZACION</t>
  </si>
  <si>
    <t>PALACIO OFICINA DE CONSTRUCCIONES SA EN REORGANIZACION</t>
  </si>
  <si>
    <t>REDES Y PROYECTOS DE ENERGIA SA EMA EN REORGANIZACION</t>
  </si>
  <si>
    <t>REX INGENIERIA SA EN REORGANIZACION</t>
  </si>
  <si>
    <t>OBRAS CIVILES E INMOBILIARIAS S.A. EN REORGANIZACION</t>
  </si>
  <si>
    <t>GAICO INGENIEROS CONSTRUCTORES S.A., EN REORGANIZACION</t>
  </si>
  <si>
    <t>CI GRODCO INGENIEROS CIVILES S.AS</t>
  </si>
  <si>
    <t xml:space="preserve">INVERSIONES BOYACÁ LTDA </t>
  </si>
  <si>
    <t>Insolventes</t>
  </si>
  <si>
    <t>Reportaron Informacion en el 2017</t>
  </si>
  <si>
    <t>Empresa A</t>
  </si>
  <si>
    <t>Empresa B</t>
  </si>
  <si>
    <t>Resultados Etapa 3 Fuzzy c-means</t>
  </si>
  <si>
    <t>Resultados Etapa 4 parte 1</t>
  </si>
  <si>
    <t>Testeo con el 30% de info</t>
  </si>
  <si>
    <t>Clasificcacion knn</t>
  </si>
  <si>
    <t>Parte 2</t>
  </si>
  <si>
    <t>Knn Asigna las Etiquetas para las nuevas empresas A y B</t>
  </si>
  <si>
    <t>Cantidad</t>
  </si>
  <si>
    <t>Empresas que se acogieron al Regimen de Insolvencia en 2018</t>
  </si>
  <si>
    <t>Posibles Solventes %</t>
  </si>
  <si>
    <t>Posibles Insolventes %</t>
  </si>
  <si>
    <t>Resultados Modelo de Clasificacion de Insolvencia Financiera - Machine Learning</t>
  </si>
  <si>
    <t xml:space="preserve">Error </t>
  </si>
  <si>
    <t>Empresas que requeridas por Supersociedades para el 2018</t>
  </si>
  <si>
    <t>Nivel de Precisión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</si>
</sst>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topLeftCell="A123" workbookViewId="0">
      <selection activeCell="D135" sqref="D135:E135"/>
    </sheetView>
  </sheetViews>
  <sheetFormatPr baseColWidth="10" defaultRowHeight="15" x14ac:dyDescent="0.25"/>
  <cols>
    <col min="2" max="2" width="52.85546875" customWidth="1"/>
    <col min="3" max="3" width="14.28515625" customWidth="1"/>
  </cols>
  <sheetData>
    <row r="1" spans="1:5" x14ac:dyDescent="0.25">
      <c r="A1" t="s">
        <v>132</v>
      </c>
    </row>
    <row r="2" spans="1:5" x14ac:dyDescent="0.25">
      <c r="B2" s="12" t="s">
        <v>129</v>
      </c>
      <c r="C2" s="12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1</v>
      </c>
      <c r="B4" t="s">
        <v>5</v>
      </c>
      <c r="C4" t="s">
        <v>3</v>
      </c>
      <c r="D4">
        <v>1</v>
      </c>
      <c r="E4">
        <v>0</v>
      </c>
    </row>
    <row r="5" spans="1:5" x14ac:dyDescent="0.25">
      <c r="A5">
        <v>2</v>
      </c>
      <c r="B5" t="s">
        <v>6</v>
      </c>
      <c r="C5" t="s">
        <v>3</v>
      </c>
      <c r="D5">
        <v>1</v>
      </c>
      <c r="E5">
        <v>0</v>
      </c>
    </row>
    <row r="6" spans="1:5" x14ac:dyDescent="0.25">
      <c r="A6">
        <v>3</v>
      </c>
      <c r="B6" t="s">
        <v>7</v>
      </c>
      <c r="C6" t="s">
        <v>3</v>
      </c>
      <c r="D6">
        <v>1</v>
      </c>
      <c r="E6">
        <v>0</v>
      </c>
    </row>
    <row r="7" spans="1:5" x14ac:dyDescent="0.25">
      <c r="A7">
        <v>4</v>
      </c>
      <c r="B7" t="s">
        <v>8</v>
      </c>
      <c r="C7" t="s">
        <v>3</v>
      </c>
      <c r="D7">
        <v>1</v>
      </c>
      <c r="E7">
        <v>0</v>
      </c>
    </row>
    <row r="8" spans="1:5" x14ac:dyDescent="0.25">
      <c r="A8">
        <v>5</v>
      </c>
      <c r="B8" t="s">
        <v>9</v>
      </c>
      <c r="C8" t="s">
        <v>3</v>
      </c>
      <c r="D8">
        <v>1</v>
      </c>
      <c r="E8">
        <v>0</v>
      </c>
    </row>
    <row r="9" spans="1:5" x14ac:dyDescent="0.25">
      <c r="A9">
        <v>6</v>
      </c>
      <c r="B9" t="s">
        <v>10</v>
      </c>
      <c r="C9" t="s">
        <v>3</v>
      </c>
      <c r="D9">
        <v>1</v>
      </c>
      <c r="E9">
        <v>0</v>
      </c>
    </row>
    <row r="10" spans="1:5" x14ac:dyDescent="0.25">
      <c r="A10">
        <v>7</v>
      </c>
      <c r="B10" t="s">
        <v>11</v>
      </c>
      <c r="C10" t="s">
        <v>3</v>
      </c>
      <c r="D10">
        <v>1</v>
      </c>
      <c r="E10">
        <v>0</v>
      </c>
    </row>
    <row r="11" spans="1:5" x14ac:dyDescent="0.25">
      <c r="A11">
        <v>8</v>
      </c>
      <c r="B11" t="s">
        <v>12</v>
      </c>
      <c r="C11" t="s">
        <v>3</v>
      </c>
      <c r="D11">
        <v>1</v>
      </c>
      <c r="E11">
        <v>0</v>
      </c>
    </row>
    <row r="12" spans="1:5" x14ac:dyDescent="0.25">
      <c r="A12">
        <v>9</v>
      </c>
      <c r="B12" t="s">
        <v>13</v>
      </c>
      <c r="C12" t="s">
        <v>3</v>
      </c>
      <c r="D12">
        <v>1</v>
      </c>
      <c r="E12">
        <v>0</v>
      </c>
    </row>
    <row r="13" spans="1:5" x14ac:dyDescent="0.25">
      <c r="A13">
        <v>10</v>
      </c>
      <c r="B13" t="s">
        <v>14</v>
      </c>
      <c r="C13" t="s">
        <v>3</v>
      </c>
      <c r="D13">
        <v>1</v>
      </c>
      <c r="E13">
        <v>0</v>
      </c>
    </row>
    <row r="14" spans="1:5" x14ac:dyDescent="0.25">
      <c r="A14">
        <v>11</v>
      </c>
      <c r="B14" t="s">
        <v>15</v>
      </c>
      <c r="C14" t="s">
        <v>3</v>
      </c>
      <c r="D14">
        <v>1</v>
      </c>
      <c r="E14">
        <v>0</v>
      </c>
    </row>
    <row r="15" spans="1:5" x14ac:dyDescent="0.25">
      <c r="A15">
        <v>12</v>
      </c>
      <c r="B15" t="s">
        <v>16</v>
      </c>
      <c r="C15" t="s">
        <v>3</v>
      </c>
      <c r="D15">
        <v>1</v>
      </c>
      <c r="E15">
        <v>0</v>
      </c>
    </row>
    <row r="16" spans="1:5" x14ac:dyDescent="0.25">
      <c r="A16">
        <v>13</v>
      </c>
      <c r="B16" t="s">
        <v>17</v>
      </c>
      <c r="C16" t="s">
        <v>3</v>
      </c>
      <c r="D16">
        <v>1</v>
      </c>
      <c r="E16">
        <v>0</v>
      </c>
    </row>
    <row r="17" spans="1:5" x14ac:dyDescent="0.25">
      <c r="A17">
        <v>14</v>
      </c>
      <c r="B17" t="s">
        <v>18</v>
      </c>
      <c r="C17" t="s">
        <v>3</v>
      </c>
      <c r="D17">
        <v>1</v>
      </c>
      <c r="E17">
        <v>0</v>
      </c>
    </row>
    <row r="18" spans="1:5" x14ac:dyDescent="0.25">
      <c r="A18">
        <v>15</v>
      </c>
      <c r="B18" t="s">
        <v>19</v>
      </c>
      <c r="C18" t="s">
        <v>3</v>
      </c>
      <c r="D18">
        <v>1</v>
      </c>
      <c r="E18">
        <v>0</v>
      </c>
    </row>
    <row r="19" spans="1:5" x14ac:dyDescent="0.25">
      <c r="A19">
        <v>16</v>
      </c>
      <c r="B19" t="s">
        <v>20</v>
      </c>
      <c r="C19" t="s">
        <v>3</v>
      </c>
      <c r="D19">
        <v>1</v>
      </c>
      <c r="E19">
        <v>0</v>
      </c>
    </row>
    <row r="20" spans="1:5" x14ac:dyDescent="0.25">
      <c r="A20">
        <v>17</v>
      </c>
      <c r="B20" t="s">
        <v>21</v>
      </c>
      <c r="C20" t="s">
        <v>3</v>
      </c>
      <c r="D20">
        <v>1</v>
      </c>
      <c r="E20">
        <v>0</v>
      </c>
    </row>
    <row r="21" spans="1:5" x14ac:dyDescent="0.25">
      <c r="A21">
        <v>18</v>
      </c>
      <c r="B21" t="s">
        <v>22</v>
      </c>
      <c r="C21" t="s">
        <v>3</v>
      </c>
      <c r="D21">
        <v>1</v>
      </c>
      <c r="E21">
        <v>0</v>
      </c>
    </row>
    <row r="22" spans="1:5" x14ac:dyDescent="0.25">
      <c r="A22">
        <v>19</v>
      </c>
      <c r="B22" t="s">
        <v>23</v>
      </c>
      <c r="C22" t="s">
        <v>3</v>
      </c>
      <c r="D22">
        <v>1</v>
      </c>
      <c r="E22">
        <v>0</v>
      </c>
    </row>
    <row r="23" spans="1:5" x14ac:dyDescent="0.25">
      <c r="A23">
        <v>20</v>
      </c>
      <c r="B23" t="s">
        <v>24</v>
      </c>
      <c r="C23" t="s">
        <v>4</v>
      </c>
      <c r="D23">
        <v>0</v>
      </c>
      <c r="E23">
        <v>1</v>
      </c>
    </row>
    <row r="24" spans="1:5" x14ac:dyDescent="0.25">
      <c r="A24">
        <v>21</v>
      </c>
      <c r="B24" t="s">
        <v>25</v>
      </c>
      <c r="C24" t="s">
        <v>3</v>
      </c>
      <c r="D24">
        <v>1</v>
      </c>
      <c r="E24">
        <v>0</v>
      </c>
    </row>
    <row r="25" spans="1:5" x14ac:dyDescent="0.25">
      <c r="A25">
        <v>22</v>
      </c>
      <c r="B25" t="s">
        <v>26</v>
      </c>
      <c r="C25" t="s">
        <v>3</v>
      </c>
      <c r="D25">
        <v>1</v>
      </c>
      <c r="E25">
        <v>0</v>
      </c>
    </row>
    <row r="26" spans="1:5" x14ac:dyDescent="0.25">
      <c r="A26">
        <v>23</v>
      </c>
      <c r="B26" t="s">
        <v>27</v>
      </c>
      <c r="C26" t="s">
        <v>3</v>
      </c>
      <c r="D26">
        <v>1</v>
      </c>
      <c r="E26">
        <v>0</v>
      </c>
    </row>
    <row r="27" spans="1:5" x14ac:dyDescent="0.25">
      <c r="A27">
        <v>24</v>
      </c>
      <c r="B27" t="s">
        <v>28</v>
      </c>
      <c r="C27" t="s">
        <v>3</v>
      </c>
      <c r="D27">
        <v>1</v>
      </c>
      <c r="E27">
        <v>0</v>
      </c>
    </row>
    <row r="28" spans="1:5" x14ac:dyDescent="0.25">
      <c r="A28">
        <v>25</v>
      </c>
      <c r="B28" t="s">
        <v>29</v>
      </c>
      <c r="C28" t="s">
        <v>3</v>
      </c>
      <c r="D28">
        <v>1</v>
      </c>
      <c r="E28">
        <v>0</v>
      </c>
    </row>
    <row r="29" spans="1:5" x14ac:dyDescent="0.25">
      <c r="A29">
        <v>26</v>
      </c>
      <c r="B29" t="s">
        <v>30</v>
      </c>
      <c r="C29" t="s">
        <v>3</v>
      </c>
      <c r="D29">
        <v>1</v>
      </c>
      <c r="E29">
        <v>0</v>
      </c>
    </row>
    <row r="30" spans="1:5" x14ac:dyDescent="0.25">
      <c r="A30">
        <v>27</v>
      </c>
      <c r="B30" t="s">
        <v>31</v>
      </c>
      <c r="C30" t="s">
        <v>3</v>
      </c>
      <c r="D30">
        <v>1</v>
      </c>
      <c r="E30">
        <v>0</v>
      </c>
    </row>
    <row r="31" spans="1:5" x14ac:dyDescent="0.25">
      <c r="A31">
        <v>28</v>
      </c>
      <c r="B31" t="s">
        <v>32</v>
      </c>
      <c r="C31" t="s">
        <v>3</v>
      </c>
      <c r="D31">
        <v>1</v>
      </c>
      <c r="E31">
        <v>0</v>
      </c>
    </row>
    <row r="32" spans="1:5" x14ac:dyDescent="0.25">
      <c r="A32">
        <v>29</v>
      </c>
      <c r="B32" t="s">
        <v>33</v>
      </c>
      <c r="C32" t="s">
        <v>3</v>
      </c>
      <c r="D32">
        <v>1</v>
      </c>
      <c r="E32">
        <v>0</v>
      </c>
    </row>
    <row r="33" spans="1:5" x14ac:dyDescent="0.25">
      <c r="A33">
        <v>30</v>
      </c>
      <c r="B33" t="s">
        <v>34</v>
      </c>
      <c r="C33" t="s">
        <v>3</v>
      </c>
      <c r="D33">
        <v>1</v>
      </c>
      <c r="E33">
        <v>0</v>
      </c>
    </row>
    <row r="34" spans="1:5" x14ac:dyDescent="0.25">
      <c r="A34">
        <v>31</v>
      </c>
      <c r="B34" t="s">
        <v>35</v>
      </c>
      <c r="C34" t="s">
        <v>3</v>
      </c>
      <c r="D34">
        <v>1</v>
      </c>
      <c r="E34">
        <v>0</v>
      </c>
    </row>
    <row r="35" spans="1:5" x14ac:dyDescent="0.25">
      <c r="A35">
        <v>32</v>
      </c>
      <c r="B35" t="s">
        <v>36</v>
      </c>
      <c r="C35" t="s">
        <v>3</v>
      </c>
      <c r="D35">
        <v>1</v>
      </c>
      <c r="E35">
        <v>0</v>
      </c>
    </row>
    <row r="36" spans="1:5" x14ac:dyDescent="0.25">
      <c r="A36">
        <v>33</v>
      </c>
      <c r="B36" t="s">
        <v>37</v>
      </c>
      <c r="C36" t="s">
        <v>3</v>
      </c>
      <c r="D36">
        <v>1</v>
      </c>
      <c r="E36">
        <v>0</v>
      </c>
    </row>
    <row r="37" spans="1:5" x14ac:dyDescent="0.25">
      <c r="A37">
        <v>34</v>
      </c>
      <c r="B37" t="s">
        <v>38</v>
      </c>
      <c r="C37" t="s">
        <v>3</v>
      </c>
      <c r="D37">
        <v>1</v>
      </c>
      <c r="E37">
        <v>0</v>
      </c>
    </row>
    <row r="38" spans="1:5" x14ac:dyDescent="0.25">
      <c r="A38">
        <v>35</v>
      </c>
      <c r="B38" t="s">
        <v>39</v>
      </c>
      <c r="C38" t="s">
        <v>3</v>
      </c>
      <c r="D38">
        <v>1</v>
      </c>
      <c r="E38">
        <v>0</v>
      </c>
    </row>
    <row r="39" spans="1:5" x14ac:dyDescent="0.25">
      <c r="A39">
        <v>36</v>
      </c>
      <c r="B39" t="s">
        <v>40</v>
      </c>
      <c r="C39" t="s">
        <v>3</v>
      </c>
      <c r="D39">
        <v>1</v>
      </c>
      <c r="E39">
        <v>0</v>
      </c>
    </row>
    <row r="40" spans="1:5" x14ac:dyDescent="0.25">
      <c r="A40">
        <v>37</v>
      </c>
      <c r="B40" t="s">
        <v>41</v>
      </c>
      <c r="C40" t="s">
        <v>3</v>
      </c>
      <c r="D40">
        <v>1</v>
      </c>
      <c r="E40">
        <v>0</v>
      </c>
    </row>
    <row r="41" spans="1:5" x14ac:dyDescent="0.25">
      <c r="A41">
        <v>38</v>
      </c>
      <c r="B41" t="s">
        <v>42</v>
      </c>
      <c r="C41" t="s">
        <v>4</v>
      </c>
      <c r="D41">
        <v>0</v>
      </c>
      <c r="E41">
        <v>1</v>
      </c>
    </row>
    <row r="42" spans="1:5" x14ac:dyDescent="0.25">
      <c r="A42">
        <v>39</v>
      </c>
      <c r="B42" t="s">
        <v>43</v>
      </c>
      <c r="C42" t="s">
        <v>3</v>
      </c>
      <c r="D42">
        <v>1</v>
      </c>
      <c r="E42">
        <v>0</v>
      </c>
    </row>
    <row r="43" spans="1:5" x14ac:dyDescent="0.25">
      <c r="A43">
        <v>40</v>
      </c>
      <c r="B43" t="s">
        <v>44</v>
      </c>
      <c r="C43" t="s">
        <v>3</v>
      </c>
      <c r="D43">
        <v>1</v>
      </c>
      <c r="E43">
        <v>0</v>
      </c>
    </row>
    <row r="44" spans="1:5" x14ac:dyDescent="0.25">
      <c r="A44">
        <v>41</v>
      </c>
      <c r="B44" t="s">
        <v>45</v>
      </c>
      <c r="C44" t="s">
        <v>3</v>
      </c>
      <c r="D44">
        <v>1</v>
      </c>
      <c r="E44">
        <v>0</v>
      </c>
    </row>
    <row r="45" spans="1:5" x14ac:dyDescent="0.25">
      <c r="A45">
        <v>42</v>
      </c>
      <c r="B45" t="s">
        <v>46</v>
      </c>
      <c r="C45" t="s">
        <v>3</v>
      </c>
      <c r="D45">
        <v>1</v>
      </c>
      <c r="E45">
        <v>0</v>
      </c>
    </row>
    <row r="46" spans="1:5" x14ac:dyDescent="0.25">
      <c r="A46">
        <v>43</v>
      </c>
      <c r="B46" t="s">
        <v>47</v>
      </c>
      <c r="C46" t="s">
        <v>3</v>
      </c>
      <c r="D46">
        <v>1</v>
      </c>
      <c r="E46">
        <v>0</v>
      </c>
    </row>
    <row r="47" spans="1:5" x14ac:dyDescent="0.25">
      <c r="A47">
        <v>44</v>
      </c>
      <c r="B47" t="s">
        <v>48</v>
      </c>
      <c r="C47" t="s">
        <v>3</v>
      </c>
      <c r="D47">
        <v>1</v>
      </c>
      <c r="E47">
        <v>0</v>
      </c>
    </row>
    <row r="48" spans="1:5" x14ac:dyDescent="0.25">
      <c r="A48">
        <v>45</v>
      </c>
      <c r="B48" t="s">
        <v>49</v>
      </c>
      <c r="C48" t="s">
        <v>3</v>
      </c>
      <c r="D48">
        <v>1</v>
      </c>
      <c r="E48">
        <v>0</v>
      </c>
    </row>
    <row r="49" spans="1:5" x14ac:dyDescent="0.25">
      <c r="A49">
        <v>46</v>
      </c>
      <c r="B49" t="s">
        <v>50</v>
      </c>
      <c r="C49" t="s">
        <v>3</v>
      </c>
      <c r="D49">
        <v>1</v>
      </c>
      <c r="E49">
        <v>0</v>
      </c>
    </row>
    <row r="50" spans="1:5" x14ac:dyDescent="0.25">
      <c r="A50">
        <v>47</v>
      </c>
      <c r="B50" t="s">
        <v>51</v>
      </c>
      <c r="C50" t="s">
        <v>4</v>
      </c>
      <c r="D50">
        <v>0</v>
      </c>
      <c r="E50">
        <v>1</v>
      </c>
    </row>
    <row r="51" spans="1:5" x14ac:dyDescent="0.25">
      <c r="A51">
        <v>48</v>
      </c>
      <c r="B51" t="s">
        <v>52</v>
      </c>
      <c r="C51" t="s">
        <v>3</v>
      </c>
      <c r="D51">
        <v>1</v>
      </c>
      <c r="E51">
        <v>0</v>
      </c>
    </row>
    <row r="52" spans="1:5" x14ac:dyDescent="0.25">
      <c r="A52">
        <v>49</v>
      </c>
      <c r="B52" t="s">
        <v>53</v>
      </c>
      <c r="C52" t="s">
        <v>3</v>
      </c>
      <c r="D52">
        <v>1</v>
      </c>
      <c r="E52">
        <v>0</v>
      </c>
    </row>
    <row r="53" spans="1:5" x14ac:dyDescent="0.25">
      <c r="A53">
        <v>50</v>
      </c>
      <c r="B53" t="s">
        <v>54</v>
      </c>
      <c r="C53" t="s">
        <v>3</v>
      </c>
      <c r="D53">
        <v>1</v>
      </c>
      <c r="E53">
        <v>0</v>
      </c>
    </row>
    <row r="54" spans="1:5" x14ac:dyDescent="0.25">
      <c r="A54">
        <v>51</v>
      </c>
      <c r="B54" t="s">
        <v>55</v>
      </c>
      <c r="C54" t="s">
        <v>3</v>
      </c>
      <c r="D54">
        <v>1</v>
      </c>
      <c r="E54">
        <v>0</v>
      </c>
    </row>
    <row r="55" spans="1:5" x14ac:dyDescent="0.25">
      <c r="A55">
        <v>52</v>
      </c>
      <c r="B55" t="s">
        <v>56</v>
      </c>
      <c r="C55" t="s">
        <v>3</v>
      </c>
      <c r="D55">
        <v>1</v>
      </c>
      <c r="E55">
        <v>0</v>
      </c>
    </row>
    <row r="56" spans="1:5" x14ac:dyDescent="0.25">
      <c r="A56">
        <v>53</v>
      </c>
      <c r="B56" t="s">
        <v>57</v>
      </c>
      <c r="C56" t="s">
        <v>3</v>
      </c>
      <c r="D56">
        <v>1</v>
      </c>
      <c r="E56">
        <v>0</v>
      </c>
    </row>
    <row r="57" spans="1:5" x14ac:dyDescent="0.25">
      <c r="A57">
        <v>54</v>
      </c>
      <c r="B57" t="s">
        <v>58</v>
      </c>
      <c r="C57" t="s">
        <v>3</v>
      </c>
      <c r="D57">
        <v>1</v>
      </c>
      <c r="E57">
        <v>0</v>
      </c>
    </row>
    <row r="58" spans="1:5" x14ac:dyDescent="0.25">
      <c r="A58">
        <v>55</v>
      </c>
      <c r="B58" t="s">
        <v>59</v>
      </c>
      <c r="C58" t="s">
        <v>3</v>
      </c>
      <c r="D58">
        <v>1</v>
      </c>
      <c r="E58">
        <v>0</v>
      </c>
    </row>
    <row r="59" spans="1:5" x14ac:dyDescent="0.25">
      <c r="A59">
        <v>56</v>
      </c>
      <c r="B59" t="s">
        <v>60</v>
      </c>
      <c r="C59" t="s">
        <v>3</v>
      </c>
      <c r="D59">
        <v>1</v>
      </c>
      <c r="E59">
        <v>0</v>
      </c>
    </row>
    <row r="60" spans="1:5" x14ac:dyDescent="0.25">
      <c r="A60">
        <v>57</v>
      </c>
      <c r="B60" t="s">
        <v>61</v>
      </c>
      <c r="C60" t="s">
        <v>3</v>
      </c>
      <c r="D60">
        <v>1</v>
      </c>
      <c r="E60">
        <v>0</v>
      </c>
    </row>
    <row r="61" spans="1:5" x14ac:dyDescent="0.25">
      <c r="A61">
        <v>58</v>
      </c>
      <c r="B61" t="s">
        <v>62</v>
      </c>
      <c r="C61" t="s">
        <v>3</v>
      </c>
      <c r="D61">
        <v>1</v>
      </c>
      <c r="E61">
        <v>0</v>
      </c>
    </row>
    <row r="62" spans="1:5" x14ac:dyDescent="0.25">
      <c r="A62">
        <v>59</v>
      </c>
      <c r="B62" t="s">
        <v>63</v>
      </c>
      <c r="C62" t="s">
        <v>3</v>
      </c>
      <c r="D62">
        <v>1</v>
      </c>
      <c r="E62">
        <v>0</v>
      </c>
    </row>
    <row r="63" spans="1:5" x14ac:dyDescent="0.25">
      <c r="A63">
        <v>60</v>
      </c>
      <c r="B63" t="s">
        <v>64</v>
      </c>
      <c r="C63" t="s">
        <v>3</v>
      </c>
      <c r="D63">
        <v>1</v>
      </c>
      <c r="E63">
        <v>0</v>
      </c>
    </row>
    <row r="64" spans="1:5" x14ac:dyDescent="0.25">
      <c r="A64">
        <v>61</v>
      </c>
      <c r="B64" t="s">
        <v>65</v>
      </c>
      <c r="C64" t="s">
        <v>3</v>
      </c>
      <c r="D64">
        <v>1</v>
      </c>
      <c r="E64">
        <v>0</v>
      </c>
    </row>
    <row r="65" spans="1:5" x14ac:dyDescent="0.25">
      <c r="A65">
        <v>62</v>
      </c>
      <c r="B65" t="s">
        <v>66</v>
      </c>
      <c r="C65" t="s">
        <v>3</v>
      </c>
      <c r="D65">
        <v>1</v>
      </c>
      <c r="E65">
        <v>0</v>
      </c>
    </row>
    <row r="66" spans="1:5" x14ac:dyDescent="0.25">
      <c r="A66">
        <v>63</v>
      </c>
      <c r="B66" t="s">
        <v>67</v>
      </c>
      <c r="C66" t="s">
        <v>3</v>
      </c>
      <c r="D66">
        <v>1</v>
      </c>
      <c r="E66">
        <v>0</v>
      </c>
    </row>
    <row r="67" spans="1:5" x14ac:dyDescent="0.25">
      <c r="A67">
        <v>64</v>
      </c>
      <c r="B67" t="s">
        <v>68</v>
      </c>
      <c r="C67" t="s">
        <v>3</v>
      </c>
      <c r="D67">
        <v>1</v>
      </c>
      <c r="E67">
        <v>0</v>
      </c>
    </row>
    <row r="68" spans="1:5" x14ac:dyDescent="0.25">
      <c r="A68">
        <v>65</v>
      </c>
      <c r="B68" t="s">
        <v>69</v>
      </c>
      <c r="C68" t="s">
        <v>3</v>
      </c>
      <c r="D68">
        <v>1</v>
      </c>
      <c r="E68">
        <v>0</v>
      </c>
    </row>
    <row r="69" spans="1:5" x14ac:dyDescent="0.25">
      <c r="A69">
        <v>66</v>
      </c>
      <c r="B69" t="s">
        <v>70</v>
      </c>
      <c r="C69" t="s">
        <v>3</v>
      </c>
      <c r="D69">
        <v>1</v>
      </c>
      <c r="E69">
        <v>0</v>
      </c>
    </row>
    <row r="70" spans="1:5" x14ac:dyDescent="0.25">
      <c r="A70">
        <v>67</v>
      </c>
      <c r="B70" t="s">
        <v>71</v>
      </c>
      <c r="C70" t="s">
        <v>3</v>
      </c>
      <c r="D70">
        <v>1</v>
      </c>
      <c r="E70">
        <v>0</v>
      </c>
    </row>
    <row r="71" spans="1:5" x14ac:dyDescent="0.25">
      <c r="A71">
        <v>68</v>
      </c>
      <c r="B71" t="s">
        <v>72</v>
      </c>
      <c r="C71" t="s">
        <v>3</v>
      </c>
      <c r="D71">
        <v>1</v>
      </c>
      <c r="E71">
        <v>0</v>
      </c>
    </row>
    <row r="72" spans="1:5" x14ac:dyDescent="0.25">
      <c r="A72">
        <v>69</v>
      </c>
      <c r="B72" t="s">
        <v>73</v>
      </c>
      <c r="C72" t="s">
        <v>3</v>
      </c>
      <c r="D72">
        <v>1</v>
      </c>
      <c r="E72">
        <v>0</v>
      </c>
    </row>
    <row r="73" spans="1:5" x14ac:dyDescent="0.25">
      <c r="A73">
        <v>70</v>
      </c>
      <c r="B73" t="s">
        <v>74</v>
      </c>
      <c r="C73" t="s">
        <v>3</v>
      </c>
      <c r="D73">
        <v>1</v>
      </c>
      <c r="E73">
        <v>0</v>
      </c>
    </row>
    <row r="74" spans="1:5" x14ac:dyDescent="0.25">
      <c r="A74">
        <v>71</v>
      </c>
      <c r="B74" t="s">
        <v>75</v>
      </c>
      <c r="C74" t="s">
        <v>3</v>
      </c>
      <c r="D74">
        <v>1</v>
      </c>
      <c r="E74">
        <v>0</v>
      </c>
    </row>
    <row r="75" spans="1:5" x14ac:dyDescent="0.25">
      <c r="A75">
        <v>72</v>
      </c>
      <c r="B75" t="s">
        <v>76</v>
      </c>
      <c r="C75" t="s">
        <v>3</v>
      </c>
      <c r="D75">
        <v>1</v>
      </c>
      <c r="E75">
        <v>0</v>
      </c>
    </row>
    <row r="76" spans="1:5" x14ac:dyDescent="0.25">
      <c r="A76">
        <v>73</v>
      </c>
      <c r="B76" t="s">
        <v>77</v>
      </c>
      <c r="C76" t="s">
        <v>3</v>
      </c>
      <c r="D76">
        <v>1</v>
      </c>
      <c r="E76">
        <v>0</v>
      </c>
    </row>
    <row r="77" spans="1:5" x14ac:dyDescent="0.25">
      <c r="A77">
        <v>74</v>
      </c>
      <c r="B77" t="s">
        <v>78</v>
      </c>
      <c r="C77" t="s">
        <v>4</v>
      </c>
      <c r="D77">
        <v>0</v>
      </c>
      <c r="E77">
        <v>1</v>
      </c>
    </row>
    <row r="78" spans="1:5" x14ac:dyDescent="0.25">
      <c r="A78">
        <v>75</v>
      </c>
      <c r="B78" t="s">
        <v>79</v>
      </c>
      <c r="C78" t="s">
        <v>3</v>
      </c>
      <c r="D78">
        <v>1</v>
      </c>
      <c r="E78">
        <v>0</v>
      </c>
    </row>
    <row r="79" spans="1:5" x14ac:dyDescent="0.25">
      <c r="A79">
        <v>76</v>
      </c>
      <c r="B79" t="s">
        <v>80</v>
      </c>
      <c r="C79" t="s">
        <v>3</v>
      </c>
      <c r="D79">
        <v>1</v>
      </c>
      <c r="E79">
        <v>0</v>
      </c>
    </row>
    <row r="80" spans="1:5" x14ac:dyDescent="0.25">
      <c r="A80">
        <v>77</v>
      </c>
      <c r="B80" t="s">
        <v>81</v>
      </c>
      <c r="C80" t="s">
        <v>3</v>
      </c>
      <c r="D80">
        <v>1</v>
      </c>
      <c r="E80">
        <v>0</v>
      </c>
    </row>
    <row r="81" spans="1:5" x14ac:dyDescent="0.25">
      <c r="A81">
        <v>78</v>
      </c>
      <c r="B81" t="s">
        <v>82</v>
      </c>
      <c r="C81" t="s">
        <v>3</v>
      </c>
      <c r="D81">
        <v>1</v>
      </c>
      <c r="E81">
        <v>0</v>
      </c>
    </row>
    <row r="82" spans="1:5" x14ac:dyDescent="0.25">
      <c r="A82">
        <v>79</v>
      </c>
      <c r="B82" t="s">
        <v>83</v>
      </c>
      <c r="C82" t="s">
        <v>4</v>
      </c>
      <c r="D82">
        <v>0</v>
      </c>
      <c r="E82">
        <v>1</v>
      </c>
    </row>
    <row r="83" spans="1:5" x14ac:dyDescent="0.25">
      <c r="A83">
        <v>80</v>
      </c>
      <c r="B83" t="s">
        <v>84</v>
      </c>
      <c r="C83" t="s">
        <v>3</v>
      </c>
      <c r="D83">
        <v>1</v>
      </c>
      <c r="E83">
        <v>0</v>
      </c>
    </row>
    <row r="84" spans="1:5" x14ac:dyDescent="0.25">
      <c r="A84">
        <v>81</v>
      </c>
      <c r="B84" t="s">
        <v>85</v>
      </c>
      <c r="C84" t="s">
        <v>3</v>
      </c>
      <c r="D84">
        <v>1</v>
      </c>
      <c r="E84">
        <v>0</v>
      </c>
    </row>
    <row r="85" spans="1:5" x14ac:dyDescent="0.25">
      <c r="A85">
        <v>82</v>
      </c>
      <c r="B85" t="s">
        <v>86</v>
      </c>
      <c r="C85" t="s">
        <v>3</v>
      </c>
      <c r="D85">
        <v>1</v>
      </c>
      <c r="E85">
        <v>0</v>
      </c>
    </row>
    <row r="86" spans="1:5" x14ac:dyDescent="0.25">
      <c r="A86">
        <v>83</v>
      </c>
      <c r="B86" t="s">
        <v>87</v>
      </c>
      <c r="C86" t="s">
        <v>4</v>
      </c>
      <c r="D86">
        <v>0</v>
      </c>
      <c r="E86">
        <v>1</v>
      </c>
    </row>
    <row r="87" spans="1:5" x14ac:dyDescent="0.25">
      <c r="A87">
        <v>84</v>
      </c>
      <c r="B87" t="s">
        <v>88</v>
      </c>
      <c r="C87" t="s">
        <v>3</v>
      </c>
      <c r="D87">
        <v>1</v>
      </c>
      <c r="E87">
        <v>0</v>
      </c>
    </row>
    <row r="88" spans="1:5" x14ac:dyDescent="0.25">
      <c r="A88">
        <v>85</v>
      </c>
      <c r="B88" t="s">
        <v>89</v>
      </c>
      <c r="C88" t="s">
        <v>3</v>
      </c>
      <c r="D88">
        <v>1</v>
      </c>
      <c r="E88">
        <v>0</v>
      </c>
    </row>
    <row r="89" spans="1:5" x14ac:dyDescent="0.25">
      <c r="A89">
        <v>86</v>
      </c>
      <c r="B89" t="s">
        <v>90</v>
      </c>
      <c r="C89" t="s">
        <v>4</v>
      </c>
      <c r="D89">
        <v>0</v>
      </c>
      <c r="E89">
        <v>1</v>
      </c>
    </row>
    <row r="90" spans="1:5" x14ac:dyDescent="0.25">
      <c r="A90">
        <v>87</v>
      </c>
      <c r="B90" t="s">
        <v>91</v>
      </c>
      <c r="C90" t="s">
        <v>3</v>
      </c>
      <c r="D90">
        <v>1</v>
      </c>
      <c r="E90">
        <v>0</v>
      </c>
    </row>
    <row r="91" spans="1:5" x14ac:dyDescent="0.25">
      <c r="A91">
        <v>88</v>
      </c>
      <c r="B91" t="s">
        <v>92</v>
      </c>
      <c r="C91" t="s">
        <v>3</v>
      </c>
      <c r="D91">
        <v>1</v>
      </c>
      <c r="E91">
        <v>0</v>
      </c>
    </row>
    <row r="92" spans="1:5" x14ac:dyDescent="0.25">
      <c r="A92">
        <v>89</v>
      </c>
      <c r="B92" t="s">
        <v>93</v>
      </c>
      <c r="C92" t="s">
        <v>4</v>
      </c>
      <c r="D92">
        <v>0</v>
      </c>
      <c r="E92">
        <v>1</v>
      </c>
    </row>
    <row r="93" spans="1:5" x14ac:dyDescent="0.25">
      <c r="A93">
        <v>90</v>
      </c>
      <c r="B93" t="s">
        <v>94</v>
      </c>
      <c r="C93" t="s">
        <v>3</v>
      </c>
      <c r="D93">
        <v>1</v>
      </c>
      <c r="E93">
        <v>0</v>
      </c>
    </row>
    <row r="94" spans="1:5" x14ac:dyDescent="0.25">
      <c r="A94">
        <v>91</v>
      </c>
      <c r="B94" t="s">
        <v>95</v>
      </c>
      <c r="C94" t="s">
        <v>3</v>
      </c>
      <c r="D94">
        <v>1</v>
      </c>
      <c r="E94">
        <v>0</v>
      </c>
    </row>
    <row r="95" spans="1:5" x14ac:dyDescent="0.25">
      <c r="A95">
        <v>92</v>
      </c>
      <c r="B95" t="s">
        <v>96</v>
      </c>
      <c r="C95" t="s">
        <v>4</v>
      </c>
      <c r="D95">
        <v>0</v>
      </c>
      <c r="E95">
        <v>1</v>
      </c>
    </row>
    <row r="96" spans="1:5" x14ac:dyDescent="0.25">
      <c r="A96">
        <v>93</v>
      </c>
      <c r="B96" t="s">
        <v>97</v>
      </c>
      <c r="C96" t="s">
        <v>3</v>
      </c>
      <c r="D96">
        <v>1</v>
      </c>
      <c r="E96">
        <v>0</v>
      </c>
    </row>
    <row r="97" spans="1:5" x14ac:dyDescent="0.25">
      <c r="A97">
        <v>94</v>
      </c>
      <c r="B97" t="s">
        <v>98</v>
      </c>
      <c r="C97" t="s">
        <v>3</v>
      </c>
      <c r="D97">
        <v>1</v>
      </c>
      <c r="E97">
        <v>0</v>
      </c>
    </row>
    <row r="98" spans="1:5" x14ac:dyDescent="0.25">
      <c r="A98">
        <v>95</v>
      </c>
      <c r="B98" t="s">
        <v>99</v>
      </c>
      <c r="C98" t="s">
        <v>4</v>
      </c>
      <c r="D98">
        <v>0</v>
      </c>
      <c r="E98">
        <v>1</v>
      </c>
    </row>
    <row r="99" spans="1:5" x14ac:dyDescent="0.25">
      <c r="A99">
        <v>96</v>
      </c>
      <c r="B99" t="s">
        <v>100</v>
      </c>
      <c r="C99" t="s">
        <v>4</v>
      </c>
      <c r="D99">
        <v>0</v>
      </c>
      <c r="E99">
        <v>1</v>
      </c>
    </row>
    <row r="100" spans="1:5" x14ac:dyDescent="0.25">
      <c r="A100">
        <v>97</v>
      </c>
      <c r="B100" t="s">
        <v>101</v>
      </c>
      <c r="C100" t="s">
        <v>4</v>
      </c>
      <c r="D100">
        <v>0</v>
      </c>
      <c r="E100">
        <v>1</v>
      </c>
    </row>
    <row r="101" spans="1:5" x14ac:dyDescent="0.25">
      <c r="A101">
        <v>98</v>
      </c>
      <c r="B101" t="s">
        <v>102</v>
      </c>
      <c r="C101" t="s">
        <v>3</v>
      </c>
      <c r="D101">
        <v>1</v>
      </c>
      <c r="E101">
        <v>0</v>
      </c>
    </row>
    <row r="102" spans="1:5" x14ac:dyDescent="0.25">
      <c r="A102">
        <v>99</v>
      </c>
      <c r="B102" t="s">
        <v>103</v>
      </c>
      <c r="C102" t="s">
        <v>4</v>
      </c>
      <c r="D102">
        <v>0</v>
      </c>
      <c r="E102">
        <v>1</v>
      </c>
    </row>
    <row r="103" spans="1:5" x14ac:dyDescent="0.25">
      <c r="A103">
        <v>100</v>
      </c>
      <c r="B103" t="s">
        <v>104</v>
      </c>
      <c r="C103" t="s">
        <v>3</v>
      </c>
      <c r="D103">
        <v>1</v>
      </c>
      <c r="E103">
        <v>0</v>
      </c>
    </row>
    <row r="104" spans="1:5" x14ac:dyDescent="0.25">
      <c r="A104">
        <v>101</v>
      </c>
      <c r="B104" t="s">
        <v>105</v>
      </c>
      <c r="C104" t="s">
        <v>3</v>
      </c>
      <c r="D104">
        <v>1</v>
      </c>
      <c r="E104">
        <v>0</v>
      </c>
    </row>
    <row r="105" spans="1:5" x14ac:dyDescent="0.25">
      <c r="A105">
        <v>102</v>
      </c>
      <c r="B105" t="s">
        <v>106</v>
      </c>
      <c r="C105" t="s">
        <v>4</v>
      </c>
      <c r="D105">
        <v>0</v>
      </c>
      <c r="E105">
        <v>1</v>
      </c>
    </row>
    <row r="106" spans="1:5" x14ac:dyDescent="0.25">
      <c r="A106">
        <v>103</v>
      </c>
      <c r="B106" t="s">
        <v>107</v>
      </c>
      <c r="C106" t="s">
        <v>3</v>
      </c>
      <c r="D106">
        <v>1</v>
      </c>
      <c r="E106">
        <v>0</v>
      </c>
    </row>
    <row r="107" spans="1:5" x14ac:dyDescent="0.25">
      <c r="A107">
        <v>104</v>
      </c>
      <c r="B107" t="s">
        <v>108</v>
      </c>
      <c r="C107" t="s">
        <v>4</v>
      </c>
      <c r="D107">
        <v>0</v>
      </c>
      <c r="E107">
        <v>1</v>
      </c>
    </row>
    <row r="108" spans="1:5" x14ac:dyDescent="0.25">
      <c r="A108">
        <v>105</v>
      </c>
      <c r="B108" t="s">
        <v>109</v>
      </c>
      <c r="C108" t="s">
        <v>4</v>
      </c>
      <c r="D108">
        <v>0</v>
      </c>
      <c r="E108">
        <v>1</v>
      </c>
    </row>
    <row r="109" spans="1:5" x14ac:dyDescent="0.25">
      <c r="A109">
        <v>106</v>
      </c>
      <c r="B109" t="s">
        <v>110</v>
      </c>
      <c r="C109" t="s">
        <v>3</v>
      </c>
      <c r="D109">
        <v>1</v>
      </c>
      <c r="E109">
        <v>0</v>
      </c>
    </row>
    <row r="110" spans="1:5" x14ac:dyDescent="0.25">
      <c r="A110">
        <v>107</v>
      </c>
      <c r="B110" t="s">
        <v>111</v>
      </c>
      <c r="C110" t="s">
        <v>4</v>
      </c>
      <c r="D110">
        <v>0</v>
      </c>
      <c r="E110">
        <v>1</v>
      </c>
    </row>
    <row r="111" spans="1:5" x14ac:dyDescent="0.25">
      <c r="A111">
        <v>108</v>
      </c>
      <c r="B111" t="s">
        <v>112</v>
      </c>
      <c r="C111" t="s">
        <v>4</v>
      </c>
      <c r="D111">
        <v>0</v>
      </c>
      <c r="E111">
        <v>1</v>
      </c>
    </row>
    <row r="112" spans="1:5" x14ac:dyDescent="0.25">
      <c r="A112">
        <v>109</v>
      </c>
      <c r="B112" t="s">
        <v>113</v>
      </c>
      <c r="C112" t="s">
        <v>3</v>
      </c>
      <c r="D112">
        <v>1</v>
      </c>
      <c r="E112">
        <v>0</v>
      </c>
    </row>
    <row r="113" spans="1:5" x14ac:dyDescent="0.25">
      <c r="A113">
        <v>110</v>
      </c>
      <c r="B113" t="s">
        <v>114</v>
      </c>
      <c r="C113" t="s">
        <v>4</v>
      </c>
      <c r="D113">
        <v>0</v>
      </c>
      <c r="E113">
        <v>1</v>
      </c>
    </row>
    <row r="114" spans="1:5" x14ac:dyDescent="0.25">
      <c r="A114">
        <v>111</v>
      </c>
      <c r="B114" t="s">
        <v>115</v>
      </c>
      <c r="C114" t="s">
        <v>3</v>
      </c>
      <c r="D114">
        <v>1</v>
      </c>
      <c r="E114">
        <v>0</v>
      </c>
    </row>
    <row r="115" spans="1:5" x14ac:dyDescent="0.25">
      <c r="D115">
        <v>92</v>
      </c>
      <c r="E115">
        <v>19</v>
      </c>
    </row>
    <row r="116" spans="1:5" x14ac:dyDescent="0.25">
      <c r="D116" s="1">
        <v>0.82899999999999996</v>
      </c>
      <c r="E116" s="1">
        <v>0.17100000000000001</v>
      </c>
    </row>
    <row r="117" spans="1:5" x14ac:dyDescent="0.25">
      <c r="B117" s="12" t="s">
        <v>128</v>
      </c>
      <c r="C117" s="12"/>
      <c r="D117" s="1"/>
      <c r="E117" s="1"/>
    </row>
    <row r="118" spans="1:5" x14ac:dyDescent="0.25">
      <c r="A118">
        <v>112</v>
      </c>
      <c r="B118" t="s">
        <v>96</v>
      </c>
      <c r="C118" t="s">
        <v>4</v>
      </c>
      <c r="D118">
        <v>0</v>
      </c>
      <c r="E118">
        <v>1</v>
      </c>
    </row>
    <row r="119" spans="1:5" x14ac:dyDescent="0.25">
      <c r="A119">
        <v>113</v>
      </c>
      <c r="B119" t="s">
        <v>116</v>
      </c>
      <c r="C119" t="s">
        <v>4</v>
      </c>
      <c r="D119">
        <v>0</v>
      </c>
      <c r="E119">
        <v>1</v>
      </c>
    </row>
    <row r="120" spans="1:5" x14ac:dyDescent="0.25">
      <c r="A120">
        <v>114</v>
      </c>
      <c r="B120" t="s">
        <v>117</v>
      </c>
      <c r="C120" t="s">
        <v>3</v>
      </c>
      <c r="D120">
        <v>1</v>
      </c>
      <c r="E120">
        <v>0</v>
      </c>
    </row>
    <row r="121" spans="1:5" x14ac:dyDescent="0.25">
      <c r="A121">
        <v>115</v>
      </c>
      <c r="B121" t="s">
        <v>119</v>
      </c>
      <c r="C121" t="s">
        <v>4</v>
      </c>
      <c r="D121">
        <v>0</v>
      </c>
      <c r="E121">
        <v>1</v>
      </c>
    </row>
    <row r="122" spans="1:5" x14ac:dyDescent="0.25">
      <c r="A122">
        <v>116</v>
      </c>
      <c r="B122" t="s">
        <v>120</v>
      </c>
      <c r="C122" t="s">
        <v>4</v>
      </c>
      <c r="D122">
        <v>0</v>
      </c>
      <c r="E122">
        <v>1</v>
      </c>
    </row>
    <row r="123" spans="1:5" x14ac:dyDescent="0.25">
      <c r="A123">
        <v>117</v>
      </c>
      <c r="B123" t="s">
        <v>121</v>
      </c>
      <c r="C123" t="s">
        <v>4</v>
      </c>
      <c r="D123">
        <v>0</v>
      </c>
      <c r="E123">
        <v>1</v>
      </c>
    </row>
    <row r="124" spans="1:5" x14ac:dyDescent="0.25">
      <c r="A124">
        <v>118</v>
      </c>
      <c r="B124" t="s">
        <v>122</v>
      </c>
      <c r="C124" t="s">
        <v>3</v>
      </c>
      <c r="D124">
        <v>1</v>
      </c>
      <c r="E124">
        <v>0</v>
      </c>
    </row>
    <row r="125" spans="1:5" x14ac:dyDescent="0.25">
      <c r="A125">
        <v>119</v>
      </c>
      <c r="B125" t="s">
        <v>123</v>
      </c>
      <c r="C125" t="s">
        <v>3</v>
      </c>
      <c r="D125">
        <v>1</v>
      </c>
      <c r="E125">
        <v>0</v>
      </c>
    </row>
    <row r="126" spans="1:5" x14ac:dyDescent="0.25">
      <c r="A126">
        <v>120</v>
      </c>
      <c r="B126" t="s">
        <v>124</v>
      </c>
      <c r="C126" t="s">
        <v>3</v>
      </c>
      <c r="D126">
        <v>1</v>
      </c>
      <c r="E126">
        <v>0</v>
      </c>
    </row>
    <row r="127" spans="1:5" x14ac:dyDescent="0.25">
      <c r="A127">
        <v>121</v>
      </c>
      <c r="B127" t="s">
        <v>125</v>
      </c>
      <c r="C127" t="s">
        <v>4</v>
      </c>
      <c r="D127">
        <v>0</v>
      </c>
      <c r="E127">
        <v>1</v>
      </c>
    </row>
    <row r="128" spans="1:5" x14ac:dyDescent="0.25">
      <c r="A128">
        <v>122</v>
      </c>
      <c r="B128" t="s">
        <v>126</v>
      </c>
      <c r="C128" t="s">
        <v>4</v>
      </c>
      <c r="D128">
        <v>0</v>
      </c>
      <c r="E128">
        <v>1</v>
      </c>
    </row>
    <row r="129" spans="1:6" x14ac:dyDescent="0.25">
      <c r="A129">
        <v>123</v>
      </c>
      <c r="B129" t="s">
        <v>127</v>
      </c>
      <c r="C129" t="s">
        <v>3</v>
      </c>
      <c r="D129">
        <v>1</v>
      </c>
      <c r="E129">
        <v>0</v>
      </c>
    </row>
    <row r="130" spans="1:6" x14ac:dyDescent="0.25">
      <c r="D130">
        <v>5</v>
      </c>
      <c r="E130">
        <v>7</v>
      </c>
    </row>
    <row r="132" spans="1:6" x14ac:dyDescent="0.25">
      <c r="C132" t="s">
        <v>118</v>
      </c>
      <c r="D132" s="1">
        <f>5/12</f>
        <v>0.41666666666666669</v>
      </c>
      <c r="E132" s="1">
        <f>E130/12</f>
        <v>0.58333333333333337</v>
      </c>
      <c r="F132" s="1">
        <f>E132+D132</f>
        <v>1</v>
      </c>
    </row>
    <row r="134" spans="1:6" x14ac:dyDescent="0.25">
      <c r="D134">
        <f>D115+E130</f>
        <v>99</v>
      </c>
      <c r="E134">
        <f>D130+E115</f>
        <v>24</v>
      </c>
    </row>
    <row r="135" spans="1:6" x14ac:dyDescent="0.25">
      <c r="D135">
        <f>D134/123</f>
        <v>0.80487804878048785</v>
      </c>
      <c r="E135">
        <f>E134/123</f>
        <v>0.1951219512195122</v>
      </c>
    </row>
    <row r="137" spans="1:6" x14ac:dyDescent="0.25">
      <c r="A137" t="s">
        <v>133</v>
      </c>
    </row>
    <row r="138" spans="1:6" x14ac:dyDescent="0.25">
      <c r="A138" t="s">
        <v>134</v>
      </c>
      <c r="C138" t="s">
        <v>135</v>
      </c>
    </row>
    <row r="139" spans="1:6" x14ac:dyDescent="0.25">
      <c r="C139" t="s">
        <v>4</v>
      </c>
      <c r="D139" t="s">
        <v>3</v>
      </c>
    </row>
    <row r="140" spans="1:6" x14ac:dyDescent="0.25">
      <c r="B140" t="s">
        <v>4</v>
      </c>
      <c r="C140">
        <v>7</v>
      </c>
      <c r="D140">
        <v>0</v>
      </c>
    </row>
    <row r="141" spans="1:6" x14ac:dyDescent="0.25">
      <c r="B141" t="s">
        <v>3</v>
      </c>
      <c r="C141">
        <v>0</v>
      </c>
      <c r="D141">
        <v>29</v>
      </c>
    </row>
    <row r="143" spans="1:6" x14ac:dyDescent="0.25">
      <c r="A143" t="s">
        <v>136</v>
      </c>
      <c r="B143" t="s">
        <v>137</v>
      </c>
    </row>
    <row r="144" spans="1:6" x14ac:dyDescent="0.25">
      <c r="B144" t="s">
        <v>130</v>
      </c>
      <c r="C144" t="s">
        <v>3</v>
      </c>
    </row>
    <row r="145" spans="2:3" x14ac:dyDescent="0.25">
      <c r="B145" t="s">
        <v>131</v>
      </c>
      <c r="C145" t="s">
        <v>4</v>
      </c>
    </row>
  </sheetData>
  <mergeCells count="2">
    <mergeCell ref="B117:C117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K10"/>
  <sheetViews>
    <sheetView tabSelected="1" workbookViewId="0">
      <selection activeCell="E5" sqref="E5:F5"/>
    </sheetView>
  </sheetViews>
  <sheetFormatPr baseColWidth="10" defaultRowHeight="15" x14ac:dyDescent="0.25"/>
  <cols>
    <col min="5" max="5" width="32.85546875" customWidth="1"/>
    <col min="6" max="6" width="9.42578125" customWidth="1"/>
    <col min="7" max="7" width="12" customWidth="1"/>
    <col min="8" max="8" width="13.42578125" customWidth="1"/>
  </cols>
  <sheetData>
    <row r="2" spans="5:11" ht="45" x14ac:dyDescent="0.25">
      <c r="E2" s="3" t="s">
        <v>142</v>
      </c>
      <c r="F2" s="4" t="s">
        <v>138</v>
      </c>
      <c r="G2" s="5" t="s">
        <v>140</v>
      </c>
      <c r="H2" s="6" t="s">
        <v>141</v>
      </c>
      <c r="I2" s="2"/>
      <c r="J2" s="2"/>
      <c r="K2" s="2"/>
    </row>
    <row r="3" spans="5:11" ht="30" x14ac:dyDescent="0.25">
      <c r="E3" s="11" t="s">
        <v>144</v>
      </c>
      <c r="F3" s="4">
        <v>111</v>
      </c>
      <c r="G3" s="5">
        <v>82.9</v>
      </c>
      <c r="H3" s="6">
        <v>17.100000000000001</v>
      </c>
      <c r="I3" s="2"/>
      <c r="J3" s="2"/>
      <c r="K3" s="2"/>
    </row>
    <row r="4" spans="5:11" ht="30" x14ac:dyDescent="0.25">
      <c r="E4" s="7" t="s">
        <v>139</v>
      </c>
      <c r="F4" s="8">
        <v>12</v>
      </c>
      <c r="G4" s="9">
        <v>41.6</v>
      </c>
      <c r="H4" s="10">
        <v>58.3</v>
      </c>
      <c r="I4" s="2"/>
      <c r="J4" s="2"/>
      <c r="K4" s="2"/>
    </row>
    <row r="5" spans="5:11" x14ac:dyDescent="0.25">
      <c r="E5" s="13" t="s">
        <v>145</v>
      </c>
      <c r="F5" s="14"/>
      <c r="G5" s="17">
        <f>'Prediccion 2017'!D135</f>
        <v>0.80487804878048785</v>
      </c>
      <c r="H5" s="17"/>
      <c r="I5" s="2"/>
      <c r="J5" s="2"/>
      <c r="K5" s="2"/>
    </row>
    <row r="6" spans="5:11" x14ac:dyDescent="0.25">
      <c r="E6" s="15" t="s">
        <v>143</v>
      </c>
      <c r="F6" s="16"/>
      <c r="G6" s="18">
        <f>'Prediccion 2017'!E135</f>
        <v>0.1951219512195122</v>
      </c>
      <c r="H6" s="18"/>
      <c r="I6" s="2"/>
      <c r="J6" s="2"/>
      <c r="K6" s="2"/>
    </row>
    <row r="7" spans="5:11" x14ac:dyDescent="0.25">
      <c r="E7" s="2"/>
      <c r="F7" s="2"/>
      <c r="G7" s="2"/>
      <c r="H7" s="2"/>
      <c r="I7" s="2"/>
      <c r="J7" s="2"/>
      <c r="K7" s="2"/>
    </row>
    <row r="8" spans="5:11" x14ac:dyDescent="0.25">
      <c r="E8" s="2"/>
      <c r="F8" s="2"/>
      <c r="G8" s="2"/>
      <c r="H8" s="2"/>
      <c r="I8" s="2"/>
      <c r="J8" s="2"/>
      <c r="K8" s="2"/>
    </row>
    <row r="9" spans="5:11" x14ac:dyDescent="0.25">
      <c r="E9" s="2"/>
      <c r="F9" s="2"/>
      <c r="G9" s="2"/>
      <c r="H9" s="2"/>
      <c r="I9" s="2"/>
      <c r="J9" s="2"/>
      <c r="K9" s="2"/>
    </row>
    <row r="10" spans="5:11" x14ac:dyDescent="0.25">
      <c r="E10" s="2"/>
      <c r="F10" s="2"/>
      <c r="G10" s="2"/>
      <c r="H10" s="2"/>
      <c r="I10" s="2"/>
      <c r="J10" s="2"/>
      <c r="K10" s="2"/>
    </row>
  </sheetData>
  <mergeCells count="4">
    <mergeCell ref="E5:F5"/>
    <mergeCell ref="E6:F6"/>
    <mergeCell ref="G5:H5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Prediccion 2017</vt:lpstr>
      <vt:lpstr>Analisis de 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Hector Dussan</cp:lastModifiedBy>
  <dcterms:created xsi:type="dcterms:W3CDTF">2020-11-13T22:09:59Z</dcterms:created>
  <dcterms:modified xsi:type="dcterms:W3CDTF">2021-06-28T15:46:08Z</dcterms:modified>
</cp:coreProperties>
</file>