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to\Desktop\TESIS\"/>
    </mc:Choice>
  </mc:AlternateContent>
  <bookViews>
    <workbookView xWindow="0" yWindow="0" windowWidth="20490" windowHeight="7050" tabRatio="850" firstSheet="1" activeTab="4"/>
  </bookViews>
  <sheets>
    <sheet name="AFORO-Boy.-Calle 44 S" sheetId="1" r:id="rId1"/>
    <sheet name="Movimiento N-S 1 Y 1B" sheetId="11" r:id="rId2"/>
    <sheet name="Movimiento S-N 2 Y 2B" sheetId="12" r:id="rId3"/>
    <sheet name="Movimiento Occ-Ori" sheetId="15" r:id="rId4"/>
    <sheet name="Movimiento Ori-Occ" sheetId="16" r:id="rId5"/>
    <sheet name="FHMD-EQUIVA" sheetId="5" r:id="rId6"/>
    <sheet name="FHMD-MIXTO" sheetId="14" r:id="rId7"/>
  </sheets>
  <externalReferences>
    <externalReference r:id="rId8"/>
  </externalReferences>
  <definedNames>
    <definedName name="_xlnm._FilterDatabase" localSheetId="0" hidden="1">'AFORO-Boy.-Calle 44 S'!$A$16:$F$1096</definedName>
    <definedName name="_xlnm._FilterDatabase" localSheetId="5" hidden="1">'FHMD-EQUIVA'!$A$1:$J$1082</definedName>
    <definedName name="_xlnm._FilterDatabase" localSheetId="1" hidden="1">'Movimiento N-S 1 Y 1B'!$A$2:$L$302</definedName>
    <definedName name="_xlnm._FilterDatabase" localSheetId="2" hidden="1">'Movimiento S-N 2 Y 2B'!$A$2:$C$302</definedName>
    <definedName name="ACC">[1]NODOS!$O$3:$O$6</definedName>
    <definedName name="FECHATI">'[1]1.IDENTIFICACIÓN'!$V$7</definedName>
    <definedName name="NODO">'[1]1.IDENTIFICACIÓN'!$V$3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1" l="1"/>
  <c r="T2" i="11"/>
  <c r="S2" i="11"/>
  <c r="R2" i="11"/>
  <c r="U2" i="15"/>
  <c r="T2" i="15"/>
  <c r="S2" i="15"/>
  <c r="R2" i="15"/>
  <c r="U2" i="12"/>
  <c r="T2" i="12"/>
  <c r="S2" i="12"/>
  <c r="R2" i="12"/>
  <c r="U2" i="16"/>
  <c r="T2" i="16"/>
  <c r="S2" i="16"/>
  <c r="R2" i="16"/>
  <c r="AK62" i="16" l="1"/>
  <c r="AJ62" i="16"/>
  <c r="AI62" i="16"/>
  <c r="AH62" i="16"/>
  <c r="AK61" i="16"/>
  <c r="AJ61" i="16"/>
  <c r="AI61" i="16"/>
  <c r="AH61" i="16"/>
  <c r="AK60" i="16"/>
  <c r="AJ60" i="16"/>
  <c r="AI60" i="16"/>
  <c r="AH60" i="16"/>
  <c r="AK59" i="16"/>
  <c r="AJ59" i="16"/>
  <c r="AI59" i="16"/>
  <c r="AH59" i="16"/>
  <c r="AK58" i="16"/>
  <c r="AJ58" i="16"/>
  <c r="AI58" i="16"/>
  <c r="AH58" i="16"/>
  <c r="AK57" i="16"/>
  <c r="AJ57" i="16"/>
  <c r="AI57" i="16"/>
  <c r="AH57" i="16"/>
  <c r="AK56" i="16"/>
  <c r="AJ56" i="16"/>
  <c r="AI56" i="16"/>
  <c r="AH56" i="16"/>
  <c r="AK55" i="16"/>
  <c r="AJ55" i="16"/>
  <c r="AI55" i="16"/>
  <c r="AH55" i="16"/>
  <c r="AK54" i="16"/>
  <c r="AJ54" i="16"/>
  <c r="AI54" i="16"/>
  <c r="AH54" i="16"/>
  <c r="AK53" i="16"/>
  <c r="AJ53" i="16"/>
  <c r="AI53" i="16"/>
  <c r="AH53" i="16"/>
  <c r="AK52" i="16"/>
  <c r="AJ52" i="16"/>
  <c r="AI52" i="16"/>
  <c r="AH52" i="16"/>
  <c r="AK51" i="16"/>
  <c r="AJ51" i="16"/>
  <c r="AI51" i="16"/>
  <c r="AH51" i="16"/>
  <c r="AK50" i="16"/>
  <c r="AJ50" i="16"/>
  <c r="AI50" i="16"/>
  <c r="AH50" i="16"/>
  <c r="AK49" i="16"/>
  <c r="AJ49" i="16"/>
  <c r="AI49" i="16"/>
  <c r="AH49" i="16"/>
  <c r="AK48" i="16"/>
  <c r="AJ48" i="16"/>
  <c r="AI48" i="16"/>
  <c r="AH48" i="16"/>
  <c r="AK47" i="16"/>
  <c r="AJ47" i="16"/>
  <c r="AI47" i="16"/>
  <c r="AH47" i="16"/>
  <c r="AH42" i="16" s="1"/>
  <c r="AG47" i="16"/>
  <c r="AK42" i="16"/>
  <c r="AJ42" i="16"/>
  <c r="AI42" i="16"/>
  <c r="AK22" i="16"/>
  <c r="AJ22" i="16"/>
  <c r="AI22" i="16"/>
  <c r="AH22" i="16"/>
  <c r="AK21" i="16"/>
  <c r="AJ21" i="16"/>
  <c r="AI21" i="16"/>
  <c r="AH21" i="16"/>
  <c r="AK20" i="16"/>
  <c r="AJ20" i="16"/>
  <c r="AI20" i="16"/>
  <c r="AH20" i="16"/>
  <c r="AK19" i="16"/>
  <c r="AJ19" i="16"/>
  <c r="AI19" i="16"/>
  <c r="AH19" i="16"/>
  <c r="AK18" i="16"/>
  <c r="AJ18" i="16"/>
  <c r="AI18" i="16"/>
  <c r="AH18" i="16"/>
  <c r="AK17" i="16"/>
  <c r="AJ17" i="16"/>
  <c r="AI17" i="16"/>
  <c r="AH17" i="16"/>
  <c r="AK16" i="16"/>
  <c r="AJ16" i="16"/>
  <c r="AI16" i="16"/>
  <c r="AH16" i="16"/>
  <c r="AK15" i="16"/>
  <c r="AJ15" i="16"/>
  <c r="AI15" i="16"/>
  <c r="AH15" i="16"/>
  <c r="AK14" i="16"/>
  <c r="AJ14" i="16"/>
  <c r="AI14" i="16"/>
  <c r="AH14" i="16"/>
  <c r="AK13" i="16"/>
  <c r="AJ13" i="16"/>
  <c r="AI13" i="16"/>
  <c r="AH13" i="16"/>
  <c r="AK12" i="16"/>
  <c r="AJ12" i="16"/>
  <c r="AI12" i="16"/>
  <c r="AH12" i="16"/>
  <c r="AK11" i="16"/>
  <c r="AJ11" i="16"/>
  <c r="AI11" i="16"/>
  <c r="AH11" i="16"/>
  <c r="AK10" i="16"/>
  <c r="AJ10" i="16"/>
  <c r="AI10" i="16"/>
  <c r="AH10" i="16"/>
  <c r="AK9" i="16"/>
  <c r="AJ9" i="16"/>
  <c r="AI9" i="16"/>
  <c r="AH9" i="16"/>
  <c r="AK8" i="16"/>
  <c r="AJ8" i="16"/>
  <c r="AI8" i="16"/>
  <c r="AH8" i="16"/>
  <c r="AK7" i="16"/>
  <c r="AJ7" i="16"/>
  <c r="AI7" i="16"/>
  <c r="AI2" i="16" s="1"/>
  <c r="AH7" i="16"/>
  <c r="AG7" i="16"/>
  <c r="AK2" i="16"/>
  <c r="AJ2" i="16"/>
  <c r="AH2" i="16"/>
  <c r="AK122" i="12"/>
  <c r="AJ122" i="12"/>
  <c r="AI122" i="12"/>
  <c r="AH122" i="12"/>
  <c r="AK121" i="12"/>
  <c r="AJ121" i="12"/>
  <c r="AI121" i="12"/>
  <c r="AH121" i="12"/>
  <c r="AK120" i="12"/>
  <c r="AJ120" i="12"/>
  <c r="AI120" i="12"/>
  <c r="AH120" i="12"/>
  <c r="AK119" i="12"/>
  <c r="AJ119" i="12"/>
  <c r="AI119" i="12"/>
  <c r="AH119" i="12"/>
  <c r="AK118" i="12"/>
  <c r="AJ118" i="12"/>
  <c r="AI118" i="12"/>
  <c r="AH118" i="12"/>
  <c r="AK117" i="12"/>
  <c r="AJ117" i="12"/>
  <c r="AI117" i="12"/>
  <c r="AH117" i="12"/>
  <c r="AK116" i="12"/>
  <c r="AJ116" i="12"/>
  <c r="AI116" i="12"/>
  <c r="AH116" i="12"/>
  <c r="AK115" i="12"/>
  <c r="AJ115" i="12"/>
  <c r="AI115" i="12"/>
  <c r="AH115" i="12"/>
  <c r="AK114" i="12"/>
  <c r="AJ114" i="12"/>
  <c r="AI114" i="12"/>
  <c r="AH114" i="12"/>
  <c r="AK113" i="12"/>
  <c r="AJ113" i="12"/>
  <c r="AI113" i="12"/>
  <c r="AH113" i="12"/>
  <c r="AK112" i="12"/>
  <c r="AJ112" i="12"/>
  <c r="AI112" i="12"/>
  <c r="AH112" i="12"/>
  <c r="AK111" i="12"/>
  <c r="AJ111" i="12"/>
  <c r="AI111" i="12"/>
  <c r="AH111" i="12"/>
  <c r="AK110" i="12"/>
  <c r="AJ110" i="12"/>
  <c r="AI110" i="12"/>
  <c r="AH110" i="12"/>
  <c r="AK109" i="12"/>
  <c r="AJ109" i="12"/>
  <c r="AI109" i="12"/>
  <c r="AH109" i="12"/>
  <c r="AK108" i="12"/>
  <c r="AJ108" i="12"/>
  <c r="AI108" i="12"/>
  <c r="AH108" i="12"/>
  <c r="AH103" i="12" s="1"/>
  <c r="AK107" i="12"/>
  <c r="AJ107" i="12"/>
  <c r="AI107" i="12"/>
  <c r="AH107" i="12"/>
  <c r="AG107" i="12"/>
  <c r="AK103" i="12"/>
  <c r="AJ103" i="12"/>
  <c r="AI103" i="12"/>
  <c r="AK82" i="12"/>
  <c r="AJ82" i="12"/>
  <c r="AI82" i="12"/>
  <c r="AH82" i="12"/>
  <c r="AK81" i="12"/>
  <c r="AJ81" i="12"/>
  <c r="AI81" i="12"/>
  <c r="AH81" i="12"/>
  <c r="AK80" i="12"/>
  <c r="AJ80" i="12"/>
  <c r="AI80" i="12"/>
  <c r="AH80" i="12"/>
  <c r="AK79" i="12"/>
  <c r="AJ79" i="12"/>
  <c r="AI79" i="12"/>
  <c r="AH79" i="12"/>
  <c r="AK78" i="12"/>
  <c r="AJ78" i="12"/>
  <c r="AI78" i="12"/>
  <c r="AH78" i="12"/>
  <c r="AK77" i="12"/>
  <c r="AJ77" i="12"/>
  <c r="AI77" i="12"/>
  <c r="AH77" i="12"/>
  <c r="AK76" i="12"/>
  <c r="AJ76" i="12"/>
  <c r="AI76" i="12"/>
  <c r="AH76" i="12"/>
  <c r="AK75" i="12"/>
  <c r="AJ75" i="12"/>
  <c r="AI75" i="12"/>
  <c r="AH75" i="12"/>
  <c r="AK74" i="12"/>
  <c r="AJ74" i="12"/>
  <c r="AI74" i="12"/>
  <c r="AH74" i="12"/>
  <c r="AK73" i="12"/>
  <c r="AJ73" i="12"/>
  <c r="AI73" i="12"/>
  <c r="AH73" i="12"/>
  <c r="AK72" i="12"/>
  <c r="AJ72" i="12"/>
  <c r="AI72" i="12"/>
  <c r="AH72" i="12"/>
  <c r="AK71" i="12"/>
  <c r="AJ71" i="12"/>
  <c r="AI71" i="12"/>
  <c r="AH71" i="12"/>
  <c r="AK70" i="12"/>
  <c r="AJ70" i="12"/>
  <c r="AI70" i="12"/>
  <c r="AH70" i="12"/>
  <c r="AK69" i="12"/>
  <c r="AJ69" i="12"/>
  <c r="AI69" i="12"/>
  <c r="AH69" i="12"/>
  <c r="AK68" i="12"/>
  <c r="AJ68" i="12"/>
  <c r="AI68" i="12"/>
  <c r="AI63" i="12" s="1"/>
  <c r="AH68" i="12"/>
  <c r="AK67" i="12"/>
  <c r="AJ67" i="12"/>
  <c r="AI67" i="12"/>
  <c r="AH67" i="12"/>
  <c r="AG67" i="12"/>
  <c r="AK63" i="12"/>
  <c r="AJ63" i="12"/>
  <c r="AH63" i="12"/>
  <c r="AK62" i="12"/>
  <c r="AJ62" i="12"/>
  <c r="AI62" i="12"/>
  <c r="AH62" i="12"/>
  <c r="AK61" i="12"/>
  <c r="AJ61" i="12"/>
  <c r="AI61" i="12"/>
  <c r="AH61" i="12"/>
  <c r="AK60" i="12"/>
  <c r="AJ60" i="12"/>
  <c r="AI60" i="12"/>
  <c r="AH60" i="12"/>
  <c r="AK59" i="12"/>
  <c r="AJ59" i="12"/>
  <c r="AI59" i="12"/>
  <c r="AH59" i="12"/>
  <c r="AK58" i="12"/>
  <c r="AJ58" i="12"/>
  <c r="AI58" i="12"/>
  <c r="AH58" i="12"/>
  <c r="AK57" i="12"/>
  <c r="AJ57" i="12"/>
  <c r="AI57" i="12"/>
  <c r="AH57" i="12"/>
  <c r="AK56" i="12"/>
  <c r="AJ56" i="12"/>
  <c r="AI56" i="12"/>
  <c r="AH56" i="12"/>
  <c r="AK55" i="12"/>
  <c r="AJ55" i="12"/>
  <c r="AI55" i="12"/>
  <c r="AH55" i="12"/>
  <c r="AK54" i="12"/>
  <c r="AJ54" i="12"/>
  <c r="AI54" i="12"/>
  <c r="AH54" i="12"/>
  <c r="AK53" i="12"/>
  <c r="AJ53" i="12"/>
  <c r="AI53" i="12"/>
  <c r="AH53" i="12"/>
  <c r="AK52" i="12"/>
  <c r="AJ52" i="12"/>
  <c r="AI52" i="12"/>
  <c r="AH52" i="12"/>
  <c r="AK51" i="12"/>
  <c r="AJ51" i="12"/>
  <c r="AI51" i="12"/>
  <c r="AH51" i="12"/>
  <c r="AK50" i="12"/>
  <c r="AJ50" i="12"/>
  <c r="AI50" i="12"/>
  <c r="AH50" i="12"/>
  <c r="AK49" i="12"/>
  <c r="AJ49" i="12"/>
  <c r="AI49" i="12"/>
  <c r="AH49" i="12"/>
  <c r="AK48" i="12"/>
  <c r="AJ48" i="12"/>
  <c r="AI48" i="12"/>
  <c r="AH48" i="12"/>
  <c r="AK47" i="12"/>
  <c r="AJ47" i="12"/>
  <c r="AJ42" i="12" s="1"/>
  <c r="AI47" i="12"/>
  <c r="AH47" i="12"/>
  <c r="AG47" i="12"/>
  <c r="AK42" i="12"/>
  <c r="AI42" i="12"/>
  <c r="AH42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7" i="12"/>
  <c r="AK2" i="12" s="1"/>
  <c r="AJ7" i="12"/>
  <c r="AI7" i="12"/>
  <c r="AH7" i="12"/>
  <c r="AG7" i="12"/>
  <c r="AJ2" i="12"/>
  <c r="AI2" i="12"/>
  <c r="AH2" i="12"/>
  <c r="AK122" i="11"/>
  <c r="AJ122" i="11"/>
  <c r="AI122" i="11"/>
  <c r="AH122" i="11"/>
  <c r="AK121" i="11"/>
  <c r="AJ121" i="11"/>
  <c r="AI121" i="11"/>
  <c r="AH121" i="11"/>
  <c r="AK120" i="11"/>
  <c r="AJ120" i="11"/>
  <c r="AI120" i="11"/>
  <c r="AH120" i="11"/>
  <c r="AK119" i="11"/>
  <c r="AJ119" i="11"/>
  <c r="AI119" i="11"/>
  <c r="AH119" i="11"/>
  <c r="AK118" i="11"/>
  <c r="AJ118" i="11"/>
  <c r="AI118" i="11"/>
  <c r="AH118" i="11"/>
  <c r="AK117" i="11"/>
  <c r="AJ117" i="11"/>
  <c r="AI117" i="11"/>
  <c r="AH117" i="11"/>
  <c r="AK116" i="11"/>
  <c r="AJ116" i="11"/>
  <c r="AI116" i="11"/>
  <c r="AH116" i="11"/>
  <c r="AK115" i="11"/>
  <c r="AJ115" i="11"/>
  <c r="AI115" i="11"/>
  <c r="AH115" i="11"/>
  <c r="AK114" i="11"/>
  <c r="AJ114" i="11"/>
  <c r="AI114" i="11"/>
  <c r="AH114" i="11"/>
  <c r="AK113" i="11"/>
  <c r="AJ113" i="11"/>
  <c r="AI113" i="11"/>
  <c r="AH113" i="11"/>
  <c r="AK112" i="11"/>
  <c r="AJ112" i="11"/>
  <c r="AI112" i="11"/>
  <c r="AH112" i="11"/>
  <c r="AK111" i="11"/>
  <c r="AJ111" i="11"/>
  <c r="AI111" i="11"/>
  <c r="AH111" i="11"/>
  <c r="AK110" i="11"/>
  <c r="AJ110" i="11"/>
  <c r="AI110" i="11"/>
  <c r="AH110" i="11"/>
  <c r="AK109" i="11"/>
  <c r="AJ109" i="11"/>
  <c r="AI109" i="11"/>
  <c r="AH109" i="11"/>
  <c r="AK108" i="11"/>
  <c r="AK103" i="11" s="1"/>
  <c r="AJ108" i="11"/>
  <c r="AI108" i="11"/>
  <c r="AH108" i="11"/>
  <c r="AH103" i="11" s="1"/>
  <c r="AK107" i="11"/>
  <c r="AJ107" i="11"/>
  <c r="AI107" i="11"/>
  <c r="AH107" i="11"/>
  <c r="AG107" i="11"/>
  <c r="AJ103" i="11"/>
  <c r="AI103" i="11"/>
  <c r="AK82" i="11"/>
  <c r="AJ82" i="11"/>
  <c r="AI82" i="11"/>
  <c r="AH82" i="11"/>
  <c r="AK81" i="11"/>
  <c r="AJ81" i="11"/>
  <c r="AI81" i="11"/>
  <c r="AH81" i="11"/>
  <c r="AK80" i="11"/>
  <c r="AJ80" i="11"/>
  <c r="AI80" i="11"/>
  <c r="AH80" i="11"/>
  <c r="AK79" i="11"/>
  <c r="AJ79" i="11"/>
  <c r="AI79" i="11"/>
  <c r="AH79" i="11"/>
  <c r="AK78" i="11"/>
  <c r="AJ78" i="11"/>
  <c r="AI78" i="11"/>
  <c r="AH78" i="11"/>
  <c r="AK77" i="11"/>
  <c r="AJ77" i="11"/>
  <c r="AI77" i="11"/>
  <c r="AH77" i="11"/>
  <c r="AK76" i="11"/>
  <c r="AJ76" i="11"/>
  <c r="AI76" i="11"/>
  <c r="AH76" i="11"/>
  <c r="AK75" i="11"/>
  <c r="AJ75" i="11"/>
  <c r="AI75" i="11"/>
  <c r="AH75" i="11"/>
  <c r="AK74" i="11"/>
  <c r="AJ74" i="11"/>
  <c r="AI74" i="11"/>
  <c r="AH74" i="11"/>
  <c r="AK73" i="11"/>
  <c r="AJ73" i="11"/>
  <c r="AI73" i="11"/>
  <c r="AH73" i="11"/>
  <c r="AK72" i="11"/>
  <c r="AJ72" i="11"/>
  <c r="AI72" i="11"/>
  <c r="AH72" i="11"/>
  <c r="AK71" i="11"/>
  <c r="AJ71" i="11"/>
  <c r="AI71" i="11"/>
  <c r="AH71" i="11"/>
  <c r="AK70" i="11"/>
  <c r="AJ70" i="11"/>
  <c r="AI70" i="11"/>
  <c r="AH70" i="11"/>
  <c r="AK69" i="11"/>
  <c r="AJ69" i="11"/>
  <c r="AI69" i="11"/>
  <c r="AH69" i="11"/>
  <c r="AK68" i="11"/>
  <c r="AJ68" i="11"/>
  <c r="AI68" i="11"/>
  <c r="AI63" i="11" s="1"/>
  <c r="AH68" i="11"/>
  <c r="AH63" i="11" s="1"/>
  <c r="AK67" i="11"/>
  <c r="AJ67" i="11"/>
  <c r="AI67" i="11"/>
  <c r="AH67" i="11"/>
  <c r="AG67" i="11"/>
  <c r="AK63" i="11"/>
  <c r="AJ63" i="11"/>
  <c r="AK62" i="11"/>
  <c r="AJ62" i="11"/>
  <c r="AI62" i="11"/>
  <c r="AH62" i="11"/>
  <c r="AK61" i="11"/>
  <c r="AJ61" i="11"/>
  <c r="AI61" i="11"/>
  <c r="AH61" i="11"/>
  <c r="AK60" i="11"/>
  <c r="AJ60" i="11"/>
  <c r="AI60" i="11"/>
  <c r="AH60" i="11"/>
  <c r="AK59" i="11"/>
  <c r="AJ59" i="11"/>
  <c r="AI59" i="11"/>
  <c r="AH59" i="11"/>
  <c r="AK58" i="11"/>
  <c r="AJ58" i="11"/>
  <c r="AI58" i="11"/>
  <c r="AH58" i="11"/>
  <c r="AK57" i="11"/>
  <c r="AJ57" i="11"/>
  <c r="AI57" i="11"/>
  <c r="AH57" i="11"/>
  <c r="AK56" i="11"/>
  <c r="AJ56" i="11"/>
  <c r="AI56" i="11"/>
  <c r="AH56" i="11"/>
  <c r="AK55" i="11"/>
  <c r="AJ55" i="11"/>
  <c r="AI55" i="11"/>
  <c r="AH55" i="11"/>
  <c r="AK54" i="11"/>
  <c r="AJ54" i="11"/>
  <c r="AI54" i="11"/>
  <c r="AH54" i="11"/>
  <c r="AK53" i="11"/>
  <c r="AJ53" i="11"/>
  <c r="AI53" i="11"/>
  <c r="AH53" i="11"/>
  <c r="AK52" i="11"/>
  <c r="AJ52" i="11"/>
  <c r="AI52" i="11"/>
  <c r="AH52" i="11"/>
  <c r="AK51" i="11"/>
  <c r="AJ51" i="11"/>
  <c r="AI51" i="11"/>
  <c r="AH51" i="11"/>
  <c r="AK50" i="11"/>
  <c r="AJ50" i="11"/>
  <c r="AI50" i="11"/>
  <c r="AH50" i="11"/>
  <c r="AK49" i="11"/>
  <c r="AJ49" i="11"/>
  <c r="AI49" i="11"/>
  <c r="AH49" i="11"/>
  <c r="AK48" i="11"/>
  <c r="AJ48" i="11"/>
  <c r="AI48" i="11"/>
  <c r="AH48" i="11"/>
  <c r="AK47" i="11"/>
  <c r="AJ47" i="11"/>
  <c r="AJ42" i="11" s="1"/>
  <c r="AI47" i="11"/>
  <c r="AI42" i="11" s="1"/>
  <c r="AH47" i="11"/>
  <c r="AG47" i="11"/>
  <c r="AK42" i="11"/>
  <c r="AH42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7" i="11"/>
  <c r="AK2" i="11" s="1"/>
  <c r="AJ7" i="11"/>
  <c r="AJ2" i="11" s="1"/>
  <c r="AI7" i="11"/>
  <c r="AH7" i="11"/>
  <c r="AG7" i="11"/>
  <c r="AI2" i="11"/>
  <c r="AH2" i="11"/>
  <c r="K321" i="1" l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D62" i="11" l="1"/>
  <c r="E62" i="11"/>
  <c r="F62" i="11"/>
  <c r="G62" i="11"/>
  <c r="A62" i="11"/>
  <c r="B62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D23" i="11"/>
  <c r="E23" i="11"/>
  <c r="F23" i="11"/>
  <c r="G23" i="11"/>
  <c r="D24" i="11"/>
  <c r="E24" i="11"/>
  <c r="F24" i="11"/>
  <c r="G24" i="11"/>
  <c r="D25" i="11"/>
  <c r="E25" i="11"/>
  <c r="F25" i="11"/>
  <c r="G25" i="11"/>
  <c r="D26" i="11"/>
  <c r="E26" i="11"/>
  <c r="F26" i="11"/>
  <c r="G26" i="11"/>
  <c r="D27" i="11"/>
  <c r="E27" i="11"/>
  <c r="F27" i="11"/>
  <c r="G27" i="11"/>
  <c r="D28" i="11"/>
  <c r="E28" i="11"/>
  <c r="F28" i="11"/>
  <c r="G28" i="11"/>
  <c r="D29" i="11"/>
  <c r="E29" i="11"/>
  <c r="F29" i="11"/>
  <c r="G29" i="11"/>
  <c r="D30" i="11"/>
  <c r="E30" i="11"/>
  <c r="F30" i="11"/>
  <c r="G30" i="11"/>
  <c r="D31" i="11"/>
  <c r="E31" i="11"/>
  <c r="F31" i="11"/>
  <c r="G31" i="11"/>
  <c r="D32" i="11"/>
  <c r="E32" i="11"/>
  <c r="F32" i="11"/>
  <c r="G32" i="11"/>
  <c r="D33" i="11"/>
  <c r="E33" i="11"/>
  <c r="F33" i="11"/>
  <c r="G33" i="11"/>
  <c r="D34" i="11"/>
  <c r="E34" i="11"/>
  <c r="F34" i="11"/>
  <c r="G34" i="11"/>
  <c r="D35" i="11"/>
  <c r="E35" i="11"/>
  <c r="F35" i="11"/>
  <c r="G35" i="11"/>
  <c r="D36" i="11"/>
  <c r="E36" i="11"/>
  <c r="F36" i="11"/>
  <c r="G36" i="11"/>
  <c r="D37" i="11"/>
  <c r="E37" i="11"/>
  <c r="F37" i="11"/>
  <c r="G37" i="11"/>
  <c r="D38" i="11"/>
  <c r="E38" i="11"/>
  <c r="F38" i="11"/>
  <c r="G38" i="11"/>
  <c r="D39" i="11"/>
  <c r="E39" i="11"/>
  <c r="F39" i="11"/>
  <c r="G39" i="11"/>
  <c r="D40" i="11"/>
  <c r="E40" i="11"/>
  <c r="F40" i="11"/>
  <c r="G40" i="11"/>
  <c r="D41" i="11"/>
  <c r="E41" i="11"/>
  <c r="F41" i="11"/>
  <c r="G41" i="11"/>
  <c r="D42" i="11"/>
  <c r="E42" i="11"/>
  <c r="F42" i="11"/>
  <c r="G42" i="11"/>
  <c r="D43" i="11"/>
  <c r="E43" i="11"/>
  <c r="F43" i="11"/>
  <c r="G43" i="11"/>
  <c r="D44" i="11"/>
  <c r="E44" i="11"/>
  <c r="F44" i="11"/>
  <c r="G44" i="11"/>
  <c r="D45" i="11"/>
  <c r="E45" i="11"/>
  <c r="F45" i="11"/>
  <c r="G45" i="11"/>
  <c r="D46" i="11"/>
  <c r="E46" i="11"/>
  <c r="F46" i="11"/>
  <c r="G46" i="11"/>
  <c r="D47" i="11"/>
  <c r="E47" i="11"/>
  <c r="F47" i="11"/>
  <c r="G47" i="11"/>
  <c r="D48" i="11"/>
  <c r="E48" i="11"/>
  <c r="F48" i="11"/>
  <c r="G48" i="11"/>
  <c r="D49" i="11"/>
  <c r="E49" i="11"/>
  <c r="F49" i="11"/>
  <c r="G49" i="11"/>
  <c r="D50" i="11"/>
  <c r="E50" i="11"/>
  <c r="F50" i="11"/>
  <c r="G50" i="11"/>
  <c r="D51" i="11"/>
  <c r="E51" i="11"/>
  <c r="F51" i="11"/>
  <c r="G51" i="11"/>
  <c r="D52" i="11"/>
  <c r="E52" i="11"/>
  <c r="F52" i="11"/>
  <c r="G52" i="11"/>
  <c r="D53" i="11"/>
  <c r="E53" i="11"/>
  <c r="F53" i="11"/>
  <c r="G53" i="11"/>
  <c r="D54" i="11"/>
  <c r="E54" i="11"/>
  <c r="F54" i="11"/>
  <c r="G54" i="11"/>
  <c r="D55" i="11"/>
  <c r="E55" i="11"/>
  <c r="F55" i="11"/>
  <c r="G55" i="11"/>
  <c r="D56" i="11"/>
  <c r="E56" i="11"/>
  <c r="F56" i="11"/>
  <c r="G56" i="11"/>
  <c r="D57" i="11"/>
  <c r="E57" i="11"/>
  <c r="F57" i="11"/>
  <c r="G57" i="11"/>
  <c r="D58" i="11"/>
  <c r="E58" i="11"/>
  <c r="F58" i="11"/>
  <c r="G58" i="11"/>
  <c r="D59" i="11"/>
  <c r="E59" i="11"/>
  <c r="F59" i="11"/>
  <c r="G59" i="11"/>
  <c r="D60" i="11"/>
  <c r="E60" i="11"/>
  <c r="F60" i="11"/>
  <c r="G60" i="11"/>
  <c r="D61" i="11"/>
  <c r="E61" i="11"/>
  <c r="F61" i="11"/>
  <c r="G61" i="11"/>
  <c r="D4" i="11"/>
  <c r="E4" i="11"/>
  <c r="F4" i="11"/>
  <c r="G4" i="11"/>
  <c r="D5" i="11"/>
  <c r="E5" i="11"/>
  <c r="F5" i="11"/>
  <c r="G5" i="11"/>
  <c r="D6" i="11"/>
  <c r="E6" i="11"/>
  <c r="F6" i="11"/>
  <c r="G6" i="11"/>
  <c r="D7" i="11"/>
  <c r="E7" i="11"/>
  <c r="F7" i="11"/>
  <c r="G7" i="11"/>
  <c r="D8" i="11"/>
  <c r="E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E17" i="11"/>
  <c r="F17" i="11"/>
  <c r="G17" i="11"/>
  <c r="D18" i="11"/>
  <c r="E18" i="11"/>
  <c r="F18" i="11"/>
  <c r="G18" i="11"/>
  <c r="D19" i="11"/>
  <c r="E19" i="11"/>
  <c r="F19" i="11"/>
  <c r="G19" i="11"/>
  <c r="D20" i="11"/>
  <c r="E20" i="11"/>
  <c r="F20" i="11"/>
  <c r="G20" i="11"/>
  <c r="D21" i="11"/>
  <c r="E21" i="11"/>
  <c r="F21" i="11"/>
  <c r="G21" i="11"/>
  <c r="D22" i="11"/>
  <c r="E22" i="11"/>
  <c r="F22" i="11"/>
  <c r="G22" i="11"/>
  <c r="E3" i="11"/>
  <c r="F3" i="11"/>
  <c r="G3" i="11"/>
  <c r="D3" i="11"/>
  <c r="D183" i="11"/>
  <c r="D184" i="11"/>
  <c r="D185" i="11"/>
  <c r="Q12" i="15"/>
  <c r="P12" i="15"/>
  <c r="O12" i="15"/>
  <c r="N12" i="15"/>
  <c r="M12" i="15"/>
  <c r="P7" i="15"/>
  <c r="O7" i="15"/>
  <c r="N7" i="15"/>
  <c r="M7" i="15"/>
  <c r="Q12" i="16"/>
  <c r="P12" i="16"/>
  <c r="O12" i="16"/>
  <c r="N12" i="16"/>
  <c r="M12" i="16"/>
  <c r="P7" i="16"/>
  <c r="O7" i="16"/>
  <c r="N7" i="16"/>
  <c r="M7" i="16"/>
  <c r="L12" i="16"/>
  <c r="L7" i="16"/>
  <c r="P2" i="16"/>
  <c r="O2" i="16"/>
  <c r="N2" i="16"/>
  <c r="M2" i="16"/>
  <c r="J1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C3" i="16"/>
  <c r="AB3" i="16" s="1"/>
  <c r="C4" i="16"/>
  <c r="AB4" i="16" s="1"/>
  <c r="C5" i="16"/>
  <c r="AB5" i="16" s="1"/>
  <c r="C6" i="16"/>
  <c r="AB6" i="16" s="1"/>
  <c r="C7" i="16"/>
  <c r="AB7" i="16" s="1"/>
  <c r="C8" i="16"/>
  <c r="AB8" i="16" s="1"/>
  <c r="C9" i="16"/>
  <c r="AB9" i="16" s="1"/>
  <c r="C10" i="16"/>
  <c r="AB10" i="16" s="1"/>
  <c r="C11" i="16"/>
  <c r="AB11" i="16" s="1"/>
  <c r="C12" i="16"/>
  <c r="AB12" i="16" s="1"/>
  <c r="C13" i="16"/>
  <c r="AB13" i="16" s="1"/>
  <c r="C14" i="16"/>
  <c r="AB14" i="16" s="1"/>
  <c r="C15" i="16"/>
  <c r="AB15" i="16" s="1"/>
  <c r="C16" i="16"/>
  <c r="AB16" i="16" s="1"/>
  <c r="C17" i="16"/>
  <c r="AB17" i="16" s="1"/>
  <c r="C18" i="16"/>
  <c r="AB18" i="16" s="1"/>
  <c r="C19" i="16"/>
  <c r="AB19" i="16" s="1"/>
  <c r="C20" i="16"/>
  <c r="AB20" i="16" s="1"/>
  <c r="C21" i="16"/>
  <c r="AB21" i="16" s="1"/>
  <c r="C22" i="16"/>
  <c r="AB22" i="16" s="1"/>
  <c r="C23" i="16"/>
  <c r="AB23" i="16" s="1"/>
  <c r="C24" i="16"/>
  <c r="AB24" i="16" s="1"/>
  <c r="C25" i="16"/>
  <c r="AB25" i="16" s="1"/>
  <c r="C26" i="16"/>
  <c r="AB26" i="16" s="1"/>
  <c r="C27" i="16"/>
  <c r="AB27" i="16" s="1"/>
  <c r="C28" i="16"/>
  <c r="AB28" i="16" s="1"/>
  <c r="C29" i="16"/>
  <c r="AB29" i="16" s="1"/>
  <c r="C30" i="16"/>
  <c r="AB30" i="16" s="1"/>
  <c r="C31" i="16"/>
  <c r="AB31" i="16" s="1"/>
  <c r="C32" i="16"/>
  <c r="AB32" i="16" s="1"/>
  <c r="C33" i="16"/>
  <c r="AB33" i="16" s="1"/>
  <c r="C34" i="16"/>
  <c r="AB34" i="16" s="1"/>
  <c r="C35" i="16"/>
  <c r="AB35" i="16" s="1"/>
  <c r="C36" i="16"/>
  <c r="AB36" i="16" s="1"/>
  <c r="C37" i="16"/>
  <c r="AB37" i="16" s="1"/>
  <c r="C38" i="16"/>
  <c r="AB38" i="16" s="1"/>
  <c r="C39" i="16"/>
  <c r="AB39" i="16" s="1"/>
  <c r="C40" i="16"/>
  <c r="AB40" i="16" s="1"/>
  <c r="C41" i="16"/>
  <c r="AB41" i="16" s="1"/>
  <c r="C42" i="16"/>
  <c r="AB42" i="16" s="1"/>
  <c r="C43" i="16"/>
  <c r="AB43" i="16" s="1"/>
  <c r="C44" i="16"/>
  <c r="AB44" i="16" s="1"/>
  <c r="C45" i="16"/>
  <c r="AB45" i="16" s="1"/>
  <c r="C46" i="16"/>
  <c r="AB46" i="16" s="1"/>
  <c r="C47" i="16"/>
  <c r="AB47" i="16" s="1"/>
  <c r="C48" i="16"/>
  <c r="AB48" i="16" s="1"/>
  <c r="C49" i="16"/>
  <c r="AB49" i="16" s="1"/>
  <c r="C50" i="16"/>
  <c r="AB50" i="16" s="1"/>
  <c r="C51" i="16"/>
  <c r="AB51" i="16" s="1"/>
  <c r="C52" i="16"/>
  <c r="AB52" i="16" s="1"/>
  <c r="C53" i="16"/>
  <c r="AB53" i="16" s="1"/>
  <c r="C54" i="16"/>
  <c r="AB54" i="16" s="1"/>
  <c r="C55" i="16"/>
  <c r="AB55" i="16" s="1"/>
  <c r="C56" i="16"/>
  <c r="AB56" i="16" s="1"/>
  <c r="C57" i="16"/>
  <c r="AB57" i="16" s="1"/>
  <c r="C58" i="16"/>
  <c r="AB58" i="16" s="1"/>
  <c r="C59" i="16"/>
  <c r="AB59" i="16" s="1"/>
  <c r="C60" i="16"/>
  <c r="AB60" i="16" s="1"/>
  <c r="C61" i="16"/>
  <c r="AB61" i="16" s="1"/>
  <c r="C62" i="16"/>
  <c r="AB62" i="16" s="1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K3" i="16" s="1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AA3" i="16" s="1"/>
  <c r="B64" i="16"/>
  <c r="AA4" i="16" s="1"/>
  <c r="B65" i="16"/>
  <c r="AA5" i="16" s="1"/>
  <c r="B66" i="16"/>
  <c r="AA6" i="16" s="1"/>
  <c r="B67" i="16"/>
  <c r="AA7" i="16" s="1"/>
  <c r="B68" i="16"/>
  <c r="AA8" i="16" s="1"/>
  <c r="B69" i="16"/>
  <c r="AA9" i="16" s="1"/>
  <c r="B70" i="16"/>
  <c r="AA10" i="16" s="1"/>
  <c r="B71" i="16"/>
  <c r="AA11" i="16" s="1"/>
  <c r="B72" i="16"/>
  <c r="AA12" i="16" s="1"/>
  <c r="B73" i="16"/>
  <c r="AA13" i="16" s="1"/>
  <c r="B74" i="16"/>
  <c r="AA14" i="16" s="1"/>
  <c r="B75" i="16"/>
  <c r="AA15" i="16" s="1"/>
  <c r="B76" i="16"/>
  <c r="AA16" i="16" s="1"/>
  <c r="B77" i="16"/>
  <c r="AA17" i="16" s="1"/>
  <c r="B78" i="16"/>
  <c r="AA18" i="16" s="1"/>
  <c r="B79" i="16"/>
  <c r="AA19" i="16" s="1"/>
  <c r="B80" i="16"/>
  <c r="AA20" i="16" s="1"/>
  <c r="B81" i="16"/>
  <c r="AA21" i="16" s="1"/>
  <c r="B82" i="16"/>
  <c r="AA22" i="16" s="1"/>
  <c r="B83" i="16"/>
  <c r="AA23" i="16" s="1"/>
  <c r="B84" i="16"/>
  <c r="AA24" i="16" s="1"/>
  <c r="B85" i="16"/>
  <c r="AA25" i="16" s="1"/>
  <c r="B86" i="16"/>
  <c r="AA26" i="16" s="1"/>
  <c r="B87" i="16"/>
  <c r="AA27" i="16" s="1"/>
  <c r="B88" i="16"/>
  <c r="AA28" i="16" s="1"/>
  <c r="B89" i="16"/>
  <c r="AA29" i="16" s="1"/>
  <c r="B90" i="16"/>
  <c r="AA30" i="16" s="1"/>
  <c r="B91" i="16"/>
  <c r="AA31" i="16" s="1"/>
  <c r="B92" i="16"/>
  <c r="AA32" i="16" s="1"/>
  <c r="B93" i="16"/>
  <c r="AA33" i="16" s="1"/>
  <c r="B94" i="16"/>
  <c r="AA34" i="16" s="1"/>
  <c r="B95" i="16"/>
  <c r="AA35" i="16" s="1"/>
  <c r="B96" i="16"/>
  <c r="AA36" i="16" s="1"/>
  <c r="B97" i="16"/>
  <c r="AA37" i="16" s="1"/>
  <c r="B98" i="16"/>
  <c r="AA38" i="16" s="1"/>
  <c r="B99" i="16"/>
  <c r="AA39" i="16" s="1"/>
  <c r="B100" i="16"/>
  <c r="AA40" i="16" s="1"/>
  <c r="B101" i="16"/>
  <c r="AA41" i="16" s="1"/>
  <c r="B102" i="16"/>
  <c r="AA42" i="16" s="1"/>
  <c r="B103" i="16"/>
  <c r="AA43" i="16" s="1"/>
  <c r="B104" i="16"/>
  <c r="AA44" i="16" s="1"/>
  <c r="B105" i="16"/>
  <c r="AA45" i="16" s="1"/>
  <c r="B106" i="16"/>
  <c r="AA46" i="16" s="1"/>
  <c r="B107" i="16"/>
  <c r="AA47" i="16" s="1"/>
  <c r="B108" i="16"/>
  <c r="AA48" i="16" s="1"/>
  <c r="B109" i="16"/>
  <c r="AA49" i="16" s="1"/>
  <c r="B110" i="16"/>
  <c r="AA50" i="16" s="1"/>
  <c r="B111" i="16"/>
  <c r="AA51" i="16" s="1"/>
  <c r="B112" i="16"/>
  <c r="AA52" i="16" s="1"/>
  <c r="B113" i="16"/>
  <c r="AA53" i="16" s="1"/>
  <c r="B114" i="16"/>
  <c r="AA54" i="16" s="1"/>
  <c r="B115" i="16"/>
  <c r="AA55" i="16" s="1"/>
  <c r="B116" i="16"/>
  <c r="AA56" i="16" s="1"/>
  <c r="B117" i="16"/>
  <c r="AA57" i="16" s="1"/>
  <c r="B118" i="16"/>
  <c r="AA58" i="16" s="1"/>
  <c r="B119" i="16"/>
  <c r="AA59" i="16" s="1"/>
  <c r="B120" i="16"/>
  <c r="AA60" i="16" s="1"/>
  <c r="B121" i="16"/>
  <c r="AA61" i="16" s="1"/>
  <c r="B122" i="16"/>
  <c r="AA62" i="16" s="1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A3" i="16"/>
  <c r="J13" i="16" s="1"/>
  <c r="A4" i="16"/>
  <c r="A5" i="16"/>
  <c r="A6" i="16"/>
  <c r="A7" i="16"/>
  <c r="J3" i="16" s="1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J8" i="16" s="1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Z3" i="16" s="1"/>
  <c r="A64" i="16"/>
  <c r="Z4" i="16" s="1"/>
  <c r="A65" i="16"/>
  <c r="Z5" i="16" s="1"/>
  <c r="A66" i="16"/>
  <c r="Z6" i="16" s="1"/>
  <c r="A67" i="16"/>
  <c r="Z7" i="16" s="1"/>
  <c r="A68" i="16"/>
  <c r="Z8" i="16" s="1"/>
  <c r="A69" i="16"/>
  <c r="Z9" i="16" s="1"/>
  <c r="A70" i="16"/>
  <c r="Z10" i="16" s="1"/>
  <c r="A71" i="16"/>
  <c r="Z11" i="16" s="1"/>
  <c r="A72" i="16"/>
  <c r="Z12" i="16" s="1"/>
  <c r="A73" i="16"/>
  <c r="Z13" i="16" s="1"/>
  <c r="A74" i="16"/>
  <c r="Z14" i="16" s="1"/>
  <c r="A75" i="16"/>
  <c r="Z15" i="16" s="1"/>
  <c r="A76" i="16"/>
  <c r="Z16" i="16" s="1"/>
  <c r="A77" i="16"/>
  <c r="Z17" i="16" s="1"/>
  <c r="A78" i="16"/>
  <c r="Z18" i="16" s="1"/>
  <c r="A79" i="16"/>
  <c r="Z19" i="16" s="1"/>
  <c r="A80" i="16"/>
  <c r="Z20" i="16" s="1"/>
  <c r="A81" i="16"/>
  <c r="Z21" i="16" s="1"/>
  <c r="A82" i="16"/>
  <c r="Z22" i="16" s="1"/>
  <c r="A83" i="16"/>
  <c r="Z23" i="16" s="1"/>
  <c r="A84" i="16"/>
  <c r="Z24" i="16" s="1"/>
  <c r="A85" i="16"/>
  <c r="Z25" i="16" s="1"/>
  <c r="A86" i="16"/>
  <c r="Z26" i="16" s="1"/>
  <c r="A87" i="16"/>
  <c r="Z27" i="16" s="1"/>
  <c r="A88" i="16"/>
  <c r="Z28" i="16" s="1"/>
  <c r="A89" i="16"/>
  <c r="Z29" i="16" s="1"/>
  <c r="A90" i="16"/>
  <c r="Z30" i="16" s="1"/>
  <c r="A91" i="16"/>
  <c r="Z31" i="16" s="1"/>
  <c r="A92" i="16"/>
  <c r="Z32" i="16" s="1"/>
  <c r="A93" i="16"/>
  <c r="Z33" i="16" s="1"/>
  <c r="A94" i="16"/>
  <c r="Z34" i="16" s="1"/>
  <c r="A95" i="16"/>
  <c r="Z35" i="16" s="1"/>
  <c r="A96" i="16"/>
  <c r="Z36" i="16" s="1"/>
  <c r="A97" i="16"/>
  <c r="Z37" i="16" s="1"/>
  <c r="A98" i="16"/>
  <c r="Z38" i="16" s="1"/>
  <c r="A99" i="16"/>
  <c r="Z39" i="16" s="1"/>
  <c r="A100" i="16"/>
  <c r="Z40" i="16" s="1"/>
  <c r="A101" i="16"/>
  <c r="Z41" i="16" s="1"/>
  <c r="A102" i="16"/>
  <c r="Z42" i="16" s="1"/>
  <c r="A103" i="16"/>
  <c r="Z43" i="16" s="1"/>
  <c r="A104" i="16"/>
  <c r="Z44" i="16" s="1"/>
  <c r="A105" i="16"/>
  <c r="Z45" i="16" s="1"/>
  <c r="A106" i="16"/>
  <c r="Z46" i="16" s="1"/>
  <c r="A107" i="16"/>
  <c r="Z47" i="16" s="1"/>
  <c r="A108" i="16"/>
  <c r="Z48" i="16" s="1"/>
  <c r="A109" i="16"/>
  <c r="Z49" i="16" s="1"/>
  <c r="A110" i="16"/>
  <c r="Z50" i="16" s="1"/>
  <c r="A111" i="16"/>
  <c r="Z51" i="16" s="1"/>
  <c r="A112" i="16"/>
  <c r="Z52" i="16" s="1"/>
  <c r="A113" i="16"/>
  <c r="Z53" i="16" s="1"/>
  <c r="A114" i="16"/>
  <c r="Z54" i="16" s="1"/>
  <c r="A115" i="16"/>
  <c r="Z55" i="16" s="1"/>
  <c r="A116" i="16"/>
  <c r="Z56" i="16" s="1"/>
  <c r="A117" i="16"/>
  <c r="Z57" i="16" s="1"/>
  <c r="A118" i="16"/>
  <c r="Z58" i="16" s="1"/>
  <c r="A119" i="16"/>
  <c r="Z59" i="16" s="1"/>
  <c r="A120" i="16"/>
  <c r="Z60" i="16" s="1"/>
  <c r="A121" i="16"/>
  <c r="Z61" i="16" s="1"/>
  <c r="A122" i="16"/>
  <c r="Z62" i="16" s="1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L12" i="15"/>
  <c r="L7" i="15"/>
  <c r="P2" i="15"/>
  <c r="O2" i="15"/>
  <c r="N2" i="15"/>
  <c r="M2" i="15"/>
  <c r="J1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C3" i="15"/>
  <c r="AB3" i="15" s="1"/>
  <c r="C4" i="15"/>
  <c r="AB4" i="15" s="1"/>
  <c r="C5" i="15"/>
  <c r="AB5" i="15" s="1"/>
  <c r="C6" i="15"/>
  <c r="AB6" i="15" s="1"/>
  <c r="C7" i="15"/>
  <c r="AB7" i="15" s="1"/>
  <c r="C8" i="15"/>
  <c r="AB8" i="15" s="1"/>
  <c r="C9" i="15"/>
  <c r="AB9" i="15" s="1"/>
  <c r="C10" i="15"/>
  <c r="AB10" i="15" s="1"/>
  <c r="C11" i="15"/>
  <c r="AB11" i="15" s="1"/>
  <c r="C12" i="15"/>
  <c r="AB12" i="15" s="1"/>
  <c r="C13" i="15"/>
  <c r="AB13" i="15" s="1"/>
  <c r="C14" i="15"/>
  <c r="AB14" i="15" s="1"/>
  <c r="C15" i="15"/>
  <c r="AB15" i="15" s="1"/>
  <c r="C16" i="15"/>
  <c r="AB16" i="15" s="1"/>
  <c r="C17" i="15"/>
  <c r="AB17" i="15" s="1"/>
  <c r="C18" i="15"/>
  <c r="AB18" i="15" s="1"/>
  <c r="C19" i="15"/>
  <c r="AB19" i="15" s="1"/>
  <c r="C20" i="15"/>
  <c r="AB20" i="15" s="1"/>
  <c r="C21" i="15"/>
  <c r="AB21" i="15" s="1"/>
  <c r="C22" i="15"/>
  <c r="AB22" i="15" s="1"/>
  <c r="C23" i="15"/>
  <c r="AB23" i="15" s="1"/>
  <c r="C24" i="15"/>
  <c r="AB24" i="15" s="1"/>
  <c r="C25" i="15"/>
  <c r="AB25" i="15" s="1"/>
  <c r="C26" i="15"/>
  <c r="AB26" i="15" s="1"/>
  <c r="C27" i="15"/>
  <c r="AB27" i="15" s="1"/>
  <c r="C28" i="15"/>
  <c r="AB28" i="15" s="1"/>
  <c r="C29" i="15"/>
  <c r="AB29" i="15" s="1"/>
  <c r="C30" i="15"/>
  <c r="AB30" i="15" s="1"/>
  <c r="C31" i="15"/>
  <c r="AB31" i="15" s="1"/>
  <c r="C32" i="15"/>
  <c r="AB32" i="15" s="1"/>
  <c r="C33" i="15"/>
  <c r="AB33" i="15" s="1"/>
  <c r="C34" i="15"/>
  <c r="AB34" i="15" s="1"/>
  <c r="C35" i="15"/>
  <c r="AB35" i="15" s="1"/>
  <c r="C36" i="15"/>
  <c r="AB36" i="15" s="1"/>
  <c r="C37" i="15"/>
  <c r="AB37" i="15" s="1"/>
  <c r="C38" i="15"/>
  <c r="AB38" i="15" s="1"/>
  <c r="C39" i="15"/>
  <c r="AB39" i="15" s="1"/>
  <c r="C40" i="15"/>
  <c r="AB40" i="15" s="1"/>
  <c r="C41" i="15"/>
  <c r="AB41" i="15" s="1"/>
  <c r="C42" i="15"/>
  <c r="AB42" i="15" s="1"/>
  <c r="C43" i="15"/>
  <c r="AB43" i="15" s="1"/>
  <c r="C44" i="15"/>
  <c r="AB44" i="15" s="1"/>
  <c r="C45" i="15"/>
  <c r="AB45" i="15" s="1"/>
  <c r="C46" i="15"/>
  <c r="AB46" i="15" s="1"/>
  <c r="C47" i="15"/>
  <c r="AB47" i="15" s="1"/>
  <c r="C48" i="15"/>
  <c r="AB48" i="15" s="1"/>
  <c r="C49" i="15"/>
  <c r="AB49" i="15" s="1"/>
  <c r="C50" i="15"/>
  <c r="AB50" i="15" s="1"/>
  <c r="C51" i="15"/>
  <c r="AB51" i="15" s="1"/>
  <c r="C52" i="15"/>
  <c r="AB52" i="15" s="1"/>
  <c r="C53" i="15"/>
  <c r="AB53" i="15" s="1"/>
  <c r="C54" i="15"/>
  <c r="AB54" i="15" s="1"/>
  <c r="C55" i="15"/>
  <c r="AB55" i="15" s="1"/>
  <c r="C56" i="15"/>
  <c r="AB56" i="15" s="1"/>
  <c r="C57" i="15"/>
  <c r="AB57" i="15" s="1"/>
  <c r="C58" i="15"/>
  <c r="AB58" i="15" s="1"/>
  <c r="C59" i="15"/>
  <c r="AB59" i="15" s="1"/>
  <c r="C60" i="15"/>
  <c r="AB60" i="15" s="1"/>
  <c r="C61" i="15"/>
  <c r="AB61" i="15" s="1"/>
  <c r="C62" i="15"/>
  <c r="AB62" i="15" s="1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K3" i="15" s="1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AA3" i="15" s="1"/>
  <c r="B64" i="15"/>
  <c r="AA4" i="15" s="1"/>
  <c r="B65" i="15"/>
  <c r="AA5" i="15" s="1"/>
  <c r="B66" i="15"/>
  <c r="AA6" i="15" s="1"/>
  <c r="B67" i="15"/>
  <c r="AA7" i="15" s="1"/>
  <c r="B68" i="15"/>
  <c r="AA8" i="15" s="1"/>
  <c r="B69" i="15"/>
  <c r="AA9" i="15" s="1"/>
  <c r="B70" i="15"/>
  <c r="AA10" i="15" s="1"/>
  <c r="B71" i="15"/>
  <c r="AA11" i="15" s="1"/>
  <c r="B72" i="15"/>
  <c r="AA12" i="15" s="1"/>
  <c r="B73" i="15"/>
  <c r="AA13" i="15" s="1"/>
  <c r="B74" i="15"/>
  <c r="AA14" i="15" s="1"/>
  <c r="B75" i="15"/>
  <c r="AA15" i="15" s="1"/>
  <c r="B76" i="15"/>
  <c r="AA16" i="15" s="1"/>
  <c r="B77" i="15"/>
  <c r="AA17" i="15" s="1"/>
  <c r="B78" i="15"/>
  <c r="AA18" i="15" s="1"/>
  <c r="B79" i="15"/>
  <c r="AA19" i="15" s="1"/>
  <c r="B80" i="15"/>
  <c r="AA20" i="15" s="1"/>
  <c r="B81" i="15"/>
  <c r="AA21" i="15" s="1"/>
  <c r="B82" i="15"/>
  <c r="AA22" i="15" s="1"/>
  <c r="B83" i="15"/>
  <c r="AA23" i="15" s="1"/>
  <c r="B84" i="15"/>
  <c r="AA24" i="15" s="1"/>
  <c r="B85" i="15"/>
  <c r="AA25" i="15" s="1"/>
  <c r="B86" i="15"/>
  <c r="AA26" i="15" s="1"/>
  <c r="B87" i="15"/>
  <c r="AA27" i="15" s="1"/>
  <c r="B88" i="15"/>
  <c r="AA28" i="15" s="1"/>
  <c r="B89" i="15"/>
  <c r="AA29" i="15" s="1"/>
  <c r="B90" i="15"/>
  <c r="AA30" i="15" s="1"/>
  <c r="B91" i="15"/>
  <c r="AA31" i="15" s="1"/>
  <c r="B92" i="15"/>
  <c r="AA32" i="15" s="1"/>
  <c r="B93" i="15"/>
  <c r="AA33" i="15" s="1"/>
  <c r="B94" i="15"/>
  <c r="AA34" i="15" s="1"/>
  <c r="B95" i="15"/>
  <c r="AA35" i="15" s="1"/>
  <c r="B96" i="15"/>
  <c r="AA36" i="15" s="1"/>
  <c r="B97" i="15"/>
  <c r="AA37" i="15" s="1"/>
  <c r="B98" i="15"/>
  <c r="AA38" i="15" s="1"/>
  <c r="B99" i="15"/>
  <c r="AA39" i="15" s="1"/>
  <c r="B100" i="15"/>
  <c r="AA40" i="15" s="1"/>
  <c r="B101" i="15"/>
  <c r="AA41" i="15" s="1"/>
  <c r="B102" i="15"/>
  <c r="AA42" i="15" s="1"/>
  <c r="B103" i="15"/>
  <c r="AA43" i="15" s="1"/>
  <c r="B104" i="15"/>
  <c r="AA44" i="15" s="1"/>
  <c r="B105" i="15"/>
  <c r="AA45" i="15" s="1"/>
  <c r="B106" i="15"/>
  <c r="AA46" i="15" s="1"/>
  <c r="B107" i="15"/>
  <c r="AA47" i="15" s="1"/>
  <c r="B108" i="15"/>
  <c r="AA48" i="15" s="1"/>
  <c r="B109" i="15"/>
  <c r="AA49" i="15" s="1"/>
  <c r="B110" i="15"/>
  <c r="AA50" i="15" s="1"/>
  <c r="B111" i="15"/>
  <c r="AA51" i="15" s="1"/>
  <c r="B112" i="15"/>
  <c r="AA52" i="15" s="1"/>
  <c r="B113" i="15"/>
  <c r="AA53" i="15" s="1"/>
  <c r="B114" i="15"/>
  <c r="AA54" i="15" s="1"/>
  <c r="B115" i="15"/>
  <c r="AA55" i="15" s="1"/>
  <c r="B116" i="15"/>
  <c r="AA56" i="15" s="1"/>
  <c r="B117" i="15"/>
  <c r="AA57" i="15" s="1"/>
  <c r="B118" i="15"/>
  <c r="AA58" i="15" s="1"/>
  <c r="B119" i="15"/>
  <c r="AA59" i="15" s="1"/>
  <c r="B120" i="15"/>
  <c r="AA60" i="15" s="1"/>
  <c r="B121" i="15"/>
  <c r="AA61" i="15" s="1"/>
  <c r="B122" i="15"/>
  <c r="AA62" i="15" s="1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A3" i="15"/>
  <c r="J13" i="15" s="1"/>
  <c r="A4" i="15"/>
  <c r="A5" i="15"/>
  <c r="A6" i="15"/>
  <c r="A7" i="15"/>
  <c r="J3" i="15" s="1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J8" i="15" s="1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Z3" i="15" s="1"/>
  <c r="A64" i="15"/>
  <c r="Z4" i="15" s="1"/>
  <c r="A65" i="15"/>
  <c r="Z5" i="15" s="1"/>
  <c r="A66" i="15"/>
  <c r="Z6" i="15" s="1"/>
  <c r="A67" i="15"/>
  <c r="Z7" i="15" s="1"/>
  <c r="A68" i="15"/>
  <c r="Z8" i="15" s="1"/>
  <c r="A69" i="15"/>
  <c r="Z9" i="15" s="1"/>
  <c r="A70" i="15"/>
  <c r="Z10" i="15" s="1"/>
  <c r="A71" i="15"/>
  <c r="Z11" i="15" s="1"/>
  <c r="A72" i="15"/>
  <c r="Z12" i="15" s="1"/>
  <c r="A73" i="15"/>
  <c r="Z13" i="15" s="1"/>
  <c r="A74" i="15"/>
  <c r="Z14" i="15" s="1"/>
  <c r="A75" i="15"/>
  <c r="Z15" i="15" s="1"/>
  <c r="A76" i="15"/>
  <c r="Z16" i="15" s="1"/>
  <c r="A77" i="15"/>
  <c r="Z17" i="15" s="1"/>
  <c r="A78" i="15"/>
  <c r="Z18" i="15" s="1"/>
  <c r="A79" i="15"/>
  <c r="Z19" i="15" s="1"/>
  <c r="A80" i="15"/>
  <c r="Z20" i="15" s="1"/>
  <c r="A81" i="15"/>
  <c r="Z21" i="15" s="1"/>
  <c r="A82" i="15"/>
  <c r="Z22" i="15" s="1"/>
  <c r="A83" i="15"/>
  <c r="Z23" i="15" s="1"/>
  <c r="A84" i="15"/>
  <c r="Z24" i="15" s="1"/>
  <c r="A85" i="15"/>
  <c r="Z25" i="15" s="1"/>
  <c r="A86" i="15"/>
  <c r="Z26" i="15" s="1"/>
  <c r="A87" i="15"/>
  <c r="Z27" i="15" s="1"/>
  <c r="A88" i="15"/>
  <c r="Z28" i="15" s="1"/>
  <c r="A89" i="15"/>
  <c r="Z29" i="15" s="1"/>
  <c r="A90" i="15"/>
  <c r="Z30" i="15" s="1"/>
  <c r="A91" i="15"/>
  <c r="Z31" i="15" s="1"/>
  <c r="A92" i="15"/>
  <c r="Z32" i="15" s="1"/>
  <c r="A93" i="15"/>
  <c r="Z33" i="15" s="1"/>
  <c r="A94" i="15"/>
  <c r="Z34" i="15" s="1"/>
  <c r="A95" i="15"/>
  <c r="Z35" i="15" s="1"/>
  <c r="A96" i="15"/>
  <c r="Z36" i="15" s="1"/>
  <c r="A97" i="15"/>
  <c r="Z37" i="15" s="1"/>
  <c r="A98" i="15"/>
  <c r="Z38" i="15" s="1"/>
  <c r="A99" i="15"/>
  <c r="Z39" i="15" s="1"/>
  <c r="A100" i="15"/>
  <c r="Z40" i="15" s="1"/>
  <c r="A101" i="15"/>
  <c r="Z41" i="15" s="1"/>
  <c r="A102" i="15"/>
  <c r="Z42" i="15" s="1"/>
  <c r="A103" i="15"/>
  <c r="Z43" i="15" s="1"/>
  <c r="A104" i="15"/>
  <c r="Z44" i="15" s="1"/>
  <c r="A105" i="15"/>
  <c r="Z45" i="15" s="1"/>
  <c r="A106" i="15"/>
  <c r="Z46" i="15" s="1"/>
  <c r="A107" i="15"/>
  <c r="Z47" i="15" s="1"/>
  <c r="A108" i="15"/>
  <c r="Z48" i="15" s="1"/>
  <c r="A109" i="15"/>
  <c r="Z49" i="15" s="1"/>
  <c r="A110" i="15"/>
  <c r="Z50" i="15" s="1"/>
  <c r="A111" i="15"/>
  <c r="Z51" i="15" s="1"/>
  <c r="A112" i="15"/>
  <c r="Z52" i="15" s="1"/>
  <c r="A113" i="15"/>
  <c r="Z53" i="15" s="1"/>
  <c r="A114" i="15"/>
  <c r="Z54" i="15" s="1"/>
  <c r="A115" i="15"/>
  <c r="Z55" i="15" s="1"/>
  <c r="A116" i="15"/>
  <c r="Z56" i="15" s="1"/>
  <c r="A117" i="15"/>
  <c r="Z57" i="15" s="1"/>
  <c r="A118" i="15"/>
  <c r="Z58" i="15" s="1"/>
  <c r="A119" i="15"/>
  <c r="Z59" i="15" s="1"/>
  <c r="A120" i="15"/>
  <c r="Z60" i="15" s="1"/>
  <c r="A121" i="15"/>
  <c r="Z61" i="15" s="1"/>
  <c r="A122" i="15"/>
  <c r="Z62" i="15" s="1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P2" i="12"/>
  <c r="O2" i="12"/>
  <c r="N2" i="12"/>
  <c r="M2" i="12"/>
  <c r="J1" i="12"/>
  <c r="G63" i="11"/>
  <c r="G64" i="11"/>
  <c r="G65" i="11"/>
  <c r="G66" i="11"/>
  <c r="F63" i="11"/>
  <c r="F64" i="11"/>
  <c r="F65" i="11"/>
  <c r="F66" i="11"/>
  <c r="E63" i="11"/>
  <c r="E64" i="11"/>
  <c r="E65" i="11"/>
  <c r="E66" i="11"/>
  <c r="D63" i="11"/>
  <c r="D64" i="11"/>
  <c r="D65" i="11"/>
  <c r="D66" i="11"/>
  <c r="C63" i="11"/>
  <c r="AB63" i="11" s="1"/>
  <c r="C64" i="11"/>
  <c r="AB64" i="11" s="1"/>
  <c r="C65" i="11"/>
  <c r="AB65" i="11" s="1"/>
  <c r="C66" i="11"/>
  <c r="AB66" i="11" s="1"/>
  <c r="B66" i="11"/>
  <c r="AA6" i="11" s="1"/>
  <c r="A66" i="11"/>
  <c r="Z6" i="11" s="1"/>
  <c r="B63" i="11"/>
  <c r="AA3" i="11" s="1"/>
  <c r="B64" i="11"/>
  <c r="AA4" i="11" s="1"/>
  <c r="B65" i="11"/>
  <c r="AA5" i="11" s="1"/>
  <c r="A63" i="11"/>
  <c r="Z3" i="11" s="1"/>
  <c r="A64" i="11"/>
  <c r="Z4" i="11" s="1"/>
  <c r="A65" i="11"/>
  <c r="Z5" i="11" s="1"/>
  <c r="C1082" i="14"/>
  <c r="B1082" i="14"/>
  <c r="A1082" i="14"/>
  <c r="C1081" i="14"/>
  <c r="B1081" i="14"/>
  <c r="A1081" i="14"/>
  <c r="C1080" i="14"/>
  <c r="B1080" i="14"/>
  <c r="A1080" i="14"/>
  <c r="C1079" i="14"/>
  <c r="B1079" i="14"/>
  <c r="A1079" i="14"/>
  <c r="C1078" i="14"/>
  <c r="B1078" i="14"/>
  <c r="A1078" i="14"/>
  <c r="C1077" i="14"/>
  <c r="B1077" i="14"/>
  <c r="A1077" i="14"/>
  <c r="C1076" i="14"/>
  <c r="B1076" i="14"/>
  <c r="A1076" i="14"/>
  <c r="C1075" i="14"/>
  <c r="B1075" i="14"/>
  <c r="A1075" i="14"/>
  <c r="C1074" i="14"/>
  <c r="B1074" i="14"/>
  <c r="A1074" i="14"/>
  <c r="C1073" i="14"/>
  <c r="B1073" i="14"/>
  <c r="A1073" i="14"/>
  <c r="C1072" i="14"/>
  <c r="B1072" i="14"/>
  <c r="A1072" i="14"/>
  <c r="C1071" i="14"/>
  <c r="B1071" i="14"/>
  <c r="A1071" i="14"/>
  <c r="C1070" i="14"/>
  <c r="B1070" i="14"/>
  <c r="A1070" i="14"/>
  <c r="C1069" i="14"/>
  <c r="B1069" i="14"/>
  <c r="A1069" i="14"/>
  <c r="C1068" i="14"/>
  <c r="B1068" i="14"/>
  <c r="A1068" i="14"/>
  <c r="C1067" i="14"/>
  <c r="B1067" i="14"/>
  <c r="A1067" i="14"/>
  <c r="C1066" i="14"/>
  <c r="B1066" i="14"/>
  <c r="A1066" i="14"/>
  <c r="C1065" i="14"/>
  <c r="B1065" i="14"/>
  <c r="A1065" i="14"/>
  <c r="C1064" i="14"/>
  <c r="B1064" i="14"/>
  <c r="A1064" i="14"/>
  <c r="C1063" i="14"/>
  <c r="B1063" i="14"/>
  <c r="A1063" i="14"/>
  <c r="C1062" i="14"/>
  <c r="B1062" i="14"/>
  <c r="A1062" i="14"/>
  <c r="C1061" i="14"/>
  <c r="B1061" i="14"/>
  <c r="A1061" i="14"/>
  <c r="C1060" i="14"/>
  <c r="B1060" i="14"/>
  <c r="A1060" i="14"/>
  <c r="C1059" i="14"/>
  <c r="B1059" i="14"/>
  <c r="A1059" i="14"/>
  <c r="C1058" i="14"/>
  <c r="B1058" i="14"/>
  <c r="A1058" i="14"/>
  <c r="C1057" i="14"/>
  <c r="B1057" i="14"/>
  <c r="A1057" i="14"/>
  <c r="C1056" i="14"/>
  <c r="B1056" i="14"/>
  <c r="A1056" i="14"/>
  <c r="C1055" i="14"/>
  <c r="B1055" i="14"/>
  <c r="A1055" i="14"/>
  <c r="C1054" i="14"/>
  <c r="B1054" i="14"/>
  <c r="A1054" i="14"/>
  <c r="C1053" i="14"/>
  <c r="B1053" i="14"/>
  <c r="A1053" i="14"/>
  <c r="C1052" i="14"/>
  <c r="B1052" i="14"/>
  <c r="A1052" i="14"/>
  <c r="C1051" i="14"/>
  <c r="B1051" i="14"/>
  <c r="A1051" i="14"/>
  <c r="C1050" i="14"/>
  <c r="B1050" i="14"/>
  <c r="A1050" i="14"/>
  <c r="C1049" i="14"/>
  <c r="B1049" i="14"/>
  <c r="A1049" i="14"/>
  <c r="C1048" i="14"/>
  <c r="B1048" i="14"/>
  <c r="A1048" i="14"/>
  <c r="C1047" i="14"/>
  <c r="B1047" i="14"/>
  <c r="A1047" i="14"/>
  <c r="C1046" i="14"/>
  <c r="B1046" i="14"/>
  <c r="A1046" i="14"/>
  <c r="C1045" i="14"/>
  <c r="B1045" i="14"/>
  <c r="A1045" i="14"/>
  <c r="C1044" i="14"/>
  <c r="B1044" i="14"/>
  <c r="A1044" i="14"/>
  <c r="C1043" i="14"/>
  <c r="B1043" i="14"/>
  <c r="A1043" i="14"/>
  <c r="C1042" i="14"/>
  <c r="B1042" i="14"/>
  <c r="A1042" i="14"/>
  <c r="C1041" i="14"/>
  <c r="B1041" i="14"/>
  <c r="A1041" i="14"/>
  <c r="C1040" i="14"/>
  <c r="B1040" i="14"/>
  <c r="A1040" i="14"/>
  <c r="C1039" i="14"/>
  <c r="B1039" i="14"/>
  <c r="A1039" i="14"/>
  <c r="C1038" i="14"/>
  <c r="B1038" i="14"/>
  <c r="A1038" i="14"/>
  <c r="C1037" i="14"/>
  <c r="B1037" i="14"/>
  <c r="A1037" i="14"/>
  <c r="C1036" i="14"/>
  <c r="B1036" i="14"/>
  <c r="A1036" i="14"/>
  <c r="C1035" i="14"/>
  <c r="B1035" i="14"/>
  <c r="A1035" i="14"/>
  <c r="C1034" i="14"/>
  <c r="B1034" i="14"/>
  <c r="A1034" i="14"/>
  <c r="C1033" i="14"/>
  <c r="B1033" i="14"/>
  <c r="A1033" i="14"/>
  <c r="C1032" i="14"/>
  <c r="B1032" i="14"/>
  <c r="A1032" i="14"/>
  <c r="C1031" i="14"/>
  <c r="B1031" i="14"/>
  <c r="A1031" i="14"/>
  <c r="C1030" i="14"/>
  <c r="B1030" i="14"/>
  <c r="A1030" i="14"/>
  <c r="C1029" i="14"/>
  <c r="B1029" i="14"/>
  <c r="A1029" i="14"/>
  <c r="C1028" i="14"/>
  <c r="B1028" i="14"/>
  <c r="A1028" i="14"/>
  <c r="C1027" i="14"/>
  <c r="B1027" i="14"/>
  <c r="A1027" i="14"/>
  <c r="C1026" i="14"/>
  <c r="B1026" i="14"/>
  <c r="A1026" i="14"/>
  <c r="C1025" i="14"/>
  <c r="B1025" i="14"/>
  <c r="A1025" i="14"/>
  <c r="C1024" i="14"/>
  <c r="B1024" i="14"/>
  <c r="A1024" i="14"/>
  <c r="C1023" i="14"/>
  <c r="B1023" i="14"/>
  <c r="A1023" i="14"/>
  <c r="C1022" i="14"/>
  <c r="B1022" i="14"/>
  <c r="A1022" i="14"/>
  <c r="C1021" i="14"/>
  <c r="B1021" i="14"/>
  <c r="A1021" i="14"/>
  <c r="C1020" i="14"/>
  <c r="B1020" i="14"/>
  <c r="A1020" i="14"/>
  <c r="C1019" i="14"/>
  <c r="B1019" i="14"/>
  <c r="A1019" i="14"/>
  <c r="C1018" i="14"/>
  <c r="B1018" i="14"/>
  <c r="A1018" i="14"/>
  <c r="C1017" i="14"/>
  <c r="B1017" i="14"/>
  <c r="A1017" i="14"/>
  <c r="C1016" i="14"/>
  <c r="B1016" i="14"/>
  <c r="A1016" i="14"/>
  <c r="C1015" i="14"/>
  <c r="B1015" i="14"/>
  <c r="A1015" i="14"/>
  <c r="C1014" i="14"/>
  <c r="B1014" i="14"/>
  <c r="A1014" i="14"/>
  <c r="C1013" i="14"/>
  <c r="B1013" i="14"/>
  <c r="A1013" i="14"/>
  <c r="C1012" i="14"/>
  <c r="B1012" i="14"/>
  <c r="A1012" i="14"/>
  <c r="C1011" i="14"/>
  <c r="B1011" i="14"/>
  <c r="A1011" i="14"/>
  <c r="C1010" i="14"/>
  <c r="B1010" i="14"/>
  <c r="A1010" i="14"/>
  <c r="C1009" i="14"/>
  <c r="B1009" i="14"/>
  <c r="A1009" i="14"/>
  <c r="C1008" i="14"/>
  <c r="B1008" i="14"/>
  <c r="A1008" i="14"/>
  <c r="C1007" i="14"/>
  <c r="B1007" i="14"/>
  <c r="A1007" i="14"/>
  <c r="C1006" i="14"/>
  <c r="B1006" i="14"/>
  <c r="A1006" i="14"/>
  <c r="C1005" i="14"/>
  <c r="B1005" i="14"/>
  <c r="A1005" i="14"/>
  <c r="C1004" i="14"/>
  <c r="B1004" i="14"/>
  <c r="A1004" i="14"/>
  <c r="C1003" i="14"/>
  <c r="B1003" i="14"/>
  <c r="A1003" i="14"/>
  <c r="C1002" i="14"/>
  <c r="B1002" i="14"/>
  <c r="A1002" i="14"/>
  <c r="C1001" i="14"/>
  <c r="B1001" i="14"/>
  <c r="A1001" i="14"/>
  <c r="C1000" i="14"/>
  <c r="B1000" i="14"/>
  <c r="A1000" i="14"/>
  <c r="C999" i="14"/>
  <c r="B999" i="14"/>
  <c r="A999" i="14"/>
  <c r="C998" i="14"/>
  <c r="B998" i="14"/>
  <c r="A998" i="14"/>
  <c r="C997" i="14"/>
  <c r="B997" i="14"/>
  <c r="A997" i="14"/>
  <c r="C996" i="14"/>
  <c r="B996" i="14"/>
  <c r="A996" i="14"/>
  <c r="C995" i="14"/>
  <c r="B995" i="14"/>
  <c r="A995" i="14"/>
  <c r="C994" i="14"/>
  <c r="B994" i="14"/>
  <c r="A994" i="14"/>
  <c r="C993" i="14"/>
  <c r="B993" i="14"/>
  <c r="A993" i="14"/>
  <c r="C992" i="14"/>
  <c r="B992" i="14"/>
  <c r="A992" i="14"/>
  <c r="C991" i="14"/>
  <c r="B991" i="14"/>
  <c r="A991" i="14"/>
  <c r="C990" i="14"/>
  <c r="B990" i="14"/>
  <c r="A990" i="14"/>
  <c r="C989" i="14"/>
  <c r="B989" i="14"/>
  <c r="A989" i="14"/>
  <c r="C988" i="14"/>
  <c r="B988" i="14"/>
  <c r="A988" i="14"/>
  <c r="C987" i="14"/>
  <c r="B987" i="14"/>
  <c r="A987" i="14"/>
  <c r="C986" i="14"/>
  <c r="B986" i="14"/>
  <c r="A986" i="14"/>
  <c r="C985" i="14"/>
  <c r="B985" i="14"/>
  <c r="A985" i="14"/>
  <c r="C984" i="14"/>
  <c r="B984" i="14"/>
  <c r="A984" i="14"/>
  <c r="C983" i="14"/>
  <c r="B983" i="14"/>
  <c r="A983" i="14"/>
  <c r="C982" i="14"/>
  <c r="B982" i="14"/>
  <c r="A982" i="14"/>
  <c r="C981" i="14"/>
  <c r="B981" i="14"/>
  <c r="A981" i="14"/>
  <c r="C980" i="14"/>
  <c r="B980" i="14"/>
  <c r="A980" i="14"/>
  <c r="C979" i="14"/>
  <c r="B979" i="14"/>
  <c r="A979" i="14"/>
  <c r="C978" i="14"/>
  <c r="B978" i="14"/>
  <c r="A978" i="14"/>
  <c r="C977" i="14"/>
  <c r="B977" i="14"/>
  <c r="A977" i="14"/>
  <c r="C976" i="14"/>
  <c r="B976" i="14"/>
  <c r="A976" i="14"/>
  <c r="C975" i="14"/>
  <c r="B975" i="14"/>
  <c r="A975" i="14"/>
  <c r="C974" i="14"/>
  <c r="B974" i="14"/>
  <c r="A974" i="14"/>
  <c r="C973" i="14"/>
  <c r="B973" i="14"/>
  <c r="A973" i="14"/>
  <c r="C972" i="14"/>
  <c r="B972" i="14"/>
  <c r="A972" i="14"/>
  <c r="C971" i="14"/>
  <c r="B971" i="14"/>
  <c r="A971" i="14"/>
  <c r="C970" i="14"/>
  <c r="B970" i="14"/>
  <c r="A970" i="14"/>
  <c r="C969" i="14"/>
  <c r="B969" i="14"/>
  <c r="A969" i="14"/>
  <c r="C968" i="14"/>
  <c r="B968" i="14"/>
  <c r="A968" i="14"/>
  <c r="C967" i="14"/>
  <c r="B967" i="14"/>
  <c r="A967" i="14"/>
  <c r="C966" i="14"/>
  <c r="B966" i="14"/>
  <c r="A966" i="14"/>
  <c r="C965" i="14"/>
  <c r="B965" i="14"/>
  <c r="A965" i="14"/>
  <c r="C964" i="14"/>
  <c r="B964" i="14"/>
  <c r="A964" i="14"/>
  <c r="C963" i="14"/>
  <c r="B963" i="14"/>
  <c r="A963" i="14"/>
  <c r="C962" i="14"/>
  <c r="B962" i="14"/>
  <c r="A962" i="14"/>
  <c r="C961" i="14"/>
  <c r="B961" i="14"/>
  <c r="A961" i="14"/>
  <c r="C960" i="14"/>
  <c r="B960" i="14"/>
  <c r="A960" i="14"/>
  <c r="C959" i="14"/>
  <c r="B959" i="14"/>
  <c r="A959" i="14"/>
  <c r="C958" i="14"/>
  <c r="B958" i="14"/>
  <c r="A958" i="14"/>
  <c r="C957" i="14"/>
  <c r="B957" i="14"/>
  <c r="A957" i="14"/>
  <c r="C956" i="14"/>
  <c r="B956" i="14"/>
  <c r="A956" i="14"/>
  <c r="C955" i="14"/>
  <c r="B955" i="14"/>
  <c r="A955" i="14"/>
  <c r="C954" i="14"/>
  <c r="B954" i="14"/>
  <c r="A954" i="14"/>
  <c r="C953" i="14"/>
  <c r="B953" i="14"/>
  <c r="A953" i="14"/>
  <c r="C952" i="14"/>
  <c r="B952" i="14"/>
  <c r="A952" i="14"/>
  <c r="C951" i="14"/>
  <c r="B951" i="14"/>
  <c r="A951" i="14"/>
  <c r="C950" i="14"/>
  <c r="B950" i="14"/>
  <c r="A950" i="14"/>
  <c r="C949" i="14"/>
  <c r="B949" i="14"/>
  <c r="A949" i="14"/>
  <c r="C948" i="14"/>
  <c r="B948" i="14"/>
  <c r="A948" i="14"/>
  <c r="C947" i="14"/>
  <c r="B947" i="14"/>
  <c r="A947" i="14"/>
  <c r="C946" i="14"/>
  <c r="B946" i="14"/>
  <c r="A946" i="14"/>
  <c r="C945" i="14"/>
  <c r="B945" i="14"/>
  <c r="A945" i="14"/>
  <c r="C944" i="14"/>
  <c r="B944" i="14"/>
  <c r="A944" i="14"/>
  <c r="C943" i="14"/>
  <c r="B943" i="14"/>
  <c r="A943" i="14"/>
  <c r="C942" i="14"/>
  <c r="B942" i="14"/>
  <c r="A942" i="14"/>
  <c r="C941" i="14"/>
  <c r="B941" i="14"/>
  <c r="A941" i="14"/>
  <c r="C940" i="14"/>
  <c r="B940" i="14"/>
  <c r="A940" i="14"/>
  <c r="C939" i="14"/>
  <c r="B939" i="14"/>
  <c r="A939" i="14"/>
  <c r="C938" i="14"/>
  <c r="B938" i="14"/>
  <c r="A938" i="14"/>
  <c r="C937" i="14"/>
  <c r="B937" i="14"/>
  <c r="A937" i="14"/>
  <c r="C936" i="14"/>
  <c r="B936" i="14"/>
  <c r="A936" i="14"/>
  <c r="C935" i="14"/>
  <c r="B935" i="14"/>
  <c r="A935" i="14"/>
  <c r="C934" i="14"/>
  <c r="B934" i="14"/>
  <c r="A934" i="14"/>
  <c r="C933" i="14"/>
  <c r="B933" i="14"/>
  <c r="A933" i="14"/>
  <c r="C932" i="14"/>
  <c r="B932" i="14"/>
  <c r="A932" i="14"/>
  <c r="C931" i="14"/>
  <c r="B931" i="14"/>
  <c r="A931" i="14"/>
  <c r="C930" i="14"/>
  <c r="B930" i="14"/>
  <c r="A930" i="14"/>
  <c r="C929" i="14"/>
  <c r="B929" i="14"/>
  <c r="A929" i="14"/>
  <c r="C928" i="14"/>
  <c r="B928" i="14"/>
  <c r="A928" i="14"/>
  <c r="C927" i="14"/>
  <c r="B927" i="14"/>
  <c r="A927" i="14"/>
  <c r="C926" i="14"/>
  <c r="B926" i="14"/>
  <c r="A926" i="14"/>
  <c r="C925" i="14"/>
  <c r="B925" i="14"/>
  <c r="A925" i="14"/>
  <c r="C924" i="14"/>
  <c r="B924" i="14"/>
  <c r="A924" i="14"/>
  <c r="C923" i="14"/>
  <c r="B923" i="14"/>
  <c r="A923" i="14"/>
  <c r="C922" i="14"/>
  <c r="B922" i="14"/>
  <c r="A922" i="14"/>
  <c r="C921" i="14"/>
  <c r="B921" i="14"/>
  <c r="A921" i="14"/>
  <c r="C920" i="14"/>
  <c r="B920" i="14"/>
  <c r="A920" i="14"/>
  <c r="C919" i="14"/>
  <c r="B919" i="14"/>
  <c r="A919" i="14"/>
  <c r="C918" i="14"/>
  <c r="B918" i="14"/>
  <c r="A918" i="14"/>
  <c r="C917" i="14"/>
  <c r="B917" i="14"/>
  <c r="A917" i="14"/>
  <c r="C916" i="14"/>
  <c r="B916" i="14"/>
  <c r="A916" i="14"/>
  <c r="C915" i="14"/>
  <c r="B915" i="14"/>
  <c r="A915" i="14"/>
  <c r="C914" i="14"/>
  <c r="B914" i="14"/>
  <c r="A914" i="14"/>
  <c r="C913" i="14"/>
  <c r="B913" i="14"/>
  <c r="A913" i="14"/>
  <c r="C912" i="14"/>
  <c r="B912" i="14"/>
  <c r="A912" i="14"/>
  <c r="C911" i="14"/>
  <c r="B911" i="14"/>
  <c r="A911" i="14"/>
  <c r="C910" i="14"/>
  <c r="B910" i="14"/>
  <c r="A910" i="14"/>
  <c r="C909" i="14"/>
  <c r="B909" i="14"/>
  <c r="A909" i="14"/>
  <c r="C908" i="14"/>
  <c r="B908" i="14"/>
  <c r="A908" i="14"/>
  <c r="C907" i="14"/>
  <c r="B907" i="14"/>
  <c r="A907" i="14"/>
  <c r="C906" i="14"/>
  <c r="B906" i="14"/>
  <c r="A906" i="14"/>
  <c r="C905" i="14"/>
  <c r="B905" i="14"/>
  <c r="A905" i="14"/>
  <c r="C904" i="14"/>
  <c r="B904" i="14"/>
  <c r="A904" i="14"/>
  <c r="C903" i="14"/>
  <c r="B903" i="14"/>
  <c r="A903" i="14"/>
  <c r="C902" i="14"/>
  <c r="B902" i="14"/>
  <c r="A902" i="14"/>
  <c r="C901" i="14"/>
  <c r="B901" i="14"/>
  <c r="A901" i="14"/>
  <c r="C900" i="14"/>
  <c r="B900" i="14"/>
  <c r="A900" i="14"/>
  <c r="C899" i="14"/>
  <c r="B899" i="14"/>
  <c r="A899" i="14"/>
  <c r="C898" i="14"/>
  <c r="B898" i="14"/>
  <c r="A898" i="14"/>
  <c r="C897" i="14"/>
  <c r="B897" i="14"/>
  <c r="A897" i="14"/>
  <c r="C896" i="14"/>
  <c r="B896" i="14"/>
  <c r="A896" i="14"/>
  <c r="C895" i="14"/>
  <c r="B895" i="14"/>
  <c r="A895" i="14"/>
  <c r="C894" i="14"/>
  <c r="B894" i="14"/>
  <c r="A894" i="14"/>
  <c r="C893" i="14"/>
  <c r="B893" i="14"/>
  <c r="A893" i="14"/>
  <c r="C892" i="14"/>
  <c r="B892" i="14"/>
  <c r="A892" i="14"/>
  <c r="C891" i="14"/>
  <c r="B891" i="14"/>
  <c r="A891" i="14"/>
  <c r="C890" i="14"/>
  <c r="B890" i="14"/>
  <c r="A890" i="14"/>
  <c r="C889" i="14"/>
  <c r="B889" i="14"/>
  <c r="A889" i="14"/>
  <c r="C888" i="14"/>
  <c r="B888" i="14"/>
  <c r="A888" i="14"/>
  <c r="C887" i="14"/>
  <c r="B887" i="14"/>
  <c r="A887" i="14"/>
  <c r="C886" i="14"/>
  <c r="B886" i="14"/>
  <c r="A886" i="14"/>
  <c r="C885" i="14"/>
  <c r="B885" i="14"/>
  <c r="A885" i="14"/>
  <c r="C884" i="14"/>
  <c r="B884" i="14"/>
  <c r="A884" i="14"/>
  <c r="C883" i="14"/>
  <c r="B883" i="14"/>
  <c r="A883" i="14"/>
  <c r="C882" i="14"/>
  <c r="B882" i="14"/>
  <c r="A882" i="14"/>
  <c r="C881" i="14"/>
  <c r="B881" i="14"/>
  <c r="A881" i="14"/>
  <c r="C880" i="14"/>
  <c r="B880" i="14"/>
  <c r="A880" i="14"/>
  <c r="C879" i="14"/>
  <c r="B879" i="14"/>
  <c r="A879" i="14"/>
  <c r="C878" i="14"/>
  <c r="B878" i="14"/>
  <c r="A878" i="14"/>
  <c r="C877" i="14"/>
  <c r="B877" i="14"/>
  <c r="A877" i="14"/>
  <c r="C876" i="14"/>
  <c r="B876" i="14"/>
  <c r="A876" i="14"/>
  <c r="C875" i="14"/>
  <c r="B875" i="14"/>
  <c r="A875" i="14"/>
  <c r="C874" i="14"/>
  <c r="B874" i="14"/>
  <c r="A874" i="14"/>
  <c r="C873" i="14"/>
  <c r="B873" i="14"/>
  <c r="A873" i="14"/>
  <c r="C872" i="14"/>
  <c r="B872" i="14"/>
  <c r="A872" i="14"/>
  <c r="C871" i="14"/>
  <c r="B871" i="14"/>
  <c r="A871" i="14"/>
  <c r="C870" i="14"/>
  <c r="B870" i="14"/>
  <c r="A870" i="14"/>
  <c r="C869" i="14"/>
  <c r="B869" i="14"/>
  <c r="A869" i="14"/>
  <c r="C868" i="14"/>
  <c r="B868" i="14"/>
  <c r="A868" i="14"/>
  <c r="C867" i="14"/>
  <c r="B867" i="14"/>
  <c r="A867" i="14"/>
  <c r="C866" i="14"/>
  <c r="B866" i="14"/>
  <c r="A866" i="14"/>
  <c r="C865" i="14"/>
  <c r="B865" i="14"/>
  <c r="A865" i="14"/>
  <c r="C864" i="14"/>
  <c r="B864" i="14"/>
  <c r="A864" i="14"/>
  <c r="C863" i="14"/>
  <c r="B863" i="14"/>
  <c r="A863" i="14"/>
  <c r="C862" i="14"/>
  <c r="B862" i="14"/>
  <c r="A862" i="14"/>
  <c r="C861" i="14"/>
  <c r="B861" i="14"/>
  <c r="A861" i="14"/>
  <c r="C860" i="14"/>
  <c r="B860" i="14"/>
  <c r="A860" i="14"/>
  <c r="C859" i="14"/>
  <c r="B859" i="14"/>
  <c r="A859" i="14"/>
  <c r="C858" i="14"/>
  <c r="B858" i="14"/>
  <c r="A858" i="14"/>
  <c r="C857" i="14"/>
  <c r="B857" i="14"/>
  <c r="A857" i="14"/>
  <c r="C856" i="14"/>
  <c r="B856" i="14"/>
  <c r="A856" i="14"/>
  <c r="C855" i="14"/>
  <c r="B855" i="14"/>
  <c r="A855" i="14"/>
  <c r="C854" i="14"/>
  <c r="B854" i="14"/>
  <c r="A854" i="14"/>
  <c r="C853" i="14"/>
  <c r="B853" i="14"/>
  <c r="A853" i="14"/>
  <c r="C852" i="14"/>
  <c r="B852" i="14"/>
  <c r="A852" i="14"/>
  <c r="C851" i="14"/>
  <c r="B851" i="14"/>
  <c r="A851" i="14"/>
  <c r="C850" i="14"/>
  <c r="B850" i="14"/>
  <c r="A850" i="14"/>
  <c r="C849" i="14"/>
  <c r="B849" i="14"/>
  <c r="A849" i="14"/>
  <c r="C848" i="14"/>
  <c r="B848" i="14"/>
  <c r="A848" i="14"/>
  <c r="C847" i="14"/>
  <c r="B847" i="14"/>
  <c r="A847" i="14"/>
  <c r="C846" i="14"/>
  <c r="B846" i="14"/>
  <c r="A846" i="14"/>
  <c r="C845" i="14"/>
  <c r="B845" i="14"/>
  <c r="A845" i="14"/>
  <c r="C844" i="14"/>
  <c r="B844" i="14"/>
  <c r="A844" i="14"/>
  <c r="C843" i="14"/>
  <c r="B843" i="14"/>
  <c r="A843" i="14"/>
  <c r="C842" i="14"/>
  <c r="B842" i="14"/>
  <c r="A842" i="14"/>
  <c r="C841" i="14"/>
  <c r="B841" i="14"/>
  <c r="A841" i="14"/>
  <c r="C840" i="14"/>
  <c r="B840" i="14"/>
  <c r="A840" i="14"/>
  <c r="C839" i="14"/>
  <c r="B839" i="14"/>
  <c r="A839" i="14"/>
  <c r="C838" i="14"/>
  <c r="B838" i="14"/>
  <c r="A838" i="14"/>
  <c r="C837" i="14"/>
  <c r="B837" i="14"/>
  <c r="A837" i="14"/>
  <c r="C836" i="14"/>
  <c r="B836" i="14"/>
  <c r="A836" i="14"/>
  <c r="C835" i="14"/>
  <c r="B835" i="14"/>
  <c r="A835" i="14"/>
  <c r="C834" i="14"/>
  <c r="B834" i="14"/>
  <c r="A834" i="14"/>
  <c r="C833" i="14"/>
  <c r="B833" i="14"/>
  <c r="A833" i="14"/>
  <c r="C832" i="14"/>
  <c r="B832" i="14"/>
  <c r="A832" i="14"/>
  <c r="C831" i="14"/>
  <c r="B831" i="14"/>
  <c r="A831" i="14"/>
  <c r="C830" i="14"/>
  <c r="B830" i="14"/>
  <c r="A830" i="14"/>
  <c r="C829" i="14"/>
  <c r="B829" i="14"/>
  <c r="A829" i="14"/>
  <c r="C828" i="14"/>
  <c r="B828" i="14"/>
  <c r="A828" i="14"/>
  <c r="C827" i="14"/>
  <c r="B827" i="14"/>
  <c r="A827" i="14"/>
  <c r="C826" i="14"/>
  <c r="B826" i="14"/>
  <c r="A826" i="14"/>
  <c r="C825" i="14"/>
  <c r="B825" i="14"/>
  <c r="A825" i="14"/>
  <c r="C824" i="14"/>
  <c r="B824" i="14"/>
  <c r="A824" i="14"/>
  <c r="C823" i="14"/>
  <c r="B823" i="14"/>
  <c r="A823" i="14"/>
  <c r="C822" i="14"/>
  <c r="B822" i="14"/>
  <c r="A822" i="14"/>
  <c r="C821" i="14"/>
  <c r="B821" i="14"/>
  <c r="A821" i="14"/>
  <c r="C820" i="14"/>
  <c r="B820" i="14"/>
  <c r="A820" i="14"/>
  <c r="C819" i="14"/>
  <c r="B819" i="14"/>
  <c r="A819" i="14"/>
  <c r="C818" i="14"/>
  <c r="B818" i="14"/>
  <c r="A818" i="14"/>
  <c r="C817" i="14"/>
  <c r="B817" i="14"/>
  <c r="A817" i="14"/>
  <c r="C816" i="14"/>
  <c r="B816" i="14"/>
  <c r="A816" i="14"/>
  <c r="C815" i="14"/>
  <c r="B815" i="14"/>
  <c r="A815" i="14"/>
  <c r="C814" i="14"/>
  <c r="B814" i="14"/>
  <c r="A814" i="14"/>
  <c r="C813" i="14"/>
  <c r="B813" i="14"/>
  <c r="A813" i="14"/>
  <c r="C812" i="14"/>
  <c r="B812" i="14"/>
  <c r="A812" i="14"/>
  <c r="C811" i="14"/>
  <c r="B811" i="14"/>
  <c r="A811" i="14"/>
  <c r="C810" i="14"/>
  <c r="B810" i="14"/>
  <c r="A810" i="14"/>
  <c r="C809" i="14"/>
  <c r="B809" i="14"/>
  <c r="A809" i="14"/>
  <c r="C808" i="14"/>
  <c r="B808" i="14"/>
  <c r="A808" i="14"/>
  <c r="C807" i="14"/>
  <c r="B807" i="14"/>
  <c r="A807" i="14"/>
  <c r="C806" i="14"/>
  <c r="B806" i="14"/>
  <c r="A806" i="14"/>
  <c r="C805" i="14"/>
  <c r="B805" i="14"/>
  <c r="A805" i="14"/>
  <c r="C804" i="14"/>
  <c r="B804" i="14"/>
  <c r="A804" i="14"/>
  <c r="C803" i="14"/>
  <c r="B803" i="14"/>
  <c r="A803" i="14"/>
  <c r="C802" i="14"/>
  <c r="B802" i="14"/>
  <c r="A802" i="14"/>
  <c r="C801" i="14"/>
  <c r="B801" i="14"/>
  <c r="A801" i="14"/>
  <c r="C800" i="14"/>
  <c r="B800" i="14"/>
  <c r="A800" i="14"/>
  <c r="C799" i="14"/>
  <c r="B799" i="14"/>
  <c r="A799" i="14"/>
  <c r="C798" i="14"/>
  <c r="B798" i="14"/>
  <c r="A798" i="14"/>
  <c r="C797" i="14"/>
  <c r="B797" i="14"/>
  <c r="A797" i="14"/>
  <c r="C796" i="14"/>
  <c r="B796" i="14"/>
  <c r="A796" i="14"/>
  <c r="C795" i="14"/>
  <c r="B795" i="14"/>
  <c r="A795" i="14"/>
  <c r="C794" i="14"/>
  <c r="B794" i="14"/>
  <c r="A794" i="14"/>
  <c r="C793" i="14"/>
  <c r="B793" i="14"/>
  <c r="A793" i="14"/>
  <c r="C792" i="14"/>
  <c r="B792" i="14"/>
  <c r="A792" i="14"/>
  <c r="C791" i="14"/>
  <c r="B791" i="14"/>
  <c r="A791" i="14"/>
  <c r="C790" i="14"/>
  <c r="B790" i="14"/>
  <c r="A790" i="14"/>
  <c r="C789" i="14"/>
  <c r="B789" i="14"/>
  <c r="A789" i="14"/>
  <c r="C788" i="14"/>
  <c r="B788" i="14"/>
  <c r="A788" i="14"/>
  <c r="C787" i="14"/>
  <c r="B787" i="14"/>
  <c r="A787" i="14"/>
  <c r="C786" i="14"/>
  <c r="B786" i="14"/>
  <c r="A786" i="14"/>
  <c r="C785" i="14"/>
  <c r="B785" i="14"/>
  <c r="A785" i="14"/>
  <c r="C784" i="14"/>
  <c r="B784" i="14"/>
  <c r="A784" i="14"/>
  <c r="C783" i="14"/>
  <c r="B783" i="14"/>
  <c r="A783" i="14"/>
  <c r="C782" i="14"/>
  <c r="B782" i="14"/>
  <c r="A782" i="14"/>
  <c r="C781" i="14"/>
  <c r="B781" i="14"/>
  <c r="A781" i="14"/>
  <c r="C780" i="14"/>
  <c r="B780" i="14"/>
  <c r="A780" i="14"/>
  <c r="C779" i="14"/>
  <c r="B779" i="14"/>
  <c r="A779" i="14"/>
  <c r="C778" i="14"/>
  <c r="B778" i="14"/>
  <c r="A778" i="14"/>
  <c r="C777" i="14"/>
  <c r="B777" i="14"/>
  <c r="A777" i="14"/>
  <c r="C776" i="14"/>
  <c r="B776" i="14"/>
  <c r="A776" i="14"/>
  <c r="C775" i="14"/>
  <c r="B775" i="14"/>
  <c r="A775" i="14"/>
  <c r="C774" i="14"/>
  <c r="B774" i="14"/>
  <c r="A774" i="14"/>
  <c r="C773" i="14"/>
  <c r="B773" i="14"/>
  <c r="A773" i="14"/>
  <c r="C772" i="14"/>
  <c r="B772" i="14"/>
  <c r="A772" i="14"/>
  <c r="C771" i="14"/>
  <c r="B771" i="14"/>
  <c r="A771" i="14"/>
  <c r="C770" i="14"/>
  <c r="B770" i="14"/>
  <c r="A770" i="14"/>
  <c r="C769" i="14"/>
  <c r="B769" i="14"/>
  <c r="A769" i="14"/>
  <c r="C768" i="14"/>
  <c r="B768" i="14"/>
  <c r="A768" i="14"/>
  <c r="C767" i="14"/>
  <c r="B767" i="14"/>
  <c r="A767" i="14"/>
  <c r="C766" i="14"/>
  <c r="B766" i="14"/>
  <c r="A766" i="14"/>
  <c r="C765" i="14"/>
  <c r="B765" i="14"/>
  <c r="A765" i="14"/>
  <c r="C764" i="14"/>
  <c r="B764" i="14"/>
  <c r="A764" i="14"/>
  <c r="C763" i="14"/>
  <c r="B763" i="14"/>
  <c r="A763" i="14"/>
  <c r="C762" i="14"/>
  <c r="B762" i="14"/>
  <c r="A762" i="14"/>
  <c r="C761" i="14"/>
  <c r="B761" i="14"/>
  <c r="A761" i="14"/>
  <c r="C760" i="14"/>
  <c r="B760" i="14"/>
  <c r="A760" i="14"/>
  <c r="C759" i="14"/>
  <c r="B759" i="14"/>
  <c r="A759" i="14"/>
  <c r="C758" i="14"/>
  <c r="B758" i="14"/>
  <c r="A758" i="14"/>
  <c r="C757" i="14"/>
  <c r="B757" i="14"/>
  <c r="A757" i="14"/>
  <c r="C756" i="14"/>
  <c r="B756" i="14"/>
  <c r="A756" i="14"/>
  <c r="C755" i="14"/>
  <c r="B755" i="14"/>
  <c r="A755" i="14"/>
  <c r="C754" i="14"/>
  <c r="B754" i="14"/>
  <c r="A754" i="14"/>
  <c r="C753" i="14"/>
  <c r="B753" i="14"/>
  <c r="A753" i="14"/>
  <c r="C752" i="14"/>
  <c r="B752" i="14"/>
  <c r="A752" i="14"/>
  <c r="C751" i="14"/>
  <c r="B751" i="14"/>
  <c r="A751" i="14"/>
  <c r="C750" i="14"/>
  <c r="B750" i="14"/>
  <c r="A750" i="14"/>
  <c r="C749" i="14"/>
  <c r="B749" i="14"/>
  <c r="A749" i="14"/>
  <c r="C748" i="14"/>
  <c r="B748" i="14"/>
  <c r="A748" i="14"/>
  <c r="C747" i="14"/>
  <c r="B747" i="14"/>
  <c r="A747" i="14"/>
  <c r="C746" i="14"/>
  <c r="B746" i="14"/>
  <c r="A746" i="14"/>
  <c r="C745" i="14"/>
  <c r="B745" i="14"/>
  <c r="A745" i="14"/>
  <c r="C744" i="14"/>
  <c r="B744" i="14"/>
  <c r="A744" i="14"/>
  <c r="C743" i="14"/>
  <c r="B743" i="14"/>
  <c r="A743" i="14"/>
  <c r="C742" i="14"/>
  <c r="B742" i="14"/>
  <c r="A742" i="14"/>
  <c r="C741" i="14"/>
  <c r="B741" i="14"/>
  <c r="A741" i="14"/>
  <c r="C740" i="14"/>
  <c r="B740" i="14"/>
  <c r="A740" i="14"/>
  <c r="C739" i="14"/>
  <c r="B739" i="14"/>
  <c r="A739" i="14"/>
  <c r="C738" i="14"/>
  <c r="B738" i="14"/>
  <c r="A738" i="14"/>
  <c r="C737" i="14"/>
  <c r="B737" i="14"/>
  <c r="A737" i="14"/>
  <c r="C736" i="14"/>
  <c r="B736" i="14"/>
  <c r="A736" i="14"/>
  <c r="C735" i="14"/>
  <c r="B735" i="14"/>
  <c r="A735" i="14"/>
  <c r="C734" i="14"/>
  <c r="B734" i="14"/>
  <c r="A734" i="14"/>
  <c r="C733" i="14"/>
  <c r="B733" i="14"/>
  <c r="A733" i="14"/>
  <c r="C732" i="14"/>
  <c r="B732" i="14"/>
  <c r="A732" i="14"/>
  <c r="C731" i="14"/>
  <c r="B731" i="14"/>
  <c r="A731" i="14"/>
  <c r="C730" i="14"/>
  <c r="B730" i="14"/>
  <c r="A730" i="14"/>
  <c r="C729" i="14"/>
  <c r="B729" i="14"/>
  <c r="A729" i="14"/>
  <c r="C728" i="14"/>
  <c r="B728" i="14"/>
  <c r="A728" i="14"/>
  <c r="C727" i="14"/>
  <c r="B727" i="14"/>
  <c r="A727" i="14"/>
  <c r="C726" i="14"/>
  <c r="B726" i="14"/>
  <c r="A726" i="14"/>
  <c r="C725" i="14"/>
  <c r="B725" i="14"/>
  <c r="A725" i="14"/>
  <c r="C724" i="14"/>
  <c r="B724" i="14"/>
  <c r="A724" i="14"/>
  <c r="C723" i="14"/>
  <c r="B723" i="14"/>
  <c r="A723" i="14"/>
  <c r="C722" i="14"/>
  <c r="B722" i="14"/>
  <c r="A722" i="14"/>
  <c r="C721" i="14"/>
  <c r="B721" i="14"/>
  <c r="A721" i="14"/>
  <c r="C720" i="14"/>
  <c r="B720" i="14"/>
  <c r="A720" i="14"/>
  <c r="C719" i="14"/>
  <c r="B719" i="14"/>
  <c r="A719" i="14"/>
  <c r="C718" i="14"/>
  <c r="B718" i="14"/>
  <c r="A718" i="14"/>
  <c r="C717" i="14"/>
  <c r="B717" i="14"/>
  <c r="A717" i="14"/>
  <c r="C716" i="14"/>
  <c r="B716" i="14"/>
  <c r="A716" i="14"/>
  <c r="C715" i="14"/>
  <c r="B715" i="14"/>
  <c r="A715" i="14"/>
  <c r="C714" i="14"/>
  <c r="B714" i="14"/>
  <c r="A714" i="14"/>
  <c r="C713" i="14"/>
  <c r="B713" i="14"/>
  <c r="A713" i="14"/>
  <c r="C712" i="14"/>
  <c r="B712" i="14"/>
  <c r="A712" i="14"/>
  <c r="C711" i="14"/>
  <c r="B711" i="14"/>
  <c r="A711" i="14"/>
  <c r="C710" i="14"/>
  <c r="B710" i="14"/>
  <c r="A710" i="14"/>
  <c r="C709" i="14"/>
  <c r="B709" i="14"/>
  <c r="A709" i="14"/>
  <c r="C708" i="14"/>
  <c r="B708" i="14"/>
  <c r="A708" i="14"/>
  <c r="C707" i="14"/>
  <c r="B707" i="14"/>
  <c r="A707" i="14"/>
  <c r="C706" i="14"/>
  <c r="B706" i="14"/>
  <c r="A706" i="14"/>
  <c r="C705" i="14"/>
  <c r="B705" i="14"/>
  <c r="A705" i="14"/>
  <c r="C704" i="14"/>
  <c r="B704" i="14"/>
  <c r="A704" i="14"/>
  <c r="C703" i="14"/>
  <c r="B703" i="14"/>
  <c r="A703" i="14"/>
  <c r="C702" i="14"/>
  <c r="B702" i="14"/>
  <c r="A702" i="14"/>
  <c r="C701" i="14"/>
  <c r="B701" i="14"/>
  <c r="A701" i="14"/>
  <c r="C700" i="14"/>
  <c r="B700" i="14"/>
  <c r="A700" i="14"/>
  <c r="C699" i="14"/>
  <c r="B699" i="14"/>
  <c r="A699" i="14"/>
  <c r="C698" i="14"/>
  <c r="B698" i="14"/>
  <c r="A698" i="14"/>
  <c r="C697" i="14"/>
  <c r="B697" i="14"/>
  <c r="A697" i="14"/>
  <c r="C696" i="14"/>
  <c r="B696" i="14"/>
  <c r="A696" i="14"/>
  <c r="C695" i="14"/>
  <c r="B695" i="14"/>
  <c r="A695" i="14"/>
  <c r="C694" i="14"/>
  <c r="B694" i="14"/>
  <c r="A694" i="14"/>
  <c r="C693" i="14"/>
  <c r="B693" i="14"/>
  <c r="A693" i="14"/>
  <c r="C692" i="14"/>
  <c r="B692" i="14"/>
  <c r="A692" i="14"/>
  <c r="C691" i="14"/>
  <c r="B691" i="14"/>
  <c r="A691" i="14"/>
  <c r="C690" i="14"/>
  <c r="B690" i="14"/>
  <c r="A690" i="14"/>
  <c r="C689" i="14"/>
  <c r="B689" i="14"/>
  <c r="A689" i="14"/>
  <c r="C688" i="14"/>
  <c r="B688" i="14"/>
  <c r="A688" i="14"/>
  <c r="C687" i="14"/>
  <c r="B687" i="14"/>
  <c r="A687" i="14"/>
  <c r="C686" i="14"/>
  <c r="B686" i="14"/>
  <c r="A686" i="14"/>
  <c r="C685" i="14"/>
  <c r="B685" i="14"/>
  <c r="A685" i="14"/>
  <c r="C684" i="14"/>
  <c r="B684" i="14"/>
  <c r="A684" i="14"/>
  <c r="C683" i="14"/>
  <c r="B683" i="14"/>
  <c r="A683" i="14"/>
  <c r="C682" i="14"/>
  <c r="B682" i="14"/>
  <c r="A682" i="14"/>
  <c r="C681" i="14"/>
  <c r="B681" i="14"/>
  <c r="A681" i="14"/>
  <c r="C680" i="14"/>
  <c r="B680" i="14"/>
  <c r="A680" i="14"/>
  <c r="C679" i="14"/>
  <c r="B679" i="14"/>
  <c r="A679" i="14"/>
  <c r="C678" i="14"/>
  <c r="B678" i="14"/>
  <c r="A678" i="14"/>
  <c r="C677" i="14"/>
  <c r="B677" i="14"/>
  <c r="A677" i="14"/>
  <c r="C676" i="14"/>
  <c r="B676" i="14"/>
  <c r="A676" i="14"/>
  <c r="C675" i="14"/>
  <c r="B675" i="14"/>
  <c r="A675" i="14"/>
  <c r="C674" i="14"/>
  <c r="B674" i="14"/>
  <c r="A674" i="14"/>
  <c r="C673" i="14"/>
  <c r="B673" i="14"/>
  <c r="A673" i="14"/>
  <c r="C672" i="14"/>
  <c r="B672" i="14"/>
  <c r="A672" i="14"/>
  <c r="C671" i="14"/>
  <c r="B671" i="14"/>
  <c r="A671" i="14"/>
  <c r="C670" i="14"/>
  <c r="B670" i="14"/>
  <c r="A670" i="14"/>
  <c r="C669" i="14"/>
  <c r="B669" i="14"/>
  <c r="A669" i="14"/>
  <c r="C668" i="14"/>
  <c r="B668" i="14"/>
  <c r="A668" i="14"/>
  <c r="C667" i="14"/>
  <c r="B667" i="14"/>
  <c r="A667" i="14"/>
  <c r="C666" i="14"/>
  <c r="B666" i="14"/>
  <c r="A666" i="14"/>
  <c r="C665" i="14"/>
  <c r="B665" i="14"/>
  <c r="A665" i="14"/>
  <c r="C664" i="14"/>
  <c r="B664" i="14"/>
  <c r="A664" i="14"/>
  <c r="C663" i="14"/>
  <c r="B663" i="14"/>
  <c r="A663" i="14"/>
  <c r="C662" i="14"/>
  <c r="B662" i="14"/>
  <c r="A662" i="14"/>
  <c r="C661" i="14"/>
  <c r="B661" i="14"/>
  <c r="A661" i="14"/>
  <c r="C660" i="14"/>
  <c r="B660" i="14"/>
  <c r="A660" i="14"/>
  <c r="C659" i="14"/>
  <c r="B659" i="14"/>
  <c r="A659" i="14"/>
  <c r="C658" i="14"/>
  <c r="B658" i="14"/>
  <c r="A658" i="14"/>
  <c r="C657" i="14"/>
  <c r="B657" i="14"/>
  <c r="A657" i="14"/>
  <c r="C656" i="14"/>
  <c r="B656" i="14"/>
  <c r="A656" i="14"/>
  <c r="C655" i="14"/>
  <c r="B655" i="14"/>
  <c r="A655" i="14"/>
  <c r="C654" i="14"/>
  <c r="B654" i="14"/>
  <c r="A654" i="14"/>
  <c r="C653" i="14"/>
  <c r="B653" i="14"/>
  <c r="A653" i="14"/>
  <c r="C652" i="14"/>
  <c r="B652" i="14"/>
  <c r="A652" i="14"/>
  <c r="C651" i="14"/>
  <c r="B651" i="14"/>
  <c r="A651" i="14"/>
  <c r="C650" i="14"/>
  <c r="B650" i="14"/>
  <c r="A650" i="14"/>
  <c r="C649" i="14"/>
  <c r="B649" i="14"/>
  <c r="A649" i="14"/>
  <c r="C648" i="14"/>
  <c r="B648" i="14"/>
  <c r="A648" i="14"/>
  <c r="C647" i="14"/>
  <c r="B647" i="14"/>
  <c r="A647" i="14"/>
  <c r="C646" i="14"/>
  <c r="B646" i="14"/>
  <c r="A646" i="14"/>
  <c r="C645" i="14"/>
  <c r="B645" i="14"/>
  <c r="A645" i="14"/>
  <c r="C644" i="14"/>
  <c r="B644" i="14"/>
  <c r="A644" i="14"/>
  <c r="C643" i="14"/>
  <c r="B643" i="14"/>
  <c r="A643" i="14"/>
  <c r="C642" i="14"/>
  <c r="B642" i="14"/>
  <c r="A642" i="14"/>
  <c r="C641" i="14"/>
  <c r="B641" i="14"/>
  <c r="A641" i="14"/>
  <c r="C640" i="14"/>
  <c r="B640" i="14"/>
  <c r="A640" i="14"/>
  <c r="C639" i="14"/>
  <c r="B639" i="14"/>
  <c r="A639" i="14"/>
  <c r="C638" i="14"/>
  <c r="B638" i="14"/>
  <c r="A638" i="14"/>
  <c r="C637" i="14"/>
  <c r="B637" i="14"/>
  <c r="A637" i="14"/>
  <c r="C636" i="14"/>
  <c r="B636" i="14"/>
  <c r="A636" i="14"/>
  <c r="C635" i="14"/>
  <c r="B635" i="14"/>
  <c r="A635" i="14"/>
  <c r="C634" i="14"/>
  <c r="B634" i="14"/>
  <c r="A634" i="14"/>
  <c r="C633" i="14"/>
  <c r="B633" i="14"/>
  <c r="A633" i="14"/>
  <c r="C632" i="14"/>
  <c r="B632" i="14"/>
  <c r="A632" i="14"/>
  <c r="C631" i="14"/>
  <c r="B631" i="14"/>
  <c r="A631" i="14"/>
  <c r="C630" i="14"/>
  <c r="B630" i="14"/>
  <c r="A630" i="14"/>
  <c r="C629" i="14"/>
  <c r="B629" i="14"/>
  <c r="A629" i="14"/>
  <c r="C628" i="14"/>
  <c r="B628" i="14"/>
  <c r="A628" i="14"/>
  <c r="C627" i="14"/>
  <c r="B627" i="14"/>
  <c r="A627" i="14"/>
  <c r="C626" i="14"/>
  <c r="B626" i="14"/>
  <c r="A626" i="14"/>
  <c r="C625" i="14"/>
  <c r="B625" i="14"/>
  <c r="A625" i="14"/>
  <c r="C624" i="14"/>
  <c r="B624" i="14"/>
  <c r="A624" i="14"/>
  <c r="C623" i="14"/>
  <c r="B623" i="14"/>
  <c r="A623" i="14"/>
  <c r="C622" i="14"/>
  <c r="B622" i="14"/>
  <c r="A622" i="14"/>
  <c r="C621" i="14"/>
  <c r="B621" i="14"/>
  <c r="A621" i="14"/>
  <c r="C620" i="14"/>
  <c r="B620" i="14"/>
  <c r="A620" i="14"/>
  <c r="C619" i="14"/>
  <c r="B619" i="14"/>
  <c r="A619" i="14"/>
  <c r="C618" i="14"/>
  <c r="B618" i="14"/>
  <c r="A618" i="14"/>
  <c r="C617" i="14"/>
  <c r="B617" i="14"/>
  <c r="A617" i="14"/>
  <c r="C616" i="14"/>
  <c r="B616" i="14"/>
  <c r="A616" i="14"/>
  <c r="C615" i="14"/>
  <c r="B615" i="14"/>
  <c r="A615" i="14"/>
  <c r="C614" i="14"/>
  <c r="B614" i="14"/>
  <c r="A614" i="14"/>
  <c r="C613" i="14"/>
  <c r="B613" i="14"/>
  <c r="A613" i="14"/>
  <c r="C612" i="14"/>
  <c r="B612" i="14"/>
  <c r="A612" i="14"/>
  <c r="C611" i="14"/>
  <c r="B611" i="14"/>
  <c r="A611" i="14"/>
  <c r="C610" i="14"/>
  <c r="B610" i="14"/>
  <c r="A610" i="14"/>
  <c r="C609" i="14"/>
  <c r="B609" i="14"/>
  <c r="A609" i="14"/>
  <c r="C608" i="14"/>
  <c r="B608" i="14"/>
  <c r="A608" i="14"/>
  <c r="C607" i="14"/>
  <c r="B607" i="14"/>
  <c r="A607" i="14"/>
  <c r="C606" i="14"/>
  <c r="B606" i="14"/>
  <c r="A606" i="14"/>
  <c r="C605" i="14"/>
  <c r="B605" i="14"/>
  <c r="A605" i="14"/>
  <c r="C604" i="14"/>
  <c r="B604" i="14"/>
  <c r="A604" i="14"/>
  <c r="C603" i="14"/>
  <c r="B603" i="14"/>
  <c r="A603" i="14"/>
  <c r="C602" i="14"/>
  <c r="B602" i="14"/>
  <c r="A602" i="14"/>
  <c r="C601" i="14"/>
  <c r="B601" i="14"/>
  <c r="A601" i="14"/>
  <c r="C600" i="14"/>
  <c r="B600" i="14"/>
  <c r="A600" i="14"/>
  <c r="C599" i="14"/>
  <c r="B599" i="14"/>
  <c r="A599" i="14"/>
  <c r="C598" i="14"/>
  <c r="B598" i="14"/>
  <c r="A598" i="14"/>
  <c r="C597" i="14"/>
  <c r="B597" i="14"/>
  <c r="A597" i="14"/>
  <c r="C596" i="14"/>
  <c r="B596" i="14"/>
  <c r="A596" i="14"/>
  <c r="C595" i="14"/>
  <c r="B595" i="14"/>
  <c r="A595" i="14"/>
  <c r="C594" i="14"/>
  <c r="B594" i="14"/>
  <c r="A594" i="14"/>
  <c r="C593" i="14"/>
  <c r="B593" i="14"/>
  <c r="A593" i="14"/>
  <c r="C592" i="14"/>
  <c r="B592" i="14"/>
  <c r="A592" i="14"/>
  <c r="C591" i="14"/>
  <c r="B591" i="14"/>
  <c r="A591" i="14"/>
  <c r="C590" i="14"/>
  <c r="B590" i="14"/>
  <c r="A590" i="14"/>
  <c r="C589" i="14"/>
  <c r="B589" i="14"/>
  <c r="A589" i="14"/>
  <c r="C588" i="14"/>
  <c r="B588" i="14"/>
  <c r="A588" i="14"/>
  <c r="C587" i="14"/>
  <c r="B587" i="14"/>
  <c r="A587" i="14"/>
  <c r="C586" i="14"/>
  <c r="B586" i="14"/>
  <c r="A586" i="14"/>
  <c r="C585" i="14"/>
  <c r="B585" i="14"/>
  <c r="A585" i="14"/>
  <c r="C584" i="14"/>
  <c r="B584" i="14"/>
  <c r="A584" i="14"/>
  <c r="C583" i="14"/>
  <c r="B583" i="14"/>
  <c r="A583" i="14"/>
  <c r="C582" i="14"/>
  <c r="B582" i="14"/>
  <c r="A582" i="14"/>
  <c r="C581" i="14"/>
  <c r="B581" i="14"/>
  <c r="A581" i="14"/>
  <c r="C580" i="14"/>
  <c r="B580" i="14"/>
  <c r="A580" i="14"/>
  <c r="C579" i="14"/>
  <c r="B579" i="14"/>
  <c r="A579" i="14"/>
  <c r="C578" i="14"/>
  <c r="B578" i="14"/>
  <c r="A578" i="14"/>
  <c r="C577" i="14"/>
  <c r="B577" i="14"/>
  <c r="A577" i="14"/>
  <c r="C576" i="14"/>
  <c r="B576" i="14"/>
  <c r="A576" i="14"/>
  <c r="C575" i="14"/>
  <c r="B575" i="14"/>
  <c r="A575" i="14"/>
  <c r="C574" i="14"/>
  <c r="B574" i="14"/>
  <c r="A574" i="14"/>
  <c r="C573" i="14"/>
  <c r="B573" i="14"/>
  <c r="A573" i="14"/>
  <c r="C572" i="14"/>
  <c r="B572" i="14"/>
  <c r="A572" i="14"/>
  <c r="C571" i="14"/>
  <c r="B571" i="14"/>
  <c r="A571" i="14"/>
  <c r="C570" i="14"/>
  <c r="B570" i="14"/>
  <c r="A570" i="14"/>
  <c r="C569" i="14"/>
  <c r="B569" i="14"/>
  <c r="A569" i="14"/>
  <c r="C568" i="14"/>
  <c r="B568" i="14"/>
  <c r="A568" i="14"/>
  <c r="C567" i="14"/>
  <c r="B567" i="14"/>
  <c r="A567" i="14"/>
  <c r="C566" i="14"/>
  <c r="B566" i="14"/>
  <c r="A566" i="14"/>
  <c r="C565" i="14"/>
  <c r="B565" i="14"/>
  <c r="A565" i="14"/>
  <c r="C564" i="14"/>
  <c r="B564" i="14"/>
  <c r="A564" i="14"/>
  <c r="C563" i="14"/>
  <c r="B563" i="14"/>
  <c r="A563" i="14"/>
  <c r="C562" i="14"/>
  <c r="B562" i="14"/>
  <c r="A562" i="14"/>
  <c r="C561" i="14"/>
  <c r="B561" i="14"/>
  <c r="A561" i="14"/>
  <c r="C560" i="14"/>
  <c r="B560" i="14"/>
  <c r="A560" i="14"/>
  <c r="C559" i="14"/>
  <c r="B559" i="14"/>
  <c r="A559" i="14"/>
  <c r="C558" i="14"/>
  <c r="B558" i="14"/>
  <c r="A558" i="14"/>
  <c r="C557" i="14"/>
  <c r="B557" i="14"/>
  <c r="A557" i="14"/>
  <c r="C556" i="14"/>
  <c r="B556" i="14"/>
  <c r="A556" i="14"/>
  <c r="C555" i="14"/>
  <c r="B555" i="14"/>
  <c r="A555" i="14"/>
  <c r="C554" i="14"/>
  <c r="B554" i="14"/>
  <c r="A554" i="14"/>
  <c r="C553" i="14"/>
  <c r="B553" i="14"/>
  <c r="A553" i="14"/>
  <c r="C552" i="14"/>
  <c r="B552" i="14"/>
  <c r="A552" i="14"/>
  <c r="C551" i="14"/>
  <c r="B551" i="14"/>
  <c r="A551" i="14"/>
  <c r="C550" i="14"/>
  <c r="B550" i="14"/>
  <c r="A550" i="14"/>
  <c r="C549" i="14"/>
  <c r="B549" i="14"/>
  <c r="A549" i="14"/>
  <c r="C548" i="14"/>
  <c r="B548" i="14"/>
  <c r="A548" i="14"/>
  <c r="C547" i="14"/>
  <c r="B547" i="14"/>
  <c r="A547" i="14"/>
  <c r="C546" i="14"/>
  <c r="B546" i="14"/>
  <c r="A546" i="14"/>
  <c r="C545" i="14"/>
  <c r="B545" i="14"/>
  <c r="A545" i="14"/>
  <c r="C544" i="14"/>
  <c r="B544" i="14"/>
  <c r="A544" i="14"/>
  <c r="C543" i="14"/>
  <c r="B543" i="14"/>
  <c r="A543" i="14"/>
  <c r="C542" i="14"/>
  <c r="B542" i="14"/>
  <c r="A542" i="14"/>
  <c r="C541" i="14"/>
  <c r="B541" i="14"/>
  <c r="A541" i="14"/>
  <c r="C540" i="14"/>
  <c r="B540" i="14"/>
  <c r="A540" i="14"/>
  <c r="C539" i="14"/>
  <c r="B539" i="14"/>
  <c r="A539" i="14"/>
  <c r="C538" i="14"/>
  <c r="B538" i="14"/>
  <c r="A538" i="14"/>
  <c r="C537" i="14"/>
  <c r="B537" i="14"/>
  <c r="A537" i="14"/>
  <c r="C536" i="14"/>
  <c r="B536" i="14"/>
  <c r="A536" i="14"/>
  <c r="C535" i="14"/>
  <c r="B535" i="14"/>
  <c r="A535" i="14"/>
  <c r="C534" i="14"/>
  <c r="B534" i="14"/>
  <c r="A534" i="14"/>
  <c r="C533" i="14"/>
  <c r="B533" i="14"/>
  <c r="A533" i="14"/>
  <c r="C532" i="14"/>
  <c r="B532" i="14"/>
  <c r="A532" i="14"/>
  <c r="C531" i="14"/>
  <c r="B531" i="14"/>
  <c r="A531" i="14"/>
  <c r="C530" i="14"/>
  <c r="B530" i="14"/>
  <c r="A530" i="14"/>
  <c r="C529" i="14"/>
  <c r="B529" i="14"/>
  <c r="A529" i="14"/>
  <c r="C528" i="14"/>
  <c r="B528" i="14"/>
  <c r="A528" i="14"/>
  <c r="C527" i="14"/>
  <c r="B527" i="14"/>
  <c r="A527" i="14"/>
  <c r="C526" i="14"/>
  <c r="B526" i="14"/>
  <c r="A526" i="14"/>
  <c r="C525" i="14"/>
  <c r="B525" i="14"/>
  <c r="A525" i="14"/>
  <c r="C524" i="14"/>
  <c r="B524" i="14"/>
  <c r="A524" i="14"/>
  <c r="C523" i="14"/>
  <c r="B523" i="14"/>
  <c r="A523" i="14"/>
  <c r="C522" i="14"/>
  <c r="B522" i="14"/>
  <c r="A522" i="14"/>
  <c r="C521" i="14"/>
  <c r="B521" i="14"/>
  <c r="A521" i="14"/>
  <c r="C520" i="14"/>
  <c r="B520" i="14"/>
  <c r="A520" i="14"/>
  <c r="C519" i="14"/>
  <c r="B519" i="14"/>
  <c r="A519" i="14"/>
  <c r="C518" i="14"/>
  <c r="B518" i="14"/>
  <c r="A518" i="14"/>
  <c r="C517" i="14"/>
  <c r="B517" i="14"/>
  <c r="A517" i="14"/>
  <c r="C516" i="14"/>
  <c r="B516" i="14"/>
  <c r="A516" i="14"/>
  <c r="C515" i="14"/>
  <c r="B515" i="14"/>
  <c r="A515" i="14"/>
  <c r="C514" i="14"/>
  <c r="B514" i="14"/>
  <c r="A514" i="14"/>
  <c r="C513" i="14"/>
  <c r="B513" i="14"/>
  <c r="A513" i="14"/>
  <c r="C512" i="14"/>
  <c r="B512" i="14"/>
  <c r="A512" i="14"/>
  <c r="C511" i="14"/>
  <c r="B511" i="14"/>
  <c r="A511" i="14"/>
  <c r="C510" i="14"/>
  <c r="B510" i="14"/>
  <c r="A510" i="14"/>
  <c r="C509" i="14"/>
  <c r="B509" i="14"/>
  <c r="A509" i="14"/>
  <c r="C508" i="14"/>
  <c r="B508" i="14"/>
  <c r="A508" i="14"/>
  <c r="C507" i="14"/>
  <c r="B507" i="14"/>
  <c r="A507" i="14"/>
  <c r="C506" i="14"/>
  <c r="B506" i="14"/>
  <c r="A506" i="14"/>
  <c r="C505" i="14"/>
  <c r="B505" i="14"/>
  <c r="A505" i="14"/>
  <c r="C504" i="14"/>
  <c r="B504" i="14"/>
  <c r="A504" i="14"/>
  <c r="C503" i="14"/>
  <c r="B503" i="14"/>
  <c r="A503" i="14"/>
  <c r="C502" i="14"/>
  <c r="B502" i="14"/>
  <c r="A502" i="14"/>
  <c r="C501" i="14"/>
  <c r="B501" i="14"/>
  <c r="A501" i="14"/>
  <c r="C500" i="14"/>
  <c r="B500" i="14"/>
  <c r="A500" i="14"/>
  <c r="C499" i="14"/>
  <c r="B499" i="14"/>
  <c r="A499" i="14"/>
  <c r="C498" i="14"/>
  <c r="B498" i="14"/>
  <c r="A498" i="14"/>
  <c r="C497" i="14"/>
  <c r="B497" i="14"/>
  <c r="A497" i="14"/>
  <c r="C496" i="14"/>
  <c r="B496" i="14"/>
  <c r="A496" i="14"/>
  <c r="C495" i="14"/>
  <c r="B495" i="14"/>
  <c r="A495" i="14"/>
  <c r="C494" i="14"/>
  <c r="B494" i="14"/>
  <c r="A494" i="14"/>
  <c r="C493" i="14"/>
  <c r="B493" i="14"/>
  <c r="A493" i="14"/>
  <c r="C492" i="14"/>
  <c r="B492" i="14"/>
  <c r="A492" i="14"/>
  <c r="C491" i="14"/>
  <c r="B491" i="14"/>
  <c r="A491" i="14"/>
  <c r="C490" i="14"/>
  <c r="B490" i="14"/>
  <c r="A490" i="14"/>
  <c r="C489" i="14"/>
  <c r="B489" i="14"/>
  <c r="A489" i="14"/>
  <c r="C488" i="14"/>
  <c r="B488" i="14"/>
  <c r="A488" i="14"/>
  <c r="C487" i="14"/>
  <c r="B487" i="14"/>
  <c r="A487" i="14"/>
  <c r="C486" i="14"/>
  <c r="B486" i="14"/>
  <c r="A486" i="14"/>
  <c r="C485" i="14"/>
  <c r="B485" i="14"/>
  <c r="A485" i="14"/>
  <c r="C484" i="14"/>
  <c r="B484" i="14"/>
  <c r="A484" i="14"/>
  <c r="C483" i="14"/>
  <c r="B483" i="14"/>
  <c r="A483" i="14"/>
  <c r="C482" i="14"/>
  <c r="B482" i="14"/>
  <c r="A482" i="14"/>
  <c r="C481" i="14"/>
  <c r="B481" i="14"/>
  <c r="A481" i="14"/>
  <c r="C480" i="14"/>
  <c r="B480" i="14"/>
  <c r="A480" i="14"/>
  <c r="C479" i="14"/>
  <c r="B479" i="14"/>
  <c r="A479" i="14"/>
  <c r="C478" i="14"/>
  <c r="B478" i="14"/>
  <c r="A478" i="14"/>
  <c r="C477" i="14"/>
  <c r="B477" i="14"/>
  <c r="A477" i="14"/>
  <c r="C476" i="14"/>
  <c r="B476" i="14"/>
  <c r="A476" i="14"/>
  <c r="C475" i="14"/>
  <c r="B475" i="14"/>
  <c r="A475" i="14"/>
  <c r="C474" i="14"/>
  <c r="B474" i="14"/>
  <c r="A474" i="14"/>
  <c r="C473" i="14"/>
  <c r="B473" i="14"/>
  <c r="A473" i="14"/>
  <c r="C472" i="14"/>
  <c r="B472" i="14"/>
  <c r="A472" i="14"/>
  <c r="C471" i="14"/>
  <c r="B471" i="14"/>
  <c r="A471" i="14"/>
  <c r="C470" i="14"/>
  <c r="B470" i="14"/>
  <c r="A470" i="14"/>
  <c r="C469" i="14"/>
  <c r="B469" i="14"/>
  <c r="A469" i="14"/>
  <c r="C468" i="14"/>
  <c r="B468" i="14"/>
  <c r="A468" i="14"/>
  <c r="C467" i="14"/>
  <c r="B467" i="14"/>
  <c r="A467" i="14"/>
  <c r="C466" i="14"/>
  <c r="B466" i="14"/>
  <c r="A466" i="14"/>
  <c r="C465" i="14"/>
  <c r="B465" i="14"/>
  <c r="A465" i="14"/>
  <c r="C464" i="14"/>
  <c r="B464" i="14"/>
  <c r="A464" i="14"/>
  <c r="C463" i="14"/>
  <c r="B463" i="14"/>
  <c r="A463" i="14"/>
  <c r="C462" i="14"/>
  <c r="B462" i="14"/>
  <c r="A462" i="14"/>
  <c r="C461" i="14"/>
  <c r="B461" i="14"/>
  <c r="A461" i="14"/>
  <c r="C460" i="14"/>
  <c r="B460" i="14"/>
  <c r="A460" i="14"/>
  <c r="C459" i="14"/>
  <c r="B459" i="14"/>
  <c r="A459" i="14"/>
  <c r="C458" i="14"/>
  <c r="B458" i="14"/>
  <c r="A458" i="14"/>
  <c r="C457" i="14"/>
  <c r="B457" i="14"/>
  <c r="A457" i="14"/>
  <c r="C456" i="14"/>
  <c r="B456" i="14"/>
  <c r="A456" i="14"/>
  <c r="C455" i="14"/>
  <c r="B455" i="14"/>
  <c r="A455" i="14"/>
  <c r="C454" i="14"/>
  <c r="B454" i="14"/>
  <c r="A454" i="14"/>
  <c r="C453" i="14"/>
  <c r="B453" i="14"/>
  <c r="A453" i="14"/>
  <c r="C452" i="14"/>
  <c r="B452" i="14"/>
  <c r="A452" i="14"/>
  <c r="C451" i="14"/>
  <c r="B451" i="14"/>
  <c r="A451" i="14"/>
  <c r="C450" i="14"/>
  <c r="B450" i="14"/>
  <c r="A450" i="14"/>
  <c r="C449" i="14"/>
  <c r="B449" i="14"/>
  <c r="A449" i="14"/>
  <c r="C448" i="14"/>
  <c r="B448" i="14"/>
  <c r="A448" i="14"/>
  <c r="C447" i="14"/>
  <c r="B447" i="14"/>
  <c r="A447" i="14"/>
  <c r="C446" i="14"/>
  <c r="B446" i="14"/>
  <c r="A446" i="14"/>
  <c r="C445" i="14"/>
  <c r="B445" i="14"/>
  <c r="A445" i="14"/>
  <c r="C444" i="14"/>
  <c r="B444" i="14"/>
  <c r="A444" i="14"/>
  <c r="C443" i="14"/>
  <c r="B443" i="14"/>
  <c r="A443" i="14"/>
  <c r="C442" i="14"/>
  <c r="B442" i="14"/>
  <c r="A442" i="14"/>
  <c r="C441" i="14"/>
  <c r="B441" i="14"/>
  <c r="A441" i="14"/>
  <c r="C440" i="14"/>
  <c r="B440" i="14"/>
  <c r="A440" i="14"/>
  <c r="C439" i="14"/>
  <c r="B439" i="14"/>
  <c r="A439" i="14"/>
  <c r="C438" i="14"/>
  <c r="B438" i="14"/>
  <c r="A438" i="14"/>
  <c r="C437" i="14"/>
  <c r="B437" i="14"/>
  <c r="A437" i="14"/>
  <c r="C436" i="14"/>
  <c r="B436" i="14"/>
  <c r="A436" i="14"/>
  <c r="C435" i="14"/>
  <c r="B435" i="14"/>
  <c r="A435" i="14"/>
  <c r="C434" i="14"/>
  <c r="B434" i="14"/>
  <c r="A434" i="14"/>
  <c r="C433" i="14"/>
  <c r="B433" i="14"/>
  <c r="A433" i="14"/>
  <c r="C432" i="14"/>
  <c r="B432" i="14"/>
  <c r="A432" i="14"/>
  <c r="C431" i="14"/>
  <c r="B431" i="14"/>
  <c r="A431" i="14"/>
  <c r="C430" i="14"/>
  <c r="B430" i="14"/>
  <c r="A430" i="14"/>
  <c r="C429" i="14"/>
  <c r="B429" i="14"/>
  <c r="A429" i="14"/>
  <c r="C428" i="14"/>
  <c r="B428" i="14"/>
  <c r="A428" i="14"/>
  <c r="C427" i="14"/>
  <c r="B427" i="14"/>
  <c r="A427" i="14"/>
  <c r="C426" i="14"/>
  <c r="B426" i="14"/>
  <c r="A426" i="14"/>
  <c r="C425" i="14"/>
  <c r="B425" i="14"/>
  <c r="A425" i="14"/>
  <c r="C424" i="14"/>
  <c r="B424" i="14"/>
  <c r="A424" i="14"/>
  <c r="C423" i="14"/>
  <c r="B423" i="14"/>
  <c r="A423" i="14"/>
  <c r="C422" i="14"/>
  <c r="B422" i="14"/>
  <c r="A422" i="14"/>
  <c r="C421" i="14"/>
  <c r="B421" i="14"/>
  <c r="A421" i="14"/>
  <c r="C420" i="14"/>
  <c r="B420" i="14"/>
  <c r="A420" i="14"/>
  <c r="C419" i="14"/>
  <c r="B419" i="14"/>
  <c r="A419" i="14"/>
  <c r="C418" i="14"/>
  <c r="B418" i="14"/>
  <c r="A418" i="14"/>
  <c r="C417" i="14"/>
  <c r="B417" i="14"/>
  <c r="A417" i="14"/>
  <c r="C416" i="14"/>
  <c r="B416" i="14"/>
  <c r="A416" i="14"/>
  <c r="C415" i="14"/>
  <c r="B415" i="14"/>
  <c r="A415" i="14"/>
  <c r="C414" i="14"/>
  <c r="B414" i="14"/>
  <c r="A414" i="14"/>
  <c r="C413" i="14"/>
  <c r="B413" i="14"/>
  <c r="A413" i="14"/>
  <c r="C412" i="14"/>
  <c r="B412" i="14"/>
  <c r="A412" i="14"/>
  <c r="C411" i="14"/>
  <c r="B411" i="14"/>
  <c r="A411" i="14"/>
  <c r="C410" i="14"/>
  <c r="B410" i="14"/>
  <c r="A410" i="14"/>
  <c r="C409" i="14"/>
  <c r="B409" i="14"/>
  <c r="A409" i="14"/>
  <c r="C408" i="14"/>
  <c r="B408" i="14"/>
  <c r="A408" i="14"/>
  <c r="C407" i="14"/>
  <c r="B407" i="14"/>
  <c r="A407" i="14"/>
  <c r="C406" i="14"/>
  <c r="B406" i="14"/>
  <c r="A406" i="14"/>
  <c r="C405" i="14"/>
  <c r="B405" i="14"/>
  <c r="A405" i="14"/>
  <c r="C404" i="14"/>
  <c r="B404" i="14"/>
  <c r="A404" i="14"/>
  <c r="C403" i="14"/>
  <c r="B403" i="14"/>
  <c r="A403" i="14"/>
  <c r="C402" i="14"/>
  <c r="B402" i="14"/>
  <c r="A402" i="14"/>
  <c r="C401" i="14"/>
  <c r="B401" i="14"/>
  <c r="A401" i="14"/>
  <c r="C400" i="14"/>
  <c r="B400" i="14"/>
  <c r="A400" i="14"/>
  <c r="C399" i="14"/>
  <c r="B399" i="14"/>
  <c r="A399" i="14"/>
  <c r="C398" i="14"/>
  <c r="B398" i="14"/>
  <c r="A398" i="14"/>
  <c r="C397" i="14"/>
  <c r="B397" i="14"/>
  <c r="A397" i="14"/>
  <c r="C396" i="14"/>
  <c r="B396" i="14"/>
  <c r="A396" i="14"/>
  <c r="C395" i="14"/>
  <c r="B395" i="14"/>
  <c r="A395" i="14"/>
  <c r="C394" i="14"/>
  <c r="B394" i="14"/>
  <c r="A394" i="14"/>
  <c r="C393" i="14"/>
  <c r="B393" i="14"/>
  <c r="A393" i="14"/>
  <c r="C392" i="14"/>
  <c r="B392" i="14"/>
  <c r="A392" i="14"/>
  <c r="C391" i="14"/>
  <c r="B391" i="14"/>
  <c r="A391" i="14"/>
  <c r="C390" i="14"/>
  <c r="B390" i="14"/>
  <c r="A390" i="14"/>
  <c r="C389" i="14"/>
  <c r="B389" i="14"/>
  <c r="A389" i="14"/>
  <c r="C388" i="14"/>
  <c r="B388" i="14"/>
  <c r="A388" i="14"/>
  <c r="C387" i="14"/>
  <c r="B387" i="14"/>
  <c r="A387" i="14"/>
  <c r="C386" i="14"/>
  <c r="B386" i="14"/>
  <c r="A386" i="14"/>
  <c r="C385" i="14"/>
  <c r="B385" i="14"/>
  <c r="A385" i="14"/>
  <c r="C384" i="14"/>
  <c r="B384" i="14"/>
  <c r="A384" i="14"/>
  <c r="C383" i="14"/>
  <c r="B383" i="14"/>
  <c r="A383" i="14"/>
  <c r="C382" i="14"/>
  <c r="B382" i="14"/>
  <c r="A382" i="14"/>
  <c r="C381" i="14"/>
  <c r="B381" i="14"/>
  <c r="A381" i="14"/>
  <c r="C380" i="14"/>
  <c r="B380" i="14"/>
  <c r="A380" i="14"/>
  <c r="C379" i="14"/>
  <c r="B379" i="14"/>
  <c r="A379" i="14"/>
  <c r="C378" i="14"/>
  <c r="B378" i="14"/>
  <c r="A378" i="14"/>
  <c r="C377" i="14"/>
  <c r="B377" i="14"/>
  <c r="A377" i="14"/>
  <c r="C376" i="14"/>
  <c r="B376" i="14"/>
  <c r="A376" i="14"/>
  <c r="C375" i="14"/>
  <c r="B375" i="14"/>
  <c r="A375" i="14"/>
  <c r="C374" i="14"/>
  <c r="B374" i="14"/>
  <c r="A374" i="14"/>
  <c r="C373" i="14"/>
  <c r="B373" i="14"/>
  <c r="A373" i="14"/>
  <c r="C372" i="14"/>
  <c r="B372" i="14"/>
  <c r="A372" i="14"/>
  <c r="C371" i="14"/>
  <c r="B371" i="14"/>
  <c r="A371" i="14"/>
  <c r="C370" i="14"/>
  <c r="B370" i="14"/>
  <c r="A370" i="14"/>
  <c r="C369" i="14"/>
  <c r="B369" i="14"/>
  <c r="A369" i="14"/>
  <c r="C368" i="14"/>
  <c r="B368" i="14"/>
  <c r="A368" i="14"/>
  <c r="C367" i="14"/>
  <c r="B367" i="14"/>
  <c r="A367" i="14"/>
  <c r="C366" i="14"/>
  <c r="B366" i="14"/>
  <c r="A366" i="14"/>
  <c r="C365" i="14"/>
  <c r="B365" i="14"/>
  <c r="A365" i="14"/>
  <c r="C364" i="14"/>
  <c r="B364" i="14"/>
  <c r="A364" i="14"/>
  <c r="C363" i="14"/>
  <c r="B363" i="14"/>
  <c r="A363" i="14"/>
  <c r="C362" i="14"/>
  <c r="B362" i="14"/>
  <c r="A362" i="14"/>
  <c r="C361" i="14"/>
  <c r="B361" i="14"/>
  <c r="A361" i="14"/>
  <c r="C360" i="14"/>
  <c r="B360" i="14"/>
  <c r="A360" i="14"/>
  <c r="C359" i="14"/>
  <c r="B359" i="14"/>
  <c r="A359" i="14"/>
  <c r="C358" i="14"/>
  <c r="B358" i="14"/>
  <c r="A358" i="14"/>
  <c r="C357" i="14"/>
  <c r="B357" i="14"/>
  <c r="A357" i="14"/>
  <c r="C356" i="14"/>
  <c r="B356" i="14"/>
  <c r="A356" i="14"/>
  <c r="C355" i="14"/>
  <c r="B355" i="14"/>
  <c r="A355" i="14"/>
  <c r="C354" i="14"/>
  <c r="B354" i="14"/>
  <c r="A354" i="14"/>
  <c r="C353" i="14"/>
  <c r="B353" i="14"/>
  <c r="A353" i="14"/>
  <c r="C352" i="14"/>
  <c r="B352" i="14"/>
  <c r="A352" i="14"/>
  <c r="C351" i="14"/>
  <c r="B351" i="14"/>
  <c r="A351" i="14"/>
  <c r="C350" i="14"/>
  <c r="B350" i="14"/>
  <c r="A350" i="14"/>
  <c r="C349" i="14"/>
  <c r="B349" i="14"/>
  <c r="A349" i="14"/>
  <c r="C348" i="14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B5" i="14"/>
  <c r="A5" i="14"/>
  <c r="C4" i="14"/>
  <c r="B4" i="14"/>
  <c r="A4" i="14"/>
  <c r="C3" i="14"/>
  <c r="B3" i="14"/>
  <c r="A3" i="14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B123" i="12"/>
  <c r="AA63" i="12" s="1"/>
  <c r="B124" i="12"/>
  <c r="AA64" i="12" s="1"/>
  <c r="B125" i="12"/>
  <c r="AA65" i="12" s="1"/>
  <c r="B126" i="12"/>
  <c r="AA66" i="12" s="1"/>
  <c r="B127" i="12"/>
  <c r="AA67" i="12" s="1"/>
  <c r="B128" i="12"/>
  <c r="AA68" i="12" s="1"/>
  <c r="B129" i="12"/>
  <c r="AA69" i="12" s="1"/>
  <c r="B130" i="12"/>
  <c r="AA70" i="12" s="1"/>
  <c r="B131" i="12"/>
  <c r="AA71" i="12" s="1"/>
  <c r="B132" i="12"/>
  <c r="AA72" i="12" s="1"/>
  <c r="B133" i="12"/>
  <c r="AA73" i="12" s="1"/>
  <c r="B134" i="12"/>
  <c r="AA74" i="12" s="1"/>
  <c r="B135" i="12"/>
  <c r="AA75" i="12" s="1"/>
  <c r="B136" i="12"/>
  <c r="AA76" i="12" s="1"/>
  <c r="B137" i="12"/>
  <c r="AA77" i="12" s="1"/>
  <c r="B138" i="12"/>
  <c r="AA78" i="12" s="1"/>
  <c r="B139" i="12"/>
  <c r="AA79" i="12" s="1"/>
  <c r="B140" i="12"/>
  <c r="AA80" i="12" s="1"/>
  <c r="B141" i="12"/>
  <c r="AA81" i="12" s="1"/>
  <c r="B142" i="12"/>
  <c r="AA82" i="12" s="1"/>
  <c r="B143" i="12"/>
  <c r="AA83" i="12" s="1"/>
  <c r="B144" i="12"/>
  <c r="AA84" i="12" s="1"/>
  <c r="B145" i="12"/>
  <c r="AA85" i="12" s="1"/>
  <c r="B146" i="12"/>
  <c r="AA86" i="12" s="1"/>
  <c r="B147" i="12"/>
  <c r="AA87" i="12" s="1"/>
  <c r="B148" i="12"/>
  <c r="AA88" i="12" s="1"/>
  <c r="B149" i="12"/>
  <c r="AA89" i="12" s="1"/>
  <c r="B150" i="12"/>
  <c r="AA90" i="12" s="1"/>
  <c r="B151" i="12"/>
  <c r="AA91" i="12" s="1"/>
  <c r="B152" i="12"/>
  <c r="AA92" i="12" s="1"/>
  <c r="B153" i="12"/>
  <c r="AA93" i="12" s="1"/>
  <c r="B154" i="12"/>
  <c r="AA94" i="12" s="1"/>
  <c r="B155" i="12"/>
  <c r="AA95" i="12" s="1"/>
  <c r="B156" i="12"/>
  <c r="AA96" i="12" s="1"/>
  <c r="B157" i="12"/>
  <c r="AA97" i="12" s="1"/>
  <c r="B158" i="12"/>
  <c r="AA98" i="12" s="1"/>
  <c r="B159" i="12"/>
  <c r="AA99" i="12" s="1"/>
  <c r="B160" i="12"/>
  <c r="AA100" i="12" s="1"/>
  <c r="B161" i="12"/>
  <c r="AA101" i="12" s="1"/>
  <c r="B162" i="12"/>
  <c r="AA102" i="12" s="1"/>
  <c r="B163" i="12"/>
  <c r="AA103" i="12" s="1"/>
  <c r="B164" i="12"/>
  <c r="AA104" i="12" s="1"/>
  <c r="B165" i="12"/>
  <c r="AA105" i="12" s="1"/>
  <c r="B166" i="12"/>
  <c r="AA106" i="12" s="1"/>
  <c r="B167" i="12"/>
  <c r="AA107" i="12" s="1"/>
  <c r="B168" i="12"/>
  <c r="AA108" i="12" s="1"/>
  <c r="B169" i="12"/>
  <c r="AA109" i="12" s="1"/>
  <c r="B170" i="12"/>
  <c r="AA110" i="12" s="1"/>
  <c r="B171" i="12"/>
  <c r="AA111" i="12" s="1"/>
  <c r="B172" i="12"/>
  <c r="AA112" i="12" s="1"/>
  <c r="B173" i="12"/>
  <c r="AA113" i="12" s="1"/>
  <c r="B174" i="12"/>
  <c r="AA114" i="12" s="1"/>
  <c r="B175" i="12"/>
  <c r="AA115" i="12" s="1"/>
  <c r="B176" i="12"/>
  <c r="AA116" i="12" s="1"/>
  <c r="B177" i="12"/>
  <c r="AA117" i="12" s="1"/>
  <c r="B178" i="12"/>
  <c r="AA118" i="12" s="1"/>
  <c r="B179" i="12"/>
  <c r="AA119" i="12" s="1"/>
  <c r="B180" i="12"/>
  <c r="AA120" i="12" s="1"/>
  <c r="B181" i="12"/>
  <c r="AA121" i="12" s="1"/>
  <c r="B182" i="12"/>
  <c r="AA122" i="12" s="1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A123" i="12"/>
  <c r="Z63" i="12" s="1"/>
  <c r="A124" i="12"/>
  <c r="Z64" i="12" s="1"/>
  <c r="A125" i="12"/>
  <c r="Z65" i="12" s="1"/>
  <c r="A126" i="12"/>
  <c r="Z66" i="12" s="1"/>
  <c r="A127" i="12"/>
  <c r="Z67" i="12" s="1"/>
  <c r="A128" i="12"/>
  <c r="Z68" i="12" s="1"/>
  <c r="A129" i="12"/>
  <c r="Z69" i="12" s="1"/>
  <c r="A130" i="12"/>
  <c r="Z70" i="12" s="1"/>
  <c r="A131" i="12"/>
  <c r="Z71" i="12" s="1"/>
  <c r="A132" i="12"/>
  <c r="Z72" i="12" s="1"/>
  <c r="A133" i="12"/>
  <c r="Z73" i="12" s="1"/>
  <c r="A134" i="12"/>
  <c r="Z74" i="12" s="1"/>
  <c r="A135" i="12"/>
  <c r="Z75" i="12" s="1"/>
  <c r="A136" i="12"/>
  <c r="Z76" i="12" s="1"/>
  <c r="A137" i="12"/>
  <c r="Z77" i="12" s="1"/>
  <c r="A138" i="12"/>
  <c r="Z78" i="12" s="1"/>
  <c r="A139" i="12"/>
  <c r="Z79" i="12" s="1"/>
  <c r="A140" i="12"/>
  <c r="Z80" i="12" s="1"/>
  <c r="A141" i="12"/>
  <c r="Z81" i="12" s="1"/>
  <c r="A142" i="12"/>
  <c r="Z82" i="12" s="1"/>
  <c r="A143" i="12"/>
  <c r="Z83" i="12" s="1"/>
  <c r="A144" i="12"/>
  <c r="Z84" i="12" s="1"/>
  <c r="A145" i="12"/>
  <c r="Z85" i="12" s="1"/>
  <c r="A146" i="12"/>
  <c r="Z86" i="12" s="1"/>
  <c r="A147" i="12"/>
  <c r="Z87" i="12" s="1"/>
  <c r="A148" i="12"/>
  <c r="Z88" i="12" s="1"/>
  <c r="A149" i="12"/>
  <c r="Z89" i="12" s="1"/>
  <c r="A150" i="12"/>
  <c r="Z90" i="12" s="1"/>
  <c r="A151" i="12"/>
  <c r="Z91" i="12" s="1"/>
  <c r="A152" i="12"/>
  <c r="Z92" i="12" s="1"/>
  <c r="A153" i="12"/>
  <c r="Z93" i="12" s="1"/>
  <c r="A154" i="12"/>
  <c r="Z94" i="12" s="1"/>
  <c r="A155" i="12"/>
  <c r="Z95" i="12" s="1"/>
  <c r="A156" i="12"/>
  <c r="Z96" i="12" s="1"/>
  <c r="A157" i="12"/>
  <c r="Z97" i="12" s="1"/>
  <c r="A158" i="12"/>
  <c r="Z98" i="12" s="1"/>
  <c r="A159" i="12"/>
  <c r="Z99" i="12" s="1"/>
  <c r="A160" i="12"/>
  <c r="Z100" i="12" s="1"/>
  <c r="A161" i="12"/>
  <c r="Z101" i="12" s="1"/>
  <c r="A162" i="12"/>
  <c r="Z102" i="12" s="1"/>
  <c r="A163" i="12"/>
  <c r="Z103" i="12" s="1"/>
  <c r="A164" i="12"/>
  <c r="Z104" i="12" s="1"/>
  <c r="A165" i="12"/>
  <c r="Z105" i="12" s="1"/>
  <c r="A166" i="12"/>
  <c r="Z106" i="12" s="1"/>
  <c r="A167" i="12"/>
  <c r="Z107" i="12" s="1"/>
  <c r="A168" i="12"/>
  <c r="Z108" i="12" s="1"/>
  <c r="A169" i="12"/>
  <c r="Z109" i="12" s="1"/>
  <c r="A170" i="12"/>
  <c r="Z110" i="12" s="1"/>
  <c r="A171" i="12"/>
  <c r="Z111" i="12" s="1"/>
  <c r="A172" i="12"/>
  <c r="Z112" i="12" s="1"/>
  <c r="A173" i="12"/>
  <c r="Z113" i="12" s="1"/>
  <c r="A174" i="12"/>
  <c r="Z114" i="12" s="1"/>
  <c r="A175" i="12"/>
  <c r="Z115" i="12" s="1"/>
  <c r="A176" i="12"/>
  <c r="Z116" i="12" s="1"/>
  <c r="A177" i="12"/>
  <c r="Z117" i="12" s="1"/>
  <c r="A178" i="12"/>
  <c r="Z118" i="12" s="1"/>
  <c r="A179" i="12"/>
  <c r="Z119" i="12" s="1"/>
  <c r="A180" i="12"/>
  <c r="Z120" i="12" s="1"/>
  <c r="A181" i="12"/>
  <c r="Z121" i="12" s="1"/>
  <c r="A182" i="12"/>
  <c r="Z122" i="12" s="1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C243" i="11"/>
  <c r="C244" i="11"/>
  <c r="C245" i="11"/>
  <c r="C246" i="11"/>
  <c r="C247" i="11"/>
  <c r="L7" i="11" s="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L12" i="11" s="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AF3" i="11" s="1"/>
  <c r="G184" i="11"/>
  <c r="G185" i="11"/>
  <c r="AF5" i="11" s="1"/>
  <c r="G186" i="11"/>
  <c r="G187" i="11"/>
  <c r="G188" i="11"/>
  <c r="G189" i="11"/>
  <c r="AF9" i="11" s="1"/>
  <c r="G190" i="11"/>
  <c r="G191" i="11"/>
  <c r="G192" i="11"/>
  <c r="G193" i="11"/>
  <c r="AF13" i="11" s="1"/>
  <c r="G194" i="11"/>
  <c r="G195" i="11"/>
  <c r="G196" i="11"/>
  <c r="G197" i="11"/>
  <c r="AF17" i="11" s="1"/>
  <c r="G198" i="11"/>
  <c r="G199" i="11"/>
  <c r="G200" i="11"/>
  <c r="G201" i="11"/>
  <c r="AF21" i="11" s="1"/>
  <c r="G202" i="11"/>
  <c r="G203" i="11"/>
  <c r="AF23" i="11" s="1"/>
  <c r="G204" i="11"/>
  <c r="G205" i="11"/>
  <c r="G206" i="11"/>
  <c r="G207" i="11"/>
  <c r="AF27" i="11" s="1"/>
  <c r="G208" i="11"/>
  <c r="G209" i="11"/>
  <c r="G210" i="11"/>
  <c r="G211" i="11"/>
  <c r="AF31" i="11" s="1"/>
  <c r="G212" i="11"/>
  <c r="G213" i="11"/>
  <c r="G214" i="11"/>
  <c r="G215" i="11"/>
  <c r="AF35" i="11" s="1"/>
  <c r="G216" i="11"/>
  <c r="G217" i="11"/>
  <c r="G218" i="11"/>
  <c r="G219" i="11"/>
  <c r="AF39" i="11" s="1"/>
  <c r="G220" i="11"/>
  <c r="G221" i="11"/>
  <c r="G222" i="11"/>
  <c r="G223" i="11"/>
  <c r="AF43" i="11" s="1"/>
  <c r="G224" i="11"/>
  <c r="G225" i="11"/>
  <c r="G226" i="11"/>
  <c r="G227" i="11"/>
  <c r="AF47" i="11" s="1"/>
  <c r="G228" i="11"/>
  <c r="G229" i="11"/>
  <c r="G230" i="11"/>
  <c r="G231" i="11"/>
  <c r="AF51" i="11" s="1"/>
  <c r="G232" i="11"/>
  <c r="G233" i="11"/>
  <c r="G234" i="11"/>
  <c r="G235" i="11"/>
  <c r="AF55" i="11" s="1"/>
  <c r="G236" i="11"/>
  <c r="G237" i="11"/>
  <c r="G238" i="11"/>
  <c r="G239" i="11"/>
  <c r="AF59" i="11" s="1"/>
  <c r="G240" i="11"/>
  <c r="G241" i="11"/>
  <c r="G24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AE4" i="11" s="1"/>
  <c r="F185" i="11"/>
  <c r="AE5" i="11" s="1"/>
  <c r="F186" i="11"/>
  <c r="AE6" i="11" s="1"/>
  <c r="F187" i="11"/>
  <c r="AE7" i="11" s="1"/>
  <c r="F188" i="11"/>
  <c r="AE8" i="11" s="1"/>
  <c r="F189" i="11"/>
  <c r="AE9" i="11" s="1"/>
  <c r="F190" i="11"/>
  <c r="AE10" i="11" s="1"/>
  <c r="F191" i="11"/>
  <c r="AE11" i="11" s="1"/>
  <c r="F192" i="11"/>
  <c r="AE12" i="11" s="1"/>
  <c r="F193" i="11"/>
  <c r="AE13" i="11" s="1"/>
  <c r="F194" i="11"/>
  <c r="AE14" i="11" s="1"/>
  <c r="F195" i="11"/>
  <c r="AE15" i="11" s="1"/>
  <c r="F196" i="11"/>
  <c r="AE16" i="11" s="1"/>
  <c r="F197" i="11"/>
  <c r="AE17" i="11" s="1"/>
  <c r="F198" i="11"/>
  <c r="AE18" i="11" s="1"/>
  <c r="F199" i="11"/>
  <c r="AE19" i="11" s="1"/>
  <c r="F200" i="11"/>
  <c r="AE20" i="11" s="1"/>
  <c r="F201" i="11"/>
  <c r="AE21" i="11" s="1"/>
  <c r="F202" i="11"/>
  <c r="AE22" i="11" s="1"/>
  <c r="F203" i="11"/>
  <c r="AE23" i="11" s="1"/>
  <c r="F204" i="11"/>
  <c r="F205" i="11"/>
  <c r="F206" i="11"/>
  <c r="AE26" i="11" s="1"/>
  <c r="F207" i="11"/>
  <c r="AE27" i="11" s="1"/>
  <c r="F208" i="11"/>
  <c r="F209" i="11"/>
  <c r="F210" i="11"/>
  <c r="AE30" i="11" s="1"/>
  <c r="F211" i="11"/>
  <c r="AE31" i="11" s="1"/>
  <c r="F212" i="11"/>
  <c r="F213" i="11"/>
  <c r="F214" i="11"/>
  <c r="AE34" i="11" s="1"/>
  <c r="F215" i="11"/>
  <c r="AE35" i="11" s="1"/>
  <c r="F216" i="11"/>
  <c r="F217" i="11"/>
  <c r="F218" i="11"/>
  <c r="AE38" i="11" s="1"/>
  <c r="F219" i="11"/>
  <c r="AE39" i="11" s="1"/>
  <c r="F220" i="11"/>
  <c r="F221" i="11"/>
  <c r="F222" i="11"/>
  <c r="AE42" i="11" s="1"/>
  <c r="F223" i="11"/>
  <c r="AE43" i="11" s="1"/>
  <c r="F224" i="11"/>
  <c r="F225" i="11"/>
  <c r="F226" i="11"/>
  <c r="AE46" i="11" s="1"/>
  <c r="F227" i="11"/>
  <c r="AE47" i="11" s="1"/>
  <c r="F228" i="11"/>
  <c r="F229" i="11"/>
  <c r="F230" i="11"/>
  <c r="AE50" i="11" s="1"/>
  <c r="F231" i="11"/>
  <c r="AE51" i="11" s="1"/>
  <c r="F232" i="11"/>
  <c r="F233" i="11"/>
  <c r="F234" i="11"/>
  <c r="AE54" i="11" s="1"/>
  <c r="F235" i="11"/>
  <c r="AE55" i="11" s="1"/>
  <c r="F236" i="11"/>
  <c r="F237" i="11"/>
  <c r="F238" i="11"/>
  <c r="AE58" i="11" s="1"/>
  <c r="F239" i="11"/>
  <c r="AE59" i="11" s="1"/>
  <c r="F240" i="11"/>
  <c r="F241" i="11"/>
  <c r="F242" i="11"/>
  <c r="AE62" i="11" s="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AD3" i="11" s="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AD16" i="11" s="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AD36" i="11" s="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AD52" i="11" s="1"/>
  <c r="E233" i="11"/>
  <c r="E234" i="11"/>
  <c r="E235" i="11"/>
  <c r="E236" i="11"/>
  <c r="E237" i="11"/>
  <c r="E238" i="11"/>
  <c r="E239" i="11"/>
  <c r="E240" i="11"/>
  <c r="AD60" i="11" s="1"/>
  <c r="E241" i="11"/>
  <c r="E242" i="11"/>
  <c r="AD62" i="11" s="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C123" i="11"/>
  <c r="C124" i="11"/>
  <c r="C125" i="11"/>
  <c r="C126" i="11"/>
  <c r="C127" i="11"/>
  <c r="L10" i="11" s="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L6" i="11" s="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L11" i="11" s="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B123" i="11"/>
  <c r="AA63" i="11" s="1"/>
  <c r="B124" i="11"/>
  <c r="AA64" i="11" s="1"/>
  <c r="B125" i="11"/>
  <c r="AA65" i="11" s="1"/>
  <c r="B126" i="11"/>
  <c r="AA66" i="11" s="1"/>
  <c r="B127" i="11"/>
  <c r="AA67" i="11" s="1"/>
  <c r="B128" i="11"/>
  <c r="AA68" i="11" s="1"/>
  <c r="B129" i="11"/>
  <c r="AA69" i="11" s="1"/>
  <c r="B130" i="11"/>
  <c r="AA70" i="11" s="1"/>
  <c r="B131" i="11"/>
  <c r="AA71" i="11" s="1"/>
  <c r="B132" i="11"/>
  <c r="AA72" i="11" s="1"/>
  <c r="B133" i="11"/>
  <c r="AA73" i="11" s="1"/>
  <c r="B134" i="11"/>
  <c r="AA74" i="11" s="1"/>
  <c r="B135" i="11"/>
  <c r="AA75" i="11" s="1"/>
  <c r="B136" i="11"/>
  <c r="AA76" i="11" s="1"/>
  <c r="B137" i="11"/>
  <c r="AA77" i="11" s="1"/>
  <c r="B138" i="11"/>
  <c r="AA78" i="11" s="1"/>
  <c r="B139" i="11"/>
  <c r="AA79" i="11" s="1"/>
  <c r="B140" i="11"/>
  <c r="AA80" i="11" s="1"/>
  <c r="B141" i="11"/>
  <c r="AA81" i="11" s="1"/>
  <c r="B142" i="11"/>
  <c r="AA82" i="11" s="1"/>
  <c r="B143" i="11"/>
  <c r="AA83" i="11" s="1"/>
  <c r="B144" i="11"/>
  <c r="AA84" i="11" s="1"/>
  <c r="B145" i="11"/>
  <c r="AA85" i="11" s="1"/>
  <c r="B146" i="11"/>
  <c r="AA86" i="11" s="1"/>
  <c r="B147" i="11"/>
  <c r="AA87" i="11" s="1"/>
  <c r="B148" i="11"/>
  <c r="AA88" i="11" s="1"/>
  <c r="B149" i="11"/>
  <c r="AA89" i="11" s="1"/>
  <c r="B150" i="11"/>
  <c r="AA90" i="11" s="1"/>
  <c r="B151" i="11"/>
  <c r="AA91" i="11" s="1"/>
  <c r="B152" i="11"/>
  <c r="AA92" i="11" s="1"/>
  <c r="B153" i="11"/>
  <c r="AA93" i="11" s="1"/>
  <c r="B154" i="11"/>
  <c r="AA94" i="11" s="1"/>
  <c r="B155" i="11"/>
  <c r="AA95" i="11" s="1"/>
  <c r="B156" i="11"/>
  <c r="AA96" i="11" s="1"/>
  <c r="B157" i="11"/>
  <c r="AA97" i="11" s="1"/>
  <c r="B158" i="11"/>
  <c r="AA98" i="11" s="1"/>
  <c r="B159" i="11"/>
  <c r="AA99" i="11" s="1"/>
  <c r="B160" i="11"/>
  <c r="AA100" i="11" s="1"/>
  <c r="B161" i="11"/>
  <c r="AA101" i="11" s="1"/>
  <c r="B162" i="11"/>
  <c r="AA102" i="11" s="1"/>
  <c r="B163" i="11"/>
  <c r="AA103" i="11" s="1"/>
  <c r="B164" i="11"/>
  <c r="AA104" i="11" s="1"/>
  <c r="B165" i="11"/>
  <c r="AA105" i="11" s="1"/>
  <c r="B166" i="11"/>
  <c r="AA106" i="11" s="1"/>
  <c r="B167" i="11"/>
  <c r="AA107" i="11" s="1"/>
  <c r="B168" i="11"/>
  <c r="AA108" i="11" s="1"/>
  <c r="B169" i="11"/>
  <c r="AA109" i="11" s="1"/>
  <c r="B170" i="11"/>
  <c r="AA110" i="11" s="1"/>
  <c r="B171" i="11"/>
  <c r="AA111" i="11" s="1"/>
  <c r="B172" i="11"/>
  <c r="AA112" i="11" s="1"/>
  <c r="B173" i="11"/>
  <c r="AA113" i="11" s="1"/>
  <c r="B174" i="11"/>
  <c r="AA114" i="11" s="1"/>
  <c r="B175" i="11"/>
  <c r="AA115" i="11" s="1"/>
  <c r="B176" i="11"/>
  <c r="AA116" i="11" s="1"/>
  <c r="B177" i="11"/>
  <c r="AA117" i="11" s="1"/>
  <c r="B178" i="11"/>
  <c r="AA118" i="11" s="1"/>
  <c r="B179" i="11"/>
  <c r="AA119" i="11" s="1"/>
  <c r="B180" i="11"/>
  <c r="AA120" i="11" s="1"/>
  <c r="B181" i="11"/>
  <c r="AA121" i="11" s="1"/>
  <c r="B182" i="11"/>
  <c r="AA122" i="11" s="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169" i="11"/>
  <c r="Z109" i="11" s="1"/>
  <c r="A170" i="11"/>
  <c r="Z110" i="11" s="1"/>
  <c r="A171" i="11"/>
  <c r="Z111" i="11" s="1"/>
  <c r="A172" i="11"/>
  <c r="Z112" i="11" s="1"/>
  <c r="A173" i="11"/>
  <c r="Z113" i="11" s="1"/>
  <c r="A174" i="11"/>
  <c r="Z114" i="11" s="1"/>
  <c r="A175" i="11"/>
  <c r="Z115" i="11" s="1"/>
  <c r="A176" i="11"/>
  <c r="Z116" i="11" s="1"/>
  <c r="A177" i="11"/>
  <c r="Z117" i="11" s="1"/>
  <c r="A178" i="11"/>
  <c r="Z118" i="11" s="1"/>
  <c r="A179" i="11"/>
  <c r="Z119" i="11" s="1"/>
  <c r="A180" i="11"/>
  <c r="Z120" i="11" s="1"/>
  <c r="A181" i="11"/>
  <c r="Z121" i="11" s="1"/>
  <c r="A182" i="11"/>
  <c r="Z122" i="11" s="1"/>
  <c r="A123" i="11"/>
  <c r="Z63" i="11" s="1"/>
  <c r="A124" i="11"/>
  <c r="Z64" i="11" s="1"/>
  <c r="A125" i="11"/>
  <c r="Z65" i="11" s="1"/>
  <c r="A126" i="11"/>
  <c r="Z66" i="11" s="1"/>
  <c r="A127" i="11"/>
  <c r="Z67" i="11" s="1"/>
  <c r="A128" i="11"/>
  <c r="Z68" i="11" s="1"/>
  <c r="A129" i="11"/>
  <c r="Z69" i="11" s="1"/>
  <c r="A130" i="11"/>
  <c r="Z70" i="11" s="1"/>
  <c r="A131" i="11"/>
  <c r="Z71" i="11" s="1"/>
  <c r="A132" i="11"/>
  <c r="Z72" i="11" s="1"/>
  <c r="A133" i="11"/>
  <c r="Z73" i="11" s="1"/>
  <c r="A134" i="11"/>
  <c r="Z74" i="11" s="1"/>
  <c r="A135" i="11"/>
  <c r="Z75" i="11" s="1"/>
  <c r="A136" i="11"/>
  <c r="Z76" i="11" s="1"/>
  <c r="A137" i="11"/>
  <c r="Z77" i="11" s="1"/>
  <c r="A138" i="11"/>
  <c r="Z78" i="11" s="1"/>
  <c r="A139" i="11"/>
  <c r="Z79" i="11" s="1"/>
  <c r="A140" i="11"/>
  <c r="Z80" i="11" s="1"/>
  <c r="A141" i="11"/>
  <c r="Z81" i="11" s="1"/>
  <c r="A142" i="11"/>
  <c r="Z82" i="11" s="1"/>
  <c r="A143" i="11"/>
  <c r="Z83" i="11" s="1"/>
  <c r="A144" i="11"/>
  <c r="Z84" i="11" s="1"/>
  <c r="A145" i="11"/>
  <c r="Z85" i="11" s="1"/>
  <c r="A146" i="11"/>
  <c r="Z86" i="11" s="1"/>
  <c r="A147" i="11"/>
  <c r="Z87" i="11" s="1"/>
  <c r="A148" i="11"/>
  <c r="Z88" i="11" s="1"/>
  <c r="A149" i="11"/>
  <c r="Z89" i="11" s="1"/>
  <c r="A150" i="11"/>
  <c r="Z90" i="11" s="1"/>
  <c r="A151" i="11"/>
  <c r="Z91" i="11" s="1"/>
  <c r="A152" i="11"/>
  <c r="Z92" i="11" s="1"/>
  <c r="A153" i="11"/>
  <c r="Z93" i="11" s="1"/>
  <c r="A154" i="11"/>
  <c r="Z94" i="11" s="1"/>
  <c r="A155" i="11"/>
  <c r="Z95" i="11" s="1"/>
  <c r="A156" i="11"/>
  <c r="Z96" i="11" s="1"/>
  <c r="A157" i="11"/>
  <c r="Z97" i="11" s="1"/>
  <c r="A158" i="11"/>
  <c r="Z98" i="11" s="1"/>
  <c r="A159" i="11"/>
  <c r="Z99" i="11" s="1"/>
  <c r="A160" i="11"/>
  <c r="Z100" i="11" s="1"/>
  <c r="A161" i="11"/>
  <c r="Z101" i="11" s="1"/>
  <c r="A162" i="11"/>
  <c r="Z102" i="11" s="1"/>
  <c r="A163" i="11"/>
  <c r="Z103" i="11" s="1"/>
  <c r="A164" i="11"/>
  <c r="Z104" i="11" s="1"/>
  <c r="A165" i="11"/>
  <c r="Z105" i="11" s="1"/>
  <c r="A166" i="11"/>
  <c r="Z106" i="11" s="1"/>
  <c r="A167" i="11"/>
  <c r="Z107" i="11" s="1"/>
  <c r="A168" i="11"/>
  <c r="Z108" i="11" s="1"/>
  <c r="AD59" i="11" l="1"/>
  <c r="AD55" i="11"/>
  <c r="AD39" i="11"/>
  <c r="AD23" i="11"/>
  <c r="AD7" i="11"/>
  <c r="AD30" i="11"/>
  <c r="P11" i="15"/>
  <c r="O6" i="15"/>
  <c r="P5" i="15"/>
  <c r="N9" i="15"/>
  <c r="AD46" i="11"/>
  <c r="AD14" i="11"/>
  <c r="AD61" i="11"/>
  <c r="AD57" i="11"/>
  <c r="AD41" i="11"/>
  <c r="AD25" i="11"/>
  <c r="AD9" i="11"/>
  <c r="AC64" i="11"/>
  <c r="AD64" i="11"/>
  <c r="AE64" i="11"/>
  <c r="AF64" i="11"/>
  <c r="AC61" i="15"/>
  <c r="AC57" i="15"/>
  <c r="AC53" i="15"/>
  <c r="AC49" i="15"/>
  <c r="AC45" i="15"/>
  <c r="AC41" i="15"/>
  <c r="AC37" i="15"/>
  <c r="AC33" i="15"/>
  <c r="AC29" i="15"/>
  <c r="AC25" i="15"/>
  <c r="AC21" i="15"/>
  <c r="AC17" i="15"/>
  <c r="AC13" i="15"/>
  <c r="AC63" i="11"/>
  <c r="AD63" i="11"/>
  <c r="AE63" i="11"/>
  <c r="AF63" i="11"/>
  <c r="AC66" i="11"/>
  <c r="AD66" i="11"/>
  <c r="AE66" i="11"/>
  <c r="AF66" i="11"/>
  <c r="M10" i="15"/>
  <c r="M4" i="15"/>
  <c r="M13" i="15"/>
  <c r="AC65" i="11"/>
  <c r="AD65" i="11"/>
  <c r="AE65" i="11"/>
  <c r="AF65" i="11"/>
  <c r="K13" i="15"/>
  <c r="K8" i="15"/>
  <c r="AC62" i="15"/>
  <c r="AC58" i="15"/>
  <c r="AC54" i="15"/>
  <c r="AC50" i="15"/>
  <c r="AC46" i="15"/>
  <c r="AC42" i="15"/>
  <c r="AC38" i="15"/>
  <c r="AC34" i="15"/>
  <c r="AC30" i="15"/>
  <c r="AC26" i="15"/>
  <c r="AC22" i="15"/>
  <c r="AC18" i="15"/>
  <c r="AC14" i="15"/>
  <c r="AC60" i="15"/>
  <c r="AC56" i="15"/>
  <c r="AC52" i="15"/>
  <c r="AC48" i="15"/>
  <c r="AC44" i="15"/>
  <c r="AC40" i="15"/>
  <c r="AC36" i="15"/>
  <c r="AC32" i="15"/>
  <c r="AC28" i="15"/>
  <c r="AC24" i="15"/>
  <c r="AC20" i="15"/>
  <c r="AC16" i="15"/>
  <c r="AC12" i="15"/>
  <c r="AC8" i="15"/>
  <c r="AC4" i="15"/>
  <c r="AD60" i="15"/>
  <c r="AD56" i="15"/>
  <c r="AD52" i="15"/>
  <c r="AD48" i="15"/>
  <c r="AD44" i="15"/>
  <c r="AD40" i="15"/>
  <c r="AD36" i="15"/>
  <c r="AD32" i="15"/>
  <c r="AD28" i="15"/>
  <c r="AD24" i="15"/>
  <c r="AD20" i="15"/>
  <c r="AD16" i="15"/>
  <c r="AD12" i="15"/>
  <c r="AD8" i="15"/>
  <c r="AD4" i="15"/>
  <c r="AE60" i="15"/>
  <c r="AE56" i="15"/>
  <c r="AE52" i="15"/>
  <c r="AE48" i="15"/>
  <c r="AE44" i="15"/>
  <c r="AE40" i="15"/>
  <c r="AE36" i="15"/>
  <c r="AE32" i="15"/>
  <c r="AE28" i="15"/>
  <c r="AE24" i="15"/>
  <c r="AE20" i="15"/>
  <c r="AE16" i="15"/>
  <c r="AE12" i="15"/>
  <c r="AE8" i="15"/>
  <c r="AE4" i="15"/>
  <c r="AF60" i="15"/>
  <c r="AF56" i="15"/>
  <c r="AF52" i="15"/>
  <c r="AF48" i="15"/>
  <c r="AF44" i="15"/>
  <c r="AF40" i="15"/>
  <c r="AF36" i="15"/>
  <c r="AF32" i="15"/>
  <c r="AF28" i="15"/>
  <c r="AF24" i="15"/>
  <c r="AF20" i="15"/>
  <c r="AF16" i="15"/>
  <c r="AF12" i="15"/>
  <c r="AF8" i="15"/>
  <c r="AF4" i="15"/>
  <c r="O3" i="15"/>
  <c r="N4" i="15"/>
  <c r="M5" i="15"/>
  <c r="L6" i="15"/>
  <c r="P6" i="15"/>
  <c r="L8" i="15"/>
  <c r="P8" i="15"/>
  <c r="O9" i="15"/>
  <c r="N10" i="15"/>
  <c r="M11" i="15"/>
  <c r="Q11" i="15"/>
  <c r="AC62" i="16"/>
  <c r="AC58" i="16"/>
  <c r="AC54" i="16"/>
  <c r="AC50" i="16"/>
  <c r="AC46" i="16"/>
  <c r="AC42" i="16"/>
  <c r="AC38" i="16"/>
  <c r="AC34" i="16"/>
  <c r="AC30" i="16"/>
  <c r="AC26" i="16"/>
  <c r="AC22" i="16"/>
  <c r="AC18" i="16"/>
  <c r="AC14" i="16"/>
  <c r="AC10" i="16"/>
  <c r="AC6" i="16"/>
  <c r="AD62" i="16"/>
  <c r="AD58" i="16"/>
  <c r="AD54" i="16"/>
  <c r="AD50" i="16"/>
  <c r="AD46" i="16"/>
  <c r="AD42" i="16"/>
  <c r="AD38" i="16"/>
  <c r="AD34" i="16"/>
  <c r="AD30" i="16"/>
  <c r="AD26" i="16"/>
  <c r="AD22" i="16"/>
  <c r="AD18" i="16"/>
  <c r="AD14" i="16"/>
  <c r="AD10" i="16"/>
  <c r="AD6" i="16"/>
  <c r="AE62" i="16"/>
  <c r="AE58" i="16"/>
  <c r="AE54" i="16"/>
  <c r="AE50" i="16"/>
  <c r="AE46" i="16"/>
  <c r="AE42" i="16"/>
  <c r="AE38" i="16"/>
  <c r="AE34" i="16"/>
  <c r="AE30" i="16"/>
  <c r="AE26" i="16"/>
  <c r="AE22" i="16"/>
  <c r="AE18" i="16"/>
  <c r="AE14" i="16"/>
  <c r="AE10" i="16"/>
  <c r="AE6" i="16"/>
  <c r="AF62" i="16"/>
  <c r="AF58" i="16"/>
  <c r="AF54" i="16"/>
  <c r="AF50" i="16"/>
  <c r="AF46" i="16"/>
  <c r="AF42" i="16"/>
  <c r="AF38" i="16"/>
  <c r="AF34" i="16"/>
  <c r="AF30" i="16"/>
  <c r="AF26" i="16"/>
  <c r="AF22" i="16"/>
  <c r="AF18" i="16"/>
  <c r="AF14" i="16"/>
  <c r="AF10" i="16"/>
  <c r="AF6" i="16"/>
  <c r="AC59" i="15"/>
  <c r="AC55" i="15"/>
  <c r="AC51" i="15"/>
  <c r="AC47" i="15"/>
  <c r="AC43" i="15"/>
  <c r="AC39" i="15"/>
  <c r="AC35" i="15"/>
  <c r="AC31" i="15"/>
  <c r="AC27" i="15"/>
  <c r="AC23" i="15"/>
  <c r="AC19" i="15"/>
  <c r="AC15" i="15"/>
  <c r="AC11" i="15"/>
  <c r="AC7" i="15"/>
  <c r="AC3" i="15"/>
  <c r="AD59" i="15"/>
  <c r="AD55" i="15"/>
  <c r="AD51" i="15"/>
  <c r="AD47" i="15"/>
  <c r="AD43" i="15"/>
  <c r="AD39" i="15"/>
  <c r="AD35" i="15"/>
  <c r="AD31" i="15"/>
  <c r="AD27" i="15"/>
  <c r="AD23" i="15"/>
  <c r="AD19" i="15"/>
  <c r="AD15" i="15"/>
  <c r="AD11" i="15"/>
  <c r="AD7" i="15"/>
  <c r="AD3" i="15"/>
  <c r="AE59" i="15"/>
  <c r="AE55" i="15"/>
  <c r="AE51" i="15"/>
  <c r="AE47" i="15"/>
  <c r="AE43" i="15"/>
  <c r="AE39" i="15"/>
  <c r="AE35" i="15"/>
  <c r="AE31" i="15"/>
  <c r="AE27" i="15"/>
  <c r="AE23" i="15"/>
  <c r="AE19" i="15"/>
  <c r="AE15" i="15"/>
  <c r="AE11" i="15"/>
  <c r="AE7" i="15"/>
  <c r="AE3" i="15"/>
  <c r="AF59" i="15"/>
  <c r="AF55" i="15"/>
  <c r="AF51" i="15"/>
  <c r="AF47" i="15"/>
  <c r="AF43" i="15"/>
  <c r="AF39" i="15"/>
  <c r="AF35" i="15"/>
  <c r="AF31" i="15"/>
  <c r="AF27" i="15"/>
  <c r="AF23" i="15"/>
  <c r="AF19" i="15"/>
  <c r="AF15" i="15"/>
  <c r="AF11" i="15"/>
  <c r="AF7" i="15"/>
  <c r="AF3" i="15"/>
  <c r="L3" i="15"/>
  <c r="P3" i="15"/>
  <c r="O4" i="15"/>
  <c r="N5" i="15"/>
  <c r="M6" i="15"/>
  <c r="M8" i="15"/>
  <c r="L9" i="15"/>
  <c r="P9" i="15"/>
  <c r="O10" i="15"/>
  <c r="N11" i="15"/>
  <c r="N13" i="15"/>
  <c r="AC61" i="16"/>
  <c r="AC57" i="16"/>
  <c r="AC53" i="16"/>
  <c r="AC49" i="16"/>
  <c r="AC45" i="16"/>
  <c r="AC41" i="16"/>
  <c r="AC37" i="16"/>
  <c r="AC33" i="16"/>
  <c r="AC29" i="16"/>
  <c r="AC25" i="16"/>
  <c r="AC21" i="16"/>
  <c r="AC17" i="16"/>
  <c r="AC13" i="16"/>
  <c r="AC9" i="16"/>
  <c r="AC5" i="16"/>
  <c r="AD61" i="16"/>
  <c r="AD57" i="16"/>
  <c r="AD53" i="16"/>
  <c r="AD49" i="16"/>
  <c r="AD45" i="16"/>
  <c r="AD41" i="16"/>
  <c r="AD37" i="16"/>
  <c r="AD33" i="16"/>
  <c r="AD29" i="16"/>
  <c r="AD25" i="16"/>
  <c r="AD21" i="16"/>
  <c r="AD17" i="16"/>
  <c r="AD13" i="16"/>
  <c r="AD9" i="16"/>
  <c r="AD5" i="16"/>
  <c r="AE61" i="16"/>
  <c r="AE57" i="16"/>
  <c r="AE53" i="16"/>
  <c r="AE49" i="16"/>
  <c r="AE45" i="16"/>
  <c r="AE41" i="16"/>
  <c r="AE37" i="16"/>
  <c r="AE33" i="16"/>
  <c r="AE29" i="16"/>
  <c r="AE25" i="16"/>
  <c r="AE21" i="16"/>
  <c r="AE17" i="16"/>
  <c r="AE13" i="16"/>
  <c r="AE9" i="16"/>
  <c r="AE5" i="16"/>
  <c r="AF61" i="16"/>
  <c r="AF57" i="16"/>
  <c r="AF53" i="16"/>
  <c r="AF49" i="16"/>
  <c r="AF45" i="16"/>
  <c r="AF41" i="16"/>
  <c r="AF37" i="16"/>
  <c r="AF33" i="16"/>
  <c r="AF29" i="16"/>
  <c r="AF25" i="16"/>
  <c r="AF21" i="16"/>
  <c r="AF17" i="16"/>
  <c r="AF13" i="16"/>
  <c r="AF9" i="16"/>
  <c r="AF5" i="16"/>
  <c r="AC10" i="15"/>
  <c r="AC6" i="15"/>
  <c r="AD62" i="15"/>
  <c r="AD58" i="15"/>
  <c r="AD54" i="15"/>
  <c r="AD50" i="15"/>
  <c r="AD46" i="15"/>
  <c r="AD42" i="15"/>
  <c r="AD38" i="15"/>
  <c r="AD34" i="15"/>
  <c r="AD30" i="15"/>
  <c r="AD26" i="15"/>
  <c r="AD22" i="15"/>
  <c r="AD18" i="15"/>
  <c r="AD14" i="15"/>
  <c r="AD10" i="15"/>
  <c r="AD6" i="15"/>
  <c r="AE62" i="15"/>
  <c r="AE58" i="15"/>
  <c r="AE54" i="15"/>
  <c r="AE50" i="15"/>
  <c r="AE46" i="15"/>
  <c r="AE42" i="15"/>
  <c r="AE38" i="15"/>
  <c r="AE34" i="15"/>
  <c r="AE30" i="15"/>
  <c r="AE26" i="15"/>
  <c r="AE22" i="15"/>
  <c r="AE18" i="15"/>
  <c r="AE14" i="15"/>
  <c r="AE10" i="15"/>
  <c r="AE6" i="15"/>
  <c r="AF62" i="15"/>
  <c r="AF58" i="15"/>
  <c r="AF54" i="15"/>
  <c r="AF50" i="15"/>
  <c r="AF46" i="15"/>
  <c r="AF42" i="15"/>
  <c r="AF38" i="15"/>
  <c r="AF34" i="15"/>
  <c r="AF30" i="15"/>
  <c r="AF26" i="15"/>
  <c r="AF22" i="15"/>
  <c r="AF18" i="15"/>
  <c r="AF14" i="15"/>
  <c r="AF10" i="15"/>
  <c r="AF6" i="15"/>
  <c r="M3" i="15"/>
  <c r="L4" i="15"/>
  <c r="P4" i="15"/>
  <c r="O5" i="15"/>
  <c r="N6" i="15"/>
  <c r="N8" i="15"/>
  <c r="M9" i="15"/>
  <c r="Q9" i="15" s="1"/>
  <c r="L10" i="15"/>
  <c r="P10" i="15"/>
  <c r="O11" i="15"/>
  <c r="O13" i="15"/>
  <c r="AC60" i="16"/>
  <c r="AC56" i="16"/>
  <c r="AC52" i="16"/>
  <c r="AC48" i="16"/>
  <c r="AC44" i="16"/>
  <c r="AC40" i="16"/>
  <c r="AC36" i="16"/>
  <c r="AC32" i="16"/>
  <c r="AC28" i="16"/>
  <c r="AC24" i="16"/>
  <c r="AC20" i="16"/>
  <c r="AC16" i="16"/>
  <c r="AC12" i="16"/>
  <c r="AC8" i="16"/>
  <c r="AC4" i="16"/>
  <c r="AD60" i="16"/>
  <c r="AD56" i="16"/>
  <c r="AD52" i="16"/>
  <c r="AD48" i="16"/>
  <c r="AD44" i="16"/>
  <c r="AD40" i="16"/>
  <c r="AD36" i="16"/>
  <c r="AD32" i="16"/>
  <c r="AD28" i="16"/>
  <c r="AD24" i="16"/>
  <c r="AD20" i="16"/>
  <c r="AD16" i="16"/>
  <c r="AD12" i="16"/>
  <c r="AD8" i="16"/>
  <c r="AD4" i="16"/>
  <c r="AE60" i="16"/>
  <c r="AE56" i="16"/>
  <c r="AE52" i="16"/>
  <c r="AE48" i="16"/>
  <c r="AE44" i="16"/>
  <c r="AE40" i="16"/>
  <c r="AE36" i="16"/>
  <c r="AE32" i="16"/>
  <c r="AE28" i="16"/>
  <c r="AE24" i="16"/>
  <c r="AE20" i="16"/>
  <c r="AE16" i="16"/>
  <c r="AE12" i="16"/>
  <c r="AE8" i="16"/>
  <c r="AE4" i="16"/>
  <c r="AF60" i="16"/>
  <c r="AF56" i="16"/>
  <c r="AF52" i="16"/>
  <c r="AF48" i="16"/>
  <c r="AF44" i="16"/>
  <c r="AF40" i="16"/>
  <c r="AF36" i="16"/>
  <c r="AF32" i="16"/>
  <c r="AF28" i="16"/>
  <c r="AF24" i="16"/>
  <c r="AF20" i="16"/>
  <c r="AF16" i="16"/>
  <c r="AF12" i="16"/>
  <c r="AF8" i="16"/>
  <c r="AF4" i="16"/>
  <c r="AC9" i="15"/>
  <c r="AC5" i="15"/>
  <c r="AD61" i="15"/>
  <c r="AD57" i="15"/>
  <c r="AD53" i="15"/>
  <c r="AD49" i="15"/>
  <c r="AD45" i="15"/>
  <c r="AD41" i="15"/>
  <c r="AD37" i="15"/>
  <c r="AD33" i="15"/>
  <c r="AD29" i="15"/>
  <c r="AD25" i="15"/>
  <c r="AD21" i="15"/>
  <c r="AD17" i="15"/>
  <c r="AD13" i="15"/>
  <c r="AD9" i="15"/>
  <c r="AD5" i="15"/>
  <c r="AE61" i="15"/>
  <c r="AE57" i="15"/>
  <c r="AE53" i="15"/>
  <c r="AE49" i="15"/>
  <c r="AE45" i="15"/>
  <c r="AE41" i="15"/>
  <c r="AE37" i="15"/>
  <c r="AE33" i="15"/>
  <c r="AE29" i="15"/>
  <c r="AE25" i="15"/>
  <c r="AE21" i="15"/>
  <c r="AE17" i="15"/>
  <c r="AE13" i="15"/>
  <c r="AE9" i="15"/>
  <c r="AE5" i="15"/>
  <c r="AF61" i="15"/>
  <c r="AF57" i="15"/>
  <c r="AF53" i="15"/>
  <c r="AF49" i="15"/>
  <c r="AF45" i="15"/>
  <c r="AF41" i="15"/>
  <c r="AF37" i="15"/>
  <c r="AF33" i="15"/>
  <c r="AF29" i="15"/>
  <c r="AF25" i="15"/>
  <c r="AF21" i="15"/>
  <c r="AF17" i="15"/>
  <c r="AF13" i="15"/>
  <c r="AF9" i="15"/>
  <c r="AF5" i="15"/>
  <c r="N3" i="15"/>
  <c r="L5" i="15"/>
  <c r="O8" i="15"/>
  <c r="L11" i="15"/>
  <c r="P13" i="15"/>
  <c r="AC59" i="16"/>
  <c r="AC55" i="16"/>
  <c r="AC51" i="16"/>
  <c r="AC47" i="16"/>
  <c r="AC43" i="16"/>
  <c r="AC39" i="16"/>
  <c r="AC35" i="16"/>
  <c r="AC31" i="16"/>
  <c r="AC27" i="16"/>
  <c r="AC23" i="16"/>
  <c r="AC19" i="16"/>
  <c r="AC15" i="16"/>
  <c r="AC11" i="16"/>
  <c r="AC7" i="16"/>
  <c r="AC3" i="16"/>
  <c r="AD59" i="16"/>
  <c r="AD55" i="16"/>
  <c r="AD51" i="16"/>
  <c r="AD47" i="16"/>
  <c r="AD43" i="16"/>
  <c r="AD39" i="16"/>
  <c r="AD35" i="16"/>
  <c r="AD31" i="16"/>
  <c r="AD27" i="16"/>
  <c r="AD23" i="16"/>
  <c r="AD19" i="16"/>
  <c r="AD15" i="16"/>
  <c r="AD11" i="16"/>
  <c r="AD7" i="16"/>
  <c r="AD3" i="16"/>
  <c r="AE59" i="16"/>
  <c r="AE55" i="16"/>
  <c r="AE51" i="16"/>
  <c r="AE47" i="16"/>
  <c r="AE43" i="16"/>
  <c r="AE39" i="16"/>
  <c r="AE35" i="16"/>
  <c r="AE31" i="16"/>
  <c r="AE27" i="16"/>
  <c r="AE23" i="16"/>
  <c r="AE19" i="16"/>
  <c r="AE15" i="16"/>
  <c r="AE11" i="16"/>
  <c r="AE7" i="16"/>
  <c r="AE3" i="16"/>
  <c r="AF59" i="16"/>
  <c r="AF55" i="16"/>
  <c r="AF51" i="16"/>
  <c r="AF47" i="16"/>
  <c r="AF43" i="16"/>
  <c r="AF39" i="16"/>
  <c r="AF35" i="16"/>
  <c r="AF31" i="16"/>
  <c r="AF27" i="16"/>
  <c r="AF23" i="16"/>
  <c r="AF19" i="16"/>
  <c r="AF15" i="16"/>
  <c r="AF11" i="16"/>
  <c r="AF7" i="16"/>
  <c r="AF3" i="16"/>
  <c r="AE3" i="11"/>
  <c r="AD22" i="11"/>
  <c r="AD21" i="11"/>
  <c r="AD20" i="11"/>
  <c r="AD19" i="11"/>
  <c r="AD18" i="11"/>
  <c r="AD17" i="11"/>
  <c r="AD15" i="11"/>
  <c r="AD13" i="11"/>
  <c r="AD12" i="11"/>
  <c r="AD11" i="11"/>
  <c r="AD10" i="11"/>
  <c r="AD8" i="11"/>
  <c r="AD6" i="11"/>
  <c r="AD5" i="11"/>
  <c r="AD4" i="11"/>
  <c r="AD58" i="11"/>
  <c r="AD56" i="11"/>
  <c r="AD54" i="11"/>
  <c r="AD53" i="11"/>
  <c r="AD51" i="11"/>
  <c r="AD50" i="11"/>
  <c r="AD49" i="11"/>
  <c r="AD48" i="11"/>
  <c r="AD47" i="11"/>
  <c r="AD45" i="11"/>
  <c r="AD44" i="11"/>
  <c r="AD43" i="11"/>
  <c r="AD42" i="11"/>
  <c r="AD40" i="11"/>
  <c r="AD38" i="11"/>
  <c r="AD37" i="11"/>
  <c r="AD35" i="11"/>
  <c r="AD34" i="11"/>
  <c r="AD33" i="11"/>
  <c r="AD32" i="11"/>
  <c r="AD31" i="11"/>
  <c r="AD29" i="11"/>
  <c r="AD28" i="11"/>
  <c r="AD27" i="11"/>
  <c r="AD26" i="11"/>
  <c r="AD24" i="11"/>
  <c r="AF62" i="11"/>
  <c r="AF22" i="11"/>
  <c r="AF20" i="11"/>
  <c r="AF19" i="11"/>
  <c r="AF18" i="11"/>
  <c r="AF16" i="11"/>
  <c r="AF15" i="11"/>
  <c r="AF14" i="11"/>
  <c r="AF12" i="11"/>
  <c r="AF11" i="11"/>
  <c r="AF10" i="11"/>
  <c r="AF8" i="11"/>
  <c r="AF7" i="11"/>
  <c r="AF6" i="11"/>
  <c r="AF4" i="11"/>
  <c r="AF61" i="11"/>
  <c r="AF60" i="11"/>
  <c r="AF58" i="11"/>
  <c r="AF57" i="11"/>
  <c r="AF56" i="11"/>
  <c r="AF54" i="11"/>
  <c r="AF53" i="11"/>
  <c r="AF52" i="11"/>
  <c r="AF50" i="11"/>
  <c r="AF49" i="11"/>
  <c r="AF48" i="11"/>
  <c r="AF46" i="11"/>
  <c r="AF45" i="11"/>
  <c r="AF44" i="11"/>
  <c r="AF42" i="11"/>
  <c r="AF41" i="11"/>
  <c r="AF40" i="11"/>
  <c r="AF38" i="11"/>
  <c r="AF37" i="11"/>
  <c r="AF36" i="11"/>
  <c r="AF34" i="11"/>
  <c r="AF33" i="11"/>
  <c r="AF32" i="11"/>
  <c r="AF30" i="11"/>
  <c r="AF29" i="11"/>
  <c r="AF28" i="11"/>
  <c r="AF26" i="11"/>
  <c r="AF25" i="11"/>
  <c r="AF24" i="11"/>
  <c r="AE61" i="11"/>
  <c r="AE60" i="11"/>
  <c r="AE57" i="11"/>
  <c r="AE56" i="11"/>
  <c r="AE53" i="11"/>
  <c r="AE52" i="11"/>
  <c r="AE49" i="11"/>
  <c r="AE48" i="11"/>
  <c r="AE45" i="11"/>
  <c r="AE44" i="11"/>
  <c r="AE41" i="11"/>
  <c r="AE40" i="11"/>
  <c r="AE37" i="11"/>
  <c r="AE36" i="11"/>
  <c r="AE33" i="11"/>
  <c r="AE32" i="11"/>
  <c r="AE29" i="11"/>
  <c r="AE28" i="11"/>
  <c r="AE25" i="11"/>
  <c r="AE24" i="11"/>
  <c r="P8" i="16"/>
  <c r="M11" i="16"/>
  <c r="P6" i="16"/>
  <c r="M5" i="16"/>
  <c r="M10" i="16"/>
  <c r="P10" i="16"/>
  <c r="O10" i="16"/>
  <c r="K13" i="16"/>
  <c r="K8" i="16"/>
  <c r="L8" i="16"/>
  <c r="P11" i="16"/>
  <c r="L11" i="16"/>
  <c r="O11" i="16"/>
  <c r="N11" i="16"/>
  <c r="O6" i="16"/>
  <c r="N6" i="16"/>
  <c r="M6" i="16"/>
  <c r="N9" i="16"/>
  <c r="M9" i="16"/>
  <c r="P9" i="16"/>
  <c r="L9" i="16"/>
  <c r="M4" i="16"/>
  <c r="L4" i="16"/>
  <c r="L6" i="16"/>
  <c r="Q11" i="16"/>
  <c r="P5" i="16"/>
  <c r="L5" i="16"/>
  <c r="L10" i="16"/>
  <c r="O5" i="16"/>
  <c r="N5" i="16"/>
  <c r="O3" i="16"/>
  <c r="O9" i="16"/>
  <c r="P4" i="16"/>
  <c r="O4" i="16"/>
  <c r="O8" i="16"/>
  <c r="N8" i="16"/>
  <c r="M8" i="16"/>
  <c r="N3" i="16"/>
  <c r="M3" i="16"/>
  <c r="P3" i="16"/>
  <c r="L3" i="16"/>
  <c r="N4" i="16"/>
  <c r="N10" i="16"/>
  <c r="M13" i="16"/>
  <c r="N13" i="16"/>
  <c r="O13" i="16"/>
  <c r="P13" i="16"/>
  <c r="AC3" i="11"/>
  <c r="Q7" i="16"/>
  <c r="Q7" i="15"/>
  <c r="L5" i="11"/>
  <c r="P11" i="11"/>
  <c r="Q11" i="11"/>
  <c r="M11" i="11"/>
  <c r="N11" i="11"/>
  <c r="N6" i="11"/>
  <c r="O6" i="11"/>
  <c r="P6" i="11"/>
  <c r="M6" i="11"/>
  <c r="P12" i="11"/>
  <c r="Q12" i="11"/>
  <c r="N12" i="11"/>
  <c r="M12" i="11"/>
  <c r="O12" i="11"/>
  <c r="N7" i="11"/>
  <c r="M7" i="11"/>
  <c r="O7" i="11"/>
  <c r="P7" i="11"/>
  <c r="O12" i="12"/>
  <c r="N12" i="12"/>
  <c r="M12" i="12"/>
  <c r="L12" i="12"/>
  <c r="Q12" i="12"/>
  <c r="P12" i="12"/>
  <c r="O7" i="12"/>
  <c r="N7" i="12"/>
  <c r="P7" i="12"/>
  <c r="M7" i="12"/>
  <c r="L7" i="12"/>
  <c r="Q11" i="12"/>
  <c r="M11" i="12"/>
  <c r="P11" i="12"/>
  <c r="L11" i="12"/>
  <c r="O11" i="12"/>
  <c r="N11" i="12"/>
  <c r="P6" i="12"/>
  <c r="L6" i="12"/>
  <c r="O6" i="12"/>
  <c r="N6" i="12"/>
  <c r="M6" i="12"/>
  <c r="N10" i="12"/>
  <c r="M10" i="12"/>
  <c r="P10" i="12"/>
  <c r="O10" i="12"/>
  <c r="M5" i="12"/>
  <c r="P5" i="12"/>
  <c r="L5" i="12"/>
  <c r="L10" i="12"/>
  <c r="O5" i="12"/>
  <c r="N5" i="12"/>
  <c r="O11" i="11"/>
  <c r="M10" i="11"/>
  <c r="N10" i="11"/>
  <c r="O10" i="11"/>
  <c r="P10" i="11"/>
  <c r="P5" i="11"/>
  <c r="O5" i="11"/>
  <c r="N5" i="11"/>
  <c r="M5" i="11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Q10" i="15" l="1"/>
  <c r="Q5" i="15"/>
  <c r="Q6" i="15"/>
  <c r="V6" i="15" s="1"/>
  <c r="Q8" i="15"/>
  <c r="V8" i="15" s="1"/>
  <c r="Q13" i="15"/>
  <c r="S3" i="15" s="1"/>
  <c r="Q10" i="16"/>
  <c r="U13" i="15"/>
  <c r="T4" i="15"/>
  <c r="S11" i="15"/>
  <c r="Q4" i="15"/>
  <c r="V4" i="15" s="1"/>
  <c r="T7" i="15"/>
  <c r="S9" i="15"/>
  <c r="T3" i="15"/>
  <c r="Q3" i="15"/>
  <c r="V3" i="15" s="1"/>
  <c r="Q5" i="16"/>
  <c r="Q13" i="16"/>
  <c r="R7" i="16" s="1"/>
  <c r="Q8" i="16"/>
  <c r="Q9" i="16"/>
  <c r="Q3" i="16"/>
  <c r="Q4" i="16"/>
  <c r="Q6" i="16"/>
  <c r="V13" i="15"/>
  <c r="S13" i="15"/>
  <c r="S12" i="15"/>
  <c r="V11" i="15"/>
  <c r="R11" i="15"/>
  <c r="U10" i="15"/>
  <c r="T9" i="15"/>
  <c r="T8" i="15"/>
  <c r="U7" i="15"/>
  <c r="T6" i="15"/>
  <c r="S5" i="15"/>
  <c r="R4" i="15"/>
  <c r="R3" i="15"/>
  <c r="T12" i="15"/>
  <c r="U6" i="15"/>
  <c r="R13" i="15"/>
  <c r="V12" i="15"/>
  <c r="T5" i="15"/>
  <c r="V5" i="15"/>
  <c r="R12" i="15"/>
  <c r="T13" i="15"/>
  <c r="S7" i="15"/>
  <c r="U9" i="15"/>
  <c r="V10" i="15"/>
  <c r="S10" i="15"/>
  <c r="R5" i="15"/>
  <c r="R9" i="15"/>
  <c r="T10" i="15"/>
  <c r="U11" i="15"/>
  <c r="U5" i="15"/>
  <c r="T11" i="15"/>
  <c r="R6" i="15"/>
  <c r="V9" i="15"/>
  <c r="V7" i="15"/>
  <c r="U8" i="15"/>
  <c r="S4" i="15"/>
  <c r="S6" i="15"/>
  <c r="R8" i="15"/>
  <c r="R10" i="15"/>
  <c r="S8" i="15"/>
  <c r="U12" i="15"/>
  <c r="U3" i="15"/>
  <c r="Q5" i="11"/>
  <c r="Q10" i="12"/>
  <c r="Q6" i="12"/>
  <c r="Q5" i="12"/>
  <c r="Q10" i="11"/>
  <c r="Q7" i="12"/>
  <c r="Q7" i="11"/>
  <c r="Q6" i="11"/>
  <c r="O1096" i="1"/>
  <c r="R1096" i="1" s="1"/>
  <c r="N1096" i="1"/>
  <c r="M1096" i="1"/>
  <c r="L1096" i="1"/>
  <c r="K1096" i="1"/>
  <c r="D1082" i="14" s="1"/>
  <c r="O1095" i="1"/>
  <c r="R1095" i="1" s="1"/>
  <c r="N1095" i="1"/>
  <c r="M1095" i="1"/>
  <c r="L1095" i="1"/>
  <c r="K1095" i="1"/>
  <c r="D1081" i="14" s="1"/>
  <c r="O1094" i="1"/>
  <c r="R1094" i="1" s="1"/>
  <c r="N1094" i="1"/>
  <c r="M1094" i="1"/>
  <c r="L1094" i="1"/>
  <c r="K1094" i="1"/>
  <c r="D1080" i="14" s="1"/>
  <c r="O1093" i="1"/>
  <c r="R1093" i="1" s="1"/>
  <c r="N1093" i="1"/>
  <c r="M1093" i="1"/>
  <c r="L1093" i="1"/>
  <c r="K1093" i="1"/>
  <c r="D1079" i="14" s="1"/>
  <c r="O1092" i="1"/>
  <c r="R1092" i="1" s="1"/>
  <c r="N1092" i="1"/>
  <c r="M1092" i="1"/>
  <c r="L1092" i="1"/>
  <c r="K1092" i="1"/>
  <c r="D1078" i="14" s="1"/>
  <c r="O1091" i="1"/>
  <c r="R1091" i="1" s="1"/>
  <c r="N1091" i="1"/>
  <c r="M1091" i="1"/>
  <c r="L1091" i="1"/>
  <c r="K1091" i="1"/>
  <c r="D1077" i="14" s="1"/>
  <c r="O1090" i="1"/>
  <c r="R1090" i="1" s="1"/>
  <c r="N1090" i="1"/>
  <c r="M1090" i="1"/>
  <c r="L1090" i="1"/>
  <c r="K1090" i="1"/>
  <c r="D1076" i="14" s="1"/>
  <c r="O1089" i="1"/>
  <c r="R1089" i="1" s="1"/>
  <c r="N1089" i="1"/>
  <c r="M1089" i="1"/>
  <c r="L1089" i="1"/>
  <c r="K1089" i="1"/>
  <c r="D1075" i="14" s="1"/>
  <c r="O1088" i="1"/>
  <c r="R1088" i="1" s="1"/>
  <c r="N1088" i="1"/>
  <c r="M1088" i="1"/>
  <c r="L1088" i="1"/>
  <c r="K1088" i="1"/>
  <c r="D1074" i="14" s="1"/>
  <c r="O1087" i="1"/>
  <c r="R1087" i="1" s="1"/>
  <c r="N1087" i="1"/>
  <c r="M1087" i="1"/>
  <c r="L1087" i="1"/>
  <c r="K1087" i="1"/>
  <c r="D1073" i="14" s="1"/>
  <c r="O1086" i="1"/>
  <c r="R1086" i="1" s="1"/>
  <c r="N1086" i="1"/>
  <c r="M1086" i="1"/>
  <c r="L1086" i="1"/>
  <c r="K1086" i="1"/>
  <c r="D1072" i="14" s="1"/>
  <c r="O1085" i="1"/>
  <c r="R1085" i="1" s="1"/>
  <c r="N1085" i="1"/>
  <c r="M1085" i="1"/>
  <c r="L1085" i="1"/>
  <c r="K1085" i="1"/>
  <c r="D1071" i="14" s="1"/>
  <c r="O1084" i="1"/>
  <c r="R1084" i="1" s="1"/>
  <c r="N1084" i="1"/>
  <c r="M1084" i="1"/>
  <c r="L1084" i="1"/>
  <c r="K1084" i="1"/>
  <c r="D1070" i="14" s="1"/>
  <c r="O1083" i="1"/>
  <c r="R1083" i="1" s="1"/>
  <c r="N1083" i="1"/>
  <c r="M1083" i="1"/>
  <c r="L1083" i="1"/>
  <c r="K1083" i="1"/>
  <c r="D1069" i="14" s="1"/>
  <c r="O1082" i="1"/>
  <c r="R1082" i="1" s="1"/>
  <c r="N1082" i="1"/>
  <c r="M1082" i="1"/>
  <c r="L1082" i="1"/>
  <c r="K1082" i="1"/>
  <c r="D1068" i="14" s="1"/>
  <c r="O1081" i="1"/>
  <c r="R1081" i="1" s="1"/>
  <c r="N1081" i="1"/>
  <c r="M1081" i="1"/>
  <c r="L1081" i="1"/>
  <c r="K1081" i="1"/>
  <c r="D1067" i="14" s="1"/>
  <c r="O1080" i="1"/>
  <c r="R1080" i="1" s="1"/>
  <c r="N1080" i="1"/>
  <c r="M1080" i="1"/>
  <c r="L1080" i="1"/>
  <c r="K1080" i="1"/>
  <c r="D1066" i="14" s="1"/>
  <c r="O1079" i="1"/>
  <c r="R1079" i="1" s="1"/>
  <c r="N1079" i="1"/>
  <c r="M1079" i="1"/>
  <c r="L1079" i="1"/>
  <c r="K1079" i="1"/>
  <c r="D1065" i="14" s="1"/>
  <c r="O1078" i="1"/>
  <c r="R1078" i="1" s="1"/>
  <c r="N1078" i="1"/>
  <c r="M1078" i="1"/>
  <c r="L1078" i="1"/>
  <c r="K1078" i="1"/>
  <c r="D1064" i="14" s="1"/>
  <c r="O1077" i="1"/>
  <c r="R1077" i="1" s="1"/>
  <c r="N1077" i="1"/>
  <c r="M1077" i="1"/>
  <c r="L1077" i="1"/>
  <c r="K1077" i="1"/>
  <c r="D1063" i="14" s="1"/>
  <c r="O1076" i="1"/>
  <c r="R1076" i="1" s="1"/>
  <c r="N1076" i="1"/>
  <c r="M1076" i="1"/>
  <c r="L1076" i="1"/>
  <c r="K1076" i="1"/>
  <c r="D1062" i="14" s="1"/>
  <c r="O1075" i="1"/>
  <c r="R1075" i="1" s="1"/>
  <c r="N1075" i="1"/>
  <c r="M1075" i="1"/>
  <c r="L1075" i="1"/>
  <c r="K1075" i="1"/>
  <c r="D1061" i="14" s="1"/>
  <c r="O1074" i="1"/>
  <c r="R1074" i="1" s="1"/>
  <c r="N1074" i="1"/>
  <c r="M1074" i="1"/>
  <c r="L1074" i="1"/>
  <c r="K1074" i="1"/>
  <c r="D1060" i="14" s="1"/>
  <c r="O1073" i="1"/>
  <c r="R1073" i="1" s="1"/>
  <c r="N1073" i="1"/>
  <c r="M1073" i="1"/>
  <c r="L1073" i="1"/>
  <c r="K1073" i="1"/>
  <c r="D1059" i="14" s="1"/>
  <c r="O1072" i="1"/>
  <c r="R1072" i="1" s="1"/>
  <c r="N1072" i="1"/>
  <c r="M1072" i="1"/>
  <c r="L1072" i="1"/>
  <c r="K1072" i="1"/>
  <c r="D1058" i="14" s="1"/>
  <c r="O1071" i="1"/>
  <c r="R1071" i="1" s="1"/>
  <c r="N1071" i="1"/>
  <c r="M1071" i="1"/>
  <c r="L1071" i="1"/>
  <c r="K1071" i="1"/>
  <c r="D1057" i="14" s="1"/>
  <c r="O1070" i="1"/>
  <c r="R1070" i="1" s="1"/>
  <c r="N1070" i="1"/>
  <c r="M1070" i="1"/>
  <c r="L1070" i="1"/>
  <c r="K1070" i="1"/>
  <c r="D1056" i="14" s="1"/>
  <c r="O1069" i="1"/>
  <c r="R1069" i="1" s="1"/>
  <c r="N1069" i="1"/>
  <c r="M1069" i="1"/>
  <c r="L1069" i="1"/>
  <c r="K1069" i="1"/>
  <c r="D1055" i="14" s="1"/>
  <c r="O1068" i="1"/>
  <c r="R1068" i="1" s="1"/>
  <c r="N1068" i="1"/>
  <c r="M1068" i="1"/>
  <c r="L1068" i="1"/>
  <c r="K1068" i="1"/>
  <c r="D1054" i="14" s="1"/>
  <c r="O1067" i="1"/>
  <c r="R1067" i="1" s="1"/>
  <c r="N1067" i="1"/>
  <c r="M1067" i="1"/>
  <c r="L1067" i="1"/>
  <c r="K1067" i="1"/>
  <c r="D1053" i="14" s="1"/>
  <c r="O1066" i="1"/>
  <c r="R1066" i="1" s="1"/>
  <c r="N1066" i="1"/>
  <c r="M1066" i="1"/>
  <c r="L1066" i="1"/>
  <c r="K1066" i="1"/>
  <c r="D1052" i="14" s="1"/>
  <c r="O1065" i="1"/>
  <c r="R1065" i="1" s="1"/>
  <c r="N1065" i="1"/>
  <c r="M1065" i="1"/>
  <c r="L1065" i="1"/>
  <c r="K1065" i="1"/>
  <c r="D1051" i="14" s="1"/>
  <c r="O1064" i="1"/>
  <c r="R1064" i="1" s="1"/>
  <c r="N1064" i="1"/>
  <c r="M1064" i="1"/>
  <c r="L1064" i="1"/>
  <c r="K1064" i="1"/>
  <c r="D1050" i="14" s="1"/>
  <c r="O1063" i="1"/>
  <c r="R1063" i="1" s="1"/>
  <c r="N1063" i="1"/>
  <c r="M1063" i="1"/>
  <c r="L1063" i="1"/>
  <c r="K1063" i="1"/>
  <c r="D1049" i="14" s="1"/>
  <c r="O1062" i="1"/>
  <c r="R1062" i="1" s="1"/>
  <c r="N1062" i="1"/>
  <c r="M1062" i="1"/>
  <c r="L1062" i="1"/>
  <c r="K1062" i="1"/>
  <c r="D1048" i="14" s="1"/>
  <c r="O1061" i="1"/>
  <c r="R1061" i="1" s="1"/>
  <c r="N1061" i="1"/>
  <c r="M1061" i="1"/>
  <c r="L1061" i="1"/>
  <c r="K1061" i="1"/>
  <c r="D1047" i="14" s="1"/>
  <c r="O1060" i="1"/>
  <c r="R1060" i="1" s="1"/>
  <c r="N1060" i="1"/>
  <c r="M1060" i="1"/>
  <c r="L1060" i="1"/>
  <c r="K1060" i="1"/>
  <c r="D1046" i="14" s="1"/>
  <c r="O1059" i="1"/>
  <c r="R1059" i="1" s="1"/>
  <c r="N1059" i="1"/>
  <c r="M1059" i="1"/>
  <c r="L1059" i="1"/>
  <c r="K1059" i="1"/>
  <c r="D1045" i="14" s="1"/>
  <c r="O1058" i="1"/>
  <c r="R1058" i="1" s="1"/>
  <c r="N1058" i="1"/>
  <c r="M1058" i="1"/>
  <c r="L1058" i="1"/>
  <c r="K1058" i="1"/>
  <c r="D1044" i="14" s="1"/>
  <c r="O1057" i="1"/>
  <c r="R1057" i="1" s="1"/>
  <c r="N1057" i="1"/>
  <c r="M1057" i="1"/>
  <c r="L1057" i="1"/>
  <c r="K1057" i="1"/>
  <c r="D1043" i="14" s="1"/>
  <c r="O1056" i="1"/>
  <c r="R1056" i="1" s="1"/>
  <c r="N1056" i="1"/>
  <c r="M1056" i="1"/>
  <c r="L1056" i="1"/>
  <c r="K1056" i="1"/>
  <c r="D1042" i="14" s="1"/>
  <c r="O1055" i="1"/>
  <c r="R1055" i="1" s="1"/>
  <c r="N1055" i="1"/>
  <c r="M1055" i="1"/>
  <c r="L1055" i="1"/>
  <c r="K1055" i="1"/>
  <c r="D1041" i="14" s="1"/>
  <c r="O1054" i="1"/>
  <c r="R1054" i="1" s="1"/>
  <c r="N1054" i="1"/>
  <c r="M1054" i="1"/>
  <c r="L1054" i="1"/>
  <c r="K1054" i="1"/>
  <c r="D1040" i="14" s="1"/>
  <c r="O1053" i="1"/>
  <c r="R1053" i="1" s="1"/>
  <c r="N1053" i="1"/>
  <c r="M1053" i="1"/>
  <c r="L1053" i="1"/>
  <c r="K1053" i="1"/>
  <c r="D1039" i="14" s="1"/>
  <c r="O1052" i="1"/>
  <c r="R1052" i="1" s="1"/>
  <c r="N1052" i="1"/>
  <c r="M1052" i="1"/>
  <c r="L1052" i="1"/>
  <c r="K1052" i="1"/>
  <c r="D1038" i="14" s="1"/>
  <c r="O1051" i="1"/>
  <c r="R1051" i="1" s="1"/>
  <c r="N1051" i="1"/>
  <c r="M1051" i="1"/>
  <c r="L1051" i="1"/>
  <c r="K1051" i="1"/>
  <c r="D1037" i="14" s="1"/>
  <c r="O1050" i="1"/>
  <c r="R1050" i="1" s="1"/>
  <c r="N1050" i="1"/>
  <c r="M1050" i="1"/>
  <c r="L1050" i="1"/>
  <c r="K1050" i="1"/>
  <c r="D1036" i="14" s="1"/>
  <c r="O1049" i="1"/>
  <c r="R1049" i="1" s="1"/>
  <c r="N1049" i="1"/>
  <c r="M1049" i="1"/>
  <c r="L1049" i="1"/>
  <c r="K1049" i="1"/>
  <c r="D1035" i="14" s="1"/>
  <c r="O1048" i="1"/>
  <c r="R1048" i="1" s="1"/>
  <c r="N1048" i="1"/>
  <c r="M1048" i="1"/>
  <c r="L1048" i="1"/>
  <c r="K1048" i="1"/>
  <c r="D1034" i="14" s="1"/>
  <c r="O1047" i="1"/>
  <c r="R1047" i="1" s="1"/>
  <c r="N1047" i="1"/>
  <c r="M1047" i="1"/>
  <c r="L1047" i="1"/>
  <c r="K1047" i="1"/>
  <c r="D1033" i="14" s="1"/>
  <c r="O1046" i="1"/>
  <c r="R1046" i="1" s="1"/>
  <c r="N1046" i="1"/>
  <c r="M1046" i="1"/>
  <c r="L1046" i="1"/>
  <c r="K1046" i="1"/>
  <c r="D1032" i="14" s="1"/>
  <c r="O1045" i="1"/>
  <c r="R1045" i="1" s="1"/>
  <c r="N1045" i="1"/>
  <c r="M1045" i="1"/>
  <c r="L1045" i="1"/>
  <c r="K1045" i="1"/>
  <c r="D1031" i="14" s="1"/>
  <c r="O1044" i="1"/>
  <c r="R1044" i="1" s="1"/>
  <c r="N1044" i="1"/>
  <c r="M1044" i="1"/>
  <c r="L1044" i="1"/>
  <c r="K1044" i="1"/>
  <c r="D1030" i="14" s="1"/>
  <c r="O1043" i="1"/>
  <c r="R1043" i="1" s="1"/>
  <c r="N1043" i="1"/>
  <c r="M1043" i="1"/>
  <c r="L1043" i="1"/>
  <c r="K1043" i="1"/>
  <c r="D1029" i="14" s="1"/>
  <c r="O1042" i="1"/>
  <c r="R1042" i="1" s="1"/>
  <c r="N1042" i="1"/>
  <c r="M1042" i="1"/>
  <c r="L1042" i="1"/>
  <c r="K1042" i="1"/>
  <c r="D1028" i="14" s="1"/>
  <c r="O1041" i="1"/>
  <c r="R1041" i="1" s="1"/>
  <c r="N1041" i="1"/>
  <c r="M1041" i="1"/>
  <c r="L1041" i="1"/>
  <c r="K1041" i="1"/>
  <c r="D1027" i="14" s="1"/>
  <c r="O1040" i="1"/>
  <c r="R1040" i="1" s="1"/>
  <c r="N1040" i="1"/>
  <c r="M1040" i="1"/>
  <c r="L1040" i="1"/>
  <c r="K1040" i="1"/>
  <c r="D1026" i="14" s="1"/>
  <c r="A1040" i="1"/>
  <c r="O1039" i="1"/>
  <c r="R1039" i="1" s="1"/>
  <c r="N1039" i="1"/>
  <c r="M1039" i="1"/>
  <c r="L1039" i="1"/>
  <c r="K1039" i="1"/>
  <c r="D1025" i="14" s="1"/>
  <c r="A1039" i="1"/>
  <c r="O1038" i="1"/>
  <c r="R1038" i="1" s="1"/>
  <c r="N1038" i="1"/>
  <c r="M1038" i="1"/>
  <c r="L1038" i="1"/>
  <c r="K1038" i="1"/>
  <c r="D1024" i="14" s="1"/>
  <c r="A1038" i="1"/>
  <c r="O1037" i="1"/>
  <c r="R1037" i="1" s="1"/>
  <c r="N1037" i="1"/>
  <c r="M1037" i="1"/>
  <c r="L1037" i="1"/>
  <c r="K1037" i="1"/>
  <c r="D1023" i="14" s="1"/>
  <c r="A1037" i="1"/>
  <c r="O1036" i="1"/>
  <c r="R1036" i="1" s="1"/>
  <c r="N1036" i="1"/>
  <c r="M1036" i="1"/>
  <c r="L1036" i="1"/>
  <c r="K1036" i="1"/>
  <c r="D1022" i="14" s="1"/>
  <c r="O1035" i="1"/>
  <c r="R1035" i="1" s="1"/>
  <c r="N1035" i="1"/>
  <c r="M1035" i="1"/>
  <c r="L1035" i="1"/>
  <c r="K1035" i="1"/>
  <c r="D1021" i="14" s="1"/>
  <c r="O1034" i="1"/>
  <c r="R1034" i="1" s="1"/>
  <c r="N1034" i="1"/>
  <c r="M1034" i="1"/>
  <c r="L1034" i="1"/>
  <c r="K1034" i="1"/>
  <c r="D1020" i="14" s="1"/>
  <c r="O1033" i="1"/>
  <c r="R1033" i="1" s="1"/>
  <c r="N1033" i="1"/>
  <c r="M1033" i="1"/>
  <c r="L1033" i="1"/>
  <c r="K1033" i="1"/>
  <c r="D1019" i="14" s="1"/>
  <c r="O1032" i="1"/>
  <c r="R1032" i="1" s="1"/>
  <c r="N1032" i="1"/>
  <c r="M1032" i="1"/>
  <c r="L1032" i="1"/>
  <c r="K1032" i="1"/>
  <c r="D1018" i="14" s="1"/>
  <c r="O1031" i="1"/>
  <c r="R1031" i="1" s="1"/>
  <c r="N1031" i="1"/>
  <c r="M1031" i="1"/>
  <c r="L1031" i="1"/>
  <c r="K1031" i="1"/>
  <c r="D1017" i="14" s="1"/>
  <c r="O1030" i="1"/>
  <c r="R1030" i="1" s="1"/>
  <c r="N1030" i="1"/>
  <c r="M1030" i="1"/>
  <c r="L1030" i="1"/>
  <c r="K1030" i="1"/>
  <c r="D1016" i="14" s="1"/>
  <c r="O1029" i="1"/>
  <c r="R1029" i="1" s="1"/>
  <c r="N1029" i="1"/>
  <c r="M1029" i="1"/>
  <c r="L1029" i="1"/>
  <c r="K1029" i="1"/>
  <c r="D1015" i="14" s="1"/>
  <c r="O1028" i="1"/>
  <c r="R1028" i="1" s="1"/>
  <c r="N1028" i="1"/>
  <c r="M1028" i="1"/>
  <c r="L1028" i="1"/>
  <c r="K1028" i="1"/>
  <c r="D1014" i="14" s="1"/>
  <c r="O1027" i="1"/>
  <c r="R1027" i="1" s="1"/>
  <c r="N1027" i="1"/>
  <c r="M1027" i="1"/>
  <c r="L1027" i="1"/>
  <c r="K1027" i="1"/>
  <c r="D1013" i="14" s="1"/>
  <c r="O1026" i="1"/>
  <c r="R1026" i="1" s="1"/>
  <c r="N1026" i="1"/>
  <c r="M1026" i="1"/>
  <c r="L1026" i="1"/>
  <c r="K1026" i="1"/>
  <c r="D1012" i="14" s="1"/>
  <c r="O1025" i="1"/>
  <c r="R1025" i="1" s="1"/>
  <c r="N1025" i="1"/>
  <c r="M1025" i="1"/>
  <c r="L1025" i="1"/>
  <c r="K1025" i="1"/>
  <c r="D1011" i="14" s="1"/>
  <c r="O1024" i="1"/>
  <c r="R1024" i="1" s="1"/>
  <c r="N1024" i="1"/>
  <c r="M1024" i="1"/>
  <c r="L1024" i="1"/>
  <c r="K1024" i="1"/>
  <c r="D1010" i="14" s="1"/>
  <c r="O1023" i="1"/>
  <c r="R1023" i="1" s="1"/>
  <c r="N1023" i="1"/>
  <c r="M1023" i="1"/>
  <c r="L1023" i="1"/>
  <c r="K1023" i="1"/>
  <c r="D1009" i="14" s="1"/>
  <c r="O1022" i="1"/>
  <c r="R1022" i="1" s="1"/>
  <c r="N1022" i="1"/>
  <c r="M1022" i="1"/>
  <c r="L1022" i="1"/>
  <c r="K1022" i="1"/>
  <c r="D1008" i="14" s="1"/>
  <c r="O1021" i="1"/>
  <c r="R1021" i="1" s="1"/>
  <c r="N1021" i="1"/>
  <c r="M1021" i="1"/>
  <c r="L1021" i="1"/>
  <c r="K1021" i="1"/>
  <c r="D1007" i="14" s="1"/>
  <c r="O1020" i="1"/>
  <c r="R1020" i="1" s="1"/>
  <c r="N1020" i="1"/>
  <c r="M1020" i="1"/>
  <c r="L1020" i="1"/>
  <c r="K1020" i="1"/>
  <c r="D1006" i="14" s="1"/>
  <c r="O1019" i="1"/>
  <c r="R1019" i="1" s="1"/>
  <c r="N1019" i="1"/>
  <c r="M1019" i="1"/>
  <c r="L1019" i="1"/>
  <c r="K1019" i="1"/>
  <c r="D1005" i="14" s="1"/>
  <c r="O1018" i="1"/>
  <c r="R1018" i="1" s="1"/>
  <c r="N1018" i="1"/>
  <c r="M1018" i="1"/>
  <c r="L1018" i="1"/>
  <c r="K1018" i="1"/>
  <c r="D1004" i="14" s="1"/>
  <c r="O1017" i="1"/>
  <c r="R1017" i="1" s="1"/>
  <c r="N1017" i="1"/>
  <c r="M1017" i="1"/>
  <c r="L1017" i="1"/>
  <c r="K1017" i="1"/>
  <c r="D1003" i="14" s="1"/>
  <c r="O1016" i="1"/>
  <c r="R1016" i="1" s="1"/>
  <c r="N1016" i="1"/>
  <c r="M1016" i="1"/>
  <c r="L1016" i="1"/>
  <c r="K1016" i="1"/>
  <c r="D1002" i="14" s="1"/>
  <c r="O1015" i="1"/>
  <c r="R1015" i="1" s="1"/>
  <c r="N1015" i="1"/>
  <c r="M1015" i="1"/>
  <c r="L1015" i="1"/>
  <c r="K1015" i="1"/>
  <c r="D1001" i="14" s="1"/>
  <c r="O1014" i="1"/>
  <c r="R1014" i="1" s="1"/>
  <c r="N1014" i="1"/>
  <c r="M1014" i="1"/>
  <c r="L1014" i="1"/>
  <c r="K1014" i="1"/>
  <c r="D1000" i="14" s="1"/>
  <c r="O1013" i="1"/>
  <c r="R1013" i="1" s="1"/>
  <c r="N1013" i="1"/>
  <c r="M1013" i="1"/>
  <c r="L1013" i="1"/>
  <c r="K1013" i="1"/>
  <c r="D999" i="14" s="1"/>
  <c r="O1012" i="1"/>
  <c r="R1012" i="1" s="1"/>
  <c r="N1012" i="1"/>
  <c r="M1012" i="1"/>
  <c r="L1012" i="1"/>
  <c r="K1012" i="1"/>
  <c r="D998" i="14" s="1"/>
  <c r="O1011" i="1"/>
  <c r="R1011" i="1" s="1"/>
  <c r="N1011" i="1"/>
  <c r="M1011" i="1"/>
  <c r="L1011" i="1"/>
  <c r="K1011" i="1"/>
  <c r="D997" i="14" s="1"/>
  <c r="O1010" i="1"/>
  <c r="R1010" i="1" s="1"/>
  <c r="N1010" i="1"/>
  <c r="M1010" i="1"/>
  <c r="L1010" i="1"/>
  <c r="K1010" i="1"/>
  <c r="D996" i="14" s="1"/>
  <c r="O1009" i="1"/>
  <c r="R1009" i="1" s="1"/>
  <c r="N1009" i="1"/>
  <c r="M1009" i="1"/>
  <c r="L1009" i="1"/>
  <c r="K1009" i="1"/>
  <c r="D995" i="14" s="1"/>
  <c r="O1008" i="1"/>
  <c r="R1008" i="1" s="1"/>
  <c r="N1008" i="1"/>
  <c r="M1008" i="1"/>
  <c r="L1008" i="1"/>
  <c r="K1008" i="1"/>
  <c r="D994" i="14" s="1"/>
  <c r="O1007" i="1"/>
  <c r="R1007" i="1" s="1"/>
  <c r="N1007" i="1"/>
  <c r="M1007" i="1"/>
  <c r="L1007" i="1"/>
  <c r="K1007" i="1"/>
  <c r="D993" i="14" s="1"/>
  <c r="O1006" i="1"/>
  <c r="R1006" i="1" s="1"/>
  <c r="N1006" i="1"/>
  <c r="M1006" i="1"/>
  <c r="L1006" i="1"/>
  <c r="K1006" i="1"/>
  <c r="D992" i="14" s="1"/>
  <c r="O1005" i="1"/>
  <c r="R1005" i="1" s="1"/>
  <c r="N1005" i="1"/>
  <c r="M1005" i="1"/>
  <c r="L1005" i="1"/>
  <c r="K1005" i="1"/>
  <c r="D991" i="14" s="1"/>
  <c r="O1004" i="1"/>
  <c r="R1004" i="1" s="1"/>
  <c r="N1004" i="1"/>
  <c r="M1004" i="1"/>
  <c r="L1004" i="1"/>
  <c r="K1004" i="1"/>
  <c r="D990" i="14" s="1"/>
  <c r="O1003" i="1"/>
  <c r="R1003" i="1" s="1"/>
  <c r="N1003" i="1"/>
  <c r="M1003" i="1"/>
  <c r="L1003" i="1"/>
  <c r="K1003" i="1"/>
  <c r="D989" i="14" s="1"/>
  <c r="O1002" i="1"/>
  <c r="R1002" i="1" s="1"/>
  <c r="N1002" i="1"/>
  <c r="M1002" i="1"/>
  <c r="L1002" i="1"/>
  <c r="K1002" i="1"/>
  <c r="D988" i="14" s="1"/>
  <c r="O1001" i="1"/>
  <c r="R1001" i="1" s="1"/>
  <c r="N1001" i="1"/>
  <c r="M1001" i="1"/>
  <c r="L1001" i="1"/>
  <c r="K1001" i="1"/>
  <c r="D987" i="14" s="1"/>
  <c r="O1000" i="1"/>
  <c r="R1000" i="1" s="1"/>
  <c r="N1000" i="1"/>
  <c r="M1000" i="1"/>
  <c r="L1000" i="1"/>
  <c r="K1000" i="1"/>
  <c r="D986" i="14" s="1"/>
  <c r="O999" i="1"/>
  <c r="R999" i="1" s="1"/>
  <c r="N999" i="1"/>
  <c r="M999" i="1"/>
  <c r="L999" i="1"/>
  <c r="K999" i="1"/>
  <c r="D985" i="14" s="1"/>
  <c r="O998" i="1"/>
  <c r="R998" i="1" s="1"/>
  <c r="N998" i="1"/>
  <c r="M998" i="1"/>
  <c r="L998" i="1"/>
  <c r="K998" i="1"/>
  <c r="D984" i="14" s="1"/>
  <c r="O997" i="1"/>
  <c r="R997" i="1" s="1"/>
  <c r="N997" i="1"/>
  <c r="M997" i="1"/>
  <c r="L997" i="1"/>
  <c r="K997" i="1"/>
  <c r="D983" i="14" s="1"/>
  <c r="O996" i="1"/>
  <c r="R996" i="1" s="1"/>
  <c r="N996" i="1"/>
  <c r="M996" i="1"/>
  <c r="L996" i="1"/>
  <c r="K996" i="1"/>
  <c r="D982" i="14" s="1"/>
  <c r="O995" i="1"/>
  <c r="R995" i="1" s="1"/>
  <c r="N995" i="1"/>
  <c r="M995" i="1"/>
  <c r="L995" i="1"/>
  <c r="K995" i="1"/>
  <c r="D981" i="14" s="1"/>
  <c r="O994" i="1"/>
  <c r="R994" i="1" s="1"/>
  <c r="N994" i="1"/>
  <c r="M994" i="1"/>
  <c r="L994" i="1"/>
  <c r="K994" i="1"/>
  <c r="D980" i="14" s="1"/>
  <c r="O993" i="1"/>
  <c r="R993" i="1" s="1"/>
  <c r="N993" i="1"/>
  <c r="M993" i="1"/>
  <c r="L993" i="1"/>
  <c r="K993" i="1"/>
  <c r="D979" i="14" s="1"/>
  <c r="O992" i="1"/>
  <c r="R992" i="1" s="1"/>
  <c r="N992" i="1"/>
  <c r="M992" i="1"/>
  <c r="L992" i="1"/>
  <c r="K992" i="1"/>
  <c r="D978" i="14" s="1"/>
  <c r="O991" i="1"/>
  <c r="R991" i="1" s="1"/>
  <c r="N991" i="1"/>
  <c r="M991" i="1"/>
  <c r="L991" i="1"/>
  <c r="K991" i="1"/>
  <c r="D977" i="14" s="1"/>
  <c r="O990" i="1"/>
  <c r="R990" i="1" s="1"/>
  <c r="N990" i="1"/>
  <c r="M990" i="1"/>
  <c r="L990" i="1"/>
  <c r="K990" i="1"/>
  <c r="D976" i="14" s="1"/>
  <c r="O989" i="1"/>
  <c r="R989" i="1" s="1"/>
  <c r="N989" i="1"/>
  <c r="M989" i="1"/>
  <c r="L989" i="1"/>
  <c r="K989" i="1"/>
  <c r="D975" i="14" s="1"/>
  <c r="O988" i="1"/>
  <c r="R988" i="1" s="1"/>
  <c r="N988" i="1"/>
  <c r="M988" i="1"/>
  <c r="L988" i="1"/>
  <c r="K988" i="1"/>
  <c r="D974" i="14" s="1"/>
  <c r="O987" i="1"/>
  <c r="R987" i="1" s="1"/>
  <c r="N987" i="1"/>
  <c r="M987" i="1"/>
  <c r="L987" i="1"/>
  <c r="K987" i="1"/>
  <c r="D973" i="14" s="1"/>
  <c r="O986" i="1"/>
  <c r="R986" i="1" s="1"/>
  <c r="N986" i="1"/>
  <c r="M986" i="1"/>
  <c r="L986" i="1"/>
  <c r="K986" i="1"/>
  <c r="D972" i="14" s="1"/>
  <c r="O985" i="1"/>
  <c r="R985" i="1" s="1"/>
  <c r="N985" i="1"/>
  <c r="M985" i="1"/>
  <c r="L985" i="1"/>
  <c r="K985" i="1"/>
  <c r="D971" i="14" s="1"/>
  <c r="O984" i="1"/>
  <c r="R984" i="1" s="1"/>
  <c r="N984" i="1"/>
  <c r="M984" i="1"/>
  <c r="L984" i="1"/>
  <c r="K984" i="1"/>
  <c r="D970" i="14" s="1"/>
  <c r="O983" i="1"/>
  <c r="R983" i="1" s="1"/>
  <c r="N983" i="1"/>
  <c r="M983" i="1"/>
  <c r="L983" i="1"/>
  <c r="K983" i="1"/>
  <c r="D969" i="14" s="1"/>
  <c r="O982" i="1"/>
  <c r="R982" i="1" s="1"/>
  <c r="N982" i="1"/>
  <c r="M982" i="1"/>
  <c r="L982" i="1"/>
  <c r="K982" i="1"/>
  <c r="D968" i="14" s="1"/>
  <c r="O981" i="1"/>
  <c r="R981" i="1" s="1"/>
  <c r="N981" i="1"/>
  <c r="M981" i="1"/>
  <c r="L981" i="1"/>
  <c r="K981" i="1"/>
  <c r="D967" i="14" s="1"/>
  <c r="A981" i="1"/>
  <c r="O980" i="1"/>
  <c r="R980" i="1" s="1"/>
  <c r="N980" i="1"/>
  <c r="M980" i="1"/>
  <c r="L980" i="1"/>
  <c r="K980" i="1"/>
  <c r="D966" i="14" s="1"/>
  <c r="A980" i="1"/>
  <c r="O979" i="1"/>
  <c r="R979" i="1" s="1"/>
  <c r="N979" i="1"/>
  <c r="M979" i="1"/>
  <c r="L979" i="1"/>
  <c r="K979" i="1"/>
  <c r="D965" i="14" s="1"/>
  <c r="A979" i="1"/>
  <c r="O978" i="1"/>
  <c r="R978" i="1" s="1"/>
  <c r="N978" i="1"/>
  <c r="M978" i="1"/>
  <c r="L978" i="1"/>
  <c r="K978" i="1"/>
  <c r="D964" i="14" s="1"/>
  <c r="A978" i="1"/>
  <c r="O977" i="1"/>
  <c r="R977" i="1" s="1"/>
  <c r="N977" i="1"/>
  <c r="M977" i="1"/>
  <c r="L977" i="1"/>
  <c r="K977" i="1"/>
  <c r="D963" i="14" s="1"/>
  <c r="A977" i="1"/>
  <c r="O976" i="1"/>
  <c r="R976" i="1" s="1"/>
  <c r="N976" i="1"/>
  <c r="M976" i="1"/>
  <c r="L976" i="1"/>
  <c r="K976" i="1"/>
  <c r="D962" i="14" s="1"/>
  <c r="O975" i="1"/>
  <c r="R975" i="1" s="1"/>
  <c r="N975" i="1"/>
  <c r="M975" i="1"/>
  <c r="L975" i="1"/>
  <c r="K975" i="1"/>
  <c r="D961" i="14" s="1"/>
  <c r="O974" i="1"/>
  <c r="R974" i="1" s="1"/>
  <c r="N974" i="1"/>
  <c r="M974" i="1"/>
  <c r="L974" i="1"/>
  <c r="K974" i="1"/>
  <c r="D960" i="14" s="1"/>
  <c r="O973" i="1"/>
  <c r="R973" i="1" s="1"/>
  <c r="N973" i="1"/>
  <c r="M973" i="1"/>
  <c r="L973" i="1"/>
  <c r="K973" i="1"/>
  <c r="D959" i="14" s="1"/>
  <c r="O972" i="1"/>
  <c r="R972" i="1" s="1"/>
  <c r="N972" i="1"/>
  <c r="M972" i="1"/>
  <c r="L972" i="1"/>
  <c r="K972" i="1"/>
  <c r="D958" i="14" s="1"/>
  <c r="O971" i="1"/>
  <c r="R971" i="1" s="1"/>
  <c r="N971" i="1"/>
  <c r="M971" i="1"/>
  <c r="L971" i="1"/>
  <c r="K971" i="1"/>
  <c r="D957" i="14" s="1"/>
  <c r="O970" i="1"/>
  <c r="R970" i="1" s="1"/>
  <c r="N970" i="1"/>
  <c r="M970" i="1"/>
  <c r="L970" i="1"/>
  <c r="K970" i="1"/>
  <c r="D956" i="14" s="1"/>
  <c r="O969" i="1"/>
  <c r="R969" i="1" s="1"/>
  <c r="N969" i="1"/>
  <c r="M969" i="1"/>
  <c r="L969" i="1"/>
  <c r="K969" i="1"/>
  <c r="D955" i="14" s="1"/>
  <c r="O968" i="1"/>
  <c r="R968" i="1" s="1"/>
  <c r="N968" i="1"/>
  <c r="M968" i="1"/>
  <c r="L968" i="1"/>
  <c r="K968" i="1"/>
  <c r="D954" i="14" s="1"/>
  <c r="O967" i="1"/>
  <c r="R967" i="1" s="1"/>
  <c r="N967" i="1"/>
  <c r="M967" i="1"/>
  <c r="L967" i="1"/>
  <c r="K967" i="1"/>
  <c r="D953" i="14" s="1"/>
  <c r="O966" i="1"/>
  <c r="R966" i="1" s="1"/>
  <c r="N966" i="1"/>
  <c r="M966" i="1"/>
  <c r="L966" i="1"/>
  <c r="K966" i="1"/>
  <c r="D952" i="14" s="1"/>
  <c r="O965" i="1"/>
  <c r="R965" i="1" s="1"/>
  <c r="N965" i="1"/>
  <c r="M965" i="1"/>
  <c r="L965" i="1"/>
  <c r="K965" i="1"/>
  <c r="D951" i="14" s="1"/>
  <c r="O964" i="1"/>
  <c r="R964" i="1" s="1"/>
  <c r="N964" i="1"/>
  <c r="M964" i="1"/>
  <c r="L964" i="1"/>
  <c r="K964" i="1"/>
  <c r="D950" i="14" s="1"/>
  <c r="O963" i="1"/>
  <c r="R963" i="1" s="1"/>
  <c r="N963" i="1"/>
  <c r="M963" i="1"/>
  <c r="L963" i="1"/>
  <c r="K963" i="1"/>
  <c r="D949" i="14" s="1"/>
  <c r="O962" i="1"/>
  <c r="R962" i="1" s="1"/>
  <c r="N962" i="1"/>
  <c r="M962" i="1"/>
  <c r="L962" i="1"/>
  <c r="K962" i="1"/>
  <c r="D948" i="14" s="1"/>
  <c r="O961" i="1"/>
  <c r="R961" i="1" s="1"/>
  <c r="N961" i="1"/>
  <c r="M961" i="1"/>
  <c r="L961" i="1"/>
  <c r="K961" i="1"/>
  <c r="D947" i="14" s="1"/>
  <c r="O960" i="1"/>
  <c r="R960" i="1" s="1"/>
  <c r="N960" i="1"/>
  <c r="M960" i="1"/>
  <c r="L960" i="1"/>
  <c r="K960" i="1"/>
  <c r="D946" i="14" s="1"/>
  <c r="O959" i="1"/>
  <c r="R959" i="1" s="1"/>
  <c r="N959" i="1"/>
  <c r="M959" i="1"/>
  <c r="L959" i="1"/>
  <c r="K959" i="1"/>
  <c r="D945" i="14" s="1"/>
  <c r="O958" i="1"/>
  <c r="R958" i="1" s="1"/>
  <c r="N958" i="1"/>
  <c r="M958" i="1"/>
  <c r="L958" i="1"/>
  <c r="K958" i="1"/>
  <c r="D944" i="14" s="1"/>
  <c r="O957" i="1"/>
  <c r="R957" i="1" s="1"/>
  <c r="N957" i="1"/>
  <c r="M957" i="1"/>
  <c r="L957" i="1"/>
  <c r="K957" i="1"/>
  <c r="D943" i="14" s="1"/>
  <c r="O956" i="1"/>
  <c r="R956" i="1" s="1"/>
  <c r="N956" i="1"/>
  <c r="M956" i="1"/>
  <c r="L956" i="1"/>
  <c r="K956" i="1"/>
  <c r="D942" i="14" s="1"/>
  <c r="O955" i="1"/>
  <c r="R955" i="1" s="1"/>
  <c r="N955" i="1"/>
  <c r="M955" i="1"/>
  <c r="L955" i="1"/>
  <c r="K955" i="1"/>
  <c r="D941" i="14" s="1"/>
  <c r="O954" i="1"/>
  <c r="R954" i="1" s="1"/>
  <c r="N954" i="1"/>
  <c r="M954" i="1"/>
  <c r="L954" i="1"/>
  <c r="K954" i="1"/>
  <c r="D940" i="14" s="1"/>
  <c r="O953" i="1"/>
  <c r="R953" i="1" s="1"/>
  <c r="N953" i="1"/>
  <c r="M953" i="1"/>
  <c r="L953" i="1"/>
  <c r="K953" i="1"/>
  <c r="D939" i="14" s="1"/>
  <c r="O952" i="1"/>
  <c r="R952" i="1" s="1"/>
  <c r="N952" i="1"/>
  <c r="M952" i="1"/>
  <c r="L952" i="1"/>
  <c r="K952" i="1"/>
  <c r="D938" i="14" s="1"/>
  <c r="O951" i="1"/>
  <c r="R951" i="1" s="1"/>
  <c r="N951" i="1"/>
  <c r="M951" i="1"/>
  <c r="L951" i="1"/>
  <c r="K951" i="1"/>
  <c r="D937" i="14" s="1"/>
  <c r="O950" i="1"/>
  <c r="R950" i="1" s="1"/>
  <c r="N950" i="1"/>
  <c r="M950" i="1"/>
  <c r="L950" i="1"/>
  <c r="K950" i="1"/>
  <c r="D936" i="14" s="1"/>
  <c r="O949" i="1"/>
  <c r="R949" i="1" s="1"/>
  <c r="N949" i="1"/>
  <c r="M949" i="1"/>
  <c r="L949" i="1"/>
  <c r="K949" i="1"/>
  <c r="D935" i="14" s="1"/>
  <c r="O948" i="1"/>
  <c r="R948" i="1" s="1"/>
  <c r="N948" i="1"/>
  <c r="M948" i="1"/>
  <c r="L948" i="1"/>
  <c r="K948" i="1"/>
  <c r="D934" i="14" s="1"/>
  <c r="O947" i="1"/>
  <c r="R947" i="1" s="1"/>
  <c r="N947" i="1"/>
  <c r="M947" i="1"/>
  <c r="L947" i="1"/>
  <c r="K947" i="1"/>
  <c r="D933" i="14" s="1"/>
  <c r="O946" i="1"/>
  <c r="R946" i="1" s="1"/>
  <c r="N946" i="1"/>
  <c r="M946" i="1"/>
  <c r="L946" i="1"/>
  <c r="K946" i="1"/>
  <c r="D932" i="14" s="1"/>
  <c r="O945" i="1"/>
  <c r="R945" i="1" s="1"/>
  <c r="N945" i="1"/>
  <c r="M945" i="1"/>
  <c r="L945" i="1"/>
  <c r="K945" i="1"/>
  <c r="D931" i="14" s="1"/>
  <c r="O944" i="1"/>
  <c r="R944" i="1" s="1"/>
  <c r="N944" i="1"/>
  <c r="M944" i="1"/>
  <c r="L944" i="1"/>
  <c r="K944" i="1"/>
  <c r="D930" i="14" s="1"/>
  <c r="O943" i="1"/>
  <c r="R943" i="1" s="1"/>
  <c r="N943" i="1"/>
  <c r="M943" i="1"/>
  <c r="L943" i="1"/>
  <c r="K943" i="1"/>
  <c r="D929" i="14" s="1"/>
  <c r="O942" i="1"/>
  <c r="R942" i="1" s="1"/>
  <c r="N942" i="1"/>
  <c r="M942" i="1"/>
  <c r="L942" i="1"/>
  <c r="K942" i="1"/>
  <c r="D928" i="14" s="1"/>
  <c r="O941" i="1"/>
  <c r="R941" i="1" s="1"/>
  <c r="N941" i="1"/>
  <c r="M941" i="1"/>
  <c r="L941" i="1"/>
  <c r="K941" i="1"/>
  <c r="D927" i="14" s="1"/>
  <c r="O940" i="1"/>
  <c r="R940" i="1" s="1"/>
  <c r="N940" i="1"/>
  <c r="M940" i="1"/>
  <c r="L940" i="1"/>
  <c r="K940" i="1"/>
  <c r="D926" i="14" s="1"/>
  <c r="O939" i="1"/>
  <c r="R939" i="1" s="1"/>
  <c r="N939" i="1"/>
  <c r="M939" i="1"/>
  <c r="L939" i="1"/>
  <c r="K939" i="1"/>
  <c r="D925" i="14" s="1"/>
  <c r="O938" i="1"/>
  <c r="R938" i="1" s="1"/>
  <c r="N938" i="1"/>
  <c r="M938" i="1"/>
  <c r="L938" i="1"/>
  <c r="K938" i="1"/>
  <c r="D924" i="14" s="1"/>
  <c r="O937" i="1"/>
  <c r="R937" i="1" s="1"/>
  <c r="N937" i="1"/>
  <c r="M937" i="1"/>
  <c r="L937" i="1"/>
  <c r="K937" i="1"/>
  <c r="D923" i="14" s="1"/>
  <c r="O936" i="1"/>
  <c r="R936" i="1" s="1"/>
  <c r="N936" i="1"/>
  <c r="M936" i="1"/>
  <c r="L936" i="1"/>
  <c r="K936" i="1"/>
  <c r="D922" i="14" s="1"/>
  <c r="O935" i="1"/>
  <c r="R935" i="1" s="1"/>
  <c r="N935" i="1"/>
  <c r="M935" i="1"/>
  <c r="L935" i="1"/>
  <c r="K935" i="1"/>
  <c r="D921" i="14" s="1"/>
  <c r="O934" i="1"/>
  <c r="R934" i="1" s="1"/>
  <c r="N934" i="1"/>
  <c r="M934" i="1"/>
  <c r="L934" i="1"/>
  <c r="K934" i="1"/>
  <c r="D920" i="14" s="1"/>
  <c r="O933" i="1"/>
  <c r="R933" i="1" s="1"/>
  <c r="N933" i="1"/>
  <c r="M933" i="1"/>
  <c r="L933" i="1"/>
  <c r="K933" i="1"/>
  <c r="D919" i="14" s="1"/>
  <c r="O932" i="1"/>
  <c r="R932" i="1" s="1"/>
  <c r="N932" i="1"/>
  <c r="M932" i="1"/>
  <c r="L932" i="1"/>
  <c r="K932" i="1"/>
  <c r="D918" i="14" s="1"/>
  <c r="O931" i="1"/>
  <c r="R931" i="1" s="1"/>
  <c r="N931" i="1"/>
  <c r="M931" i="1"/>
  <c r="L931" i="1"/>
  <c r="K931" i="1"/>
  <c r="D917" i="14" s="1"/>
  <c r="O930" i="1"/>
  <c r="R930" i="1" s="1"/>
  <c r="N930" i="1"/>
  <c r="M930" i="1"/>
  <c r="L930" i="1"/>
  <c r="K930" i="1"/>
  <c r="D916" i="14" s="1"/>
  <c r="O929" i="1"/>
  <c r="R929" i="1" s="1"/>
  <c r="N929" i="1"/>
  <c r="M929" i="1"/>
  <c r="L929" i="1"/>
  <c r="K929" i="1"/>
  <c r="D915" i="14" s="1"/>
  <c r="O928" i="1"/>
  <c r="R928" i="1" s="1"/>
  <c r="N928" i="1"/>
  <c r="M928" i="1"/>
  <c r="L928" i="1"/>
  <c r="K928" i="1"/>
  <c r="D914" i="14" s="1"/>
  <c r="O927" i="1"/>
  <c r="R927" i="1" s="1"/>
  <c r="N927" i="1"/>
  <c r="M927" i="1"/>
  <c r="L927" i="1"/>
  <c r="K927" i="1"/>
  <c r="D913" i="14" s="1"/>
  <c r="O926" i="1"/>
  <c r="R926" i="1" s="1"/>
  <c r="N926" i="1"/>
  <c r="M926" i="1"/>
  <c r="L926" i="1"/>
  <c r="K926" i="1"/>
  <c r="D912" i="14" s="1"/>
  <c r="O925" i="1"/>
  <c r="R925" i="1" s="1"/>
  <c r="N925" i="1"/>
  <c r="M925" i="1"/>
  <c r="L925" i="1"/>
  <c r="K925" i="1"/>
  <c r="D911" i="14" s="1"/>
  <c r="O924" i="1"/>
  <c r="R924" i="1" s="1"/>
  <c r="N924" i="1"/>
  <c r="M924" i="1"/>
  <c r="L924" i="1"/>
  <c r="K924" i="1"/>
  <c r="D910" i="14" s="1"/>
  <c r="O923" i="1"/>
  <c r="R923" i="1" s="1"/>
  <c r="N923" i="1"/>
  <c r="M923" i="1"/>
  <c r="L923" i="1"/>
  <c r="K923" i="1"/>
  <c r="D909" i="14" s="1"/>
  <c r="O922" i="1"/>
  <c r="R922" i="1" s="1"/>
  <c r="N922" i="1"/>
  <c r="M922" i="1"/>
  <c r="L922" i="1"/>
  <c r="K922" i="1"/>
  <c r="D908" i="14" s="1"/>
  <c r="O921" i="1"/>
  <c r="R921" i="1" s="1"/>
  <c r="N921" i="1"/>
  <c r="M921" i="1"/>
  <c r="L921" i="1"/>
  <c r="K921" i="1"/>
  <c r="D907" i="14" s="1"/>
  <c r="O920" i="1"/>
  <c r="R920" i="1" s="1"/>
  <c r="N920" i="1"/>
  <c r="M920" i="1"/>
  <c r="L920" i="1"/>
  <c r="K920" i="1"/>
  <c r="D906" i="14" s="1"/>
  <c r="A920" i="1"/>
  <c r="O919" i="1"/>
  <c r="R919" i="1" s="1"/>
  <c r="N919" i="1"/>
  <c r="M919" i="1"/>
  <c r="L919" i="1"/>
  <c r="K919" i="1"/>
  <c r="D905" i="14" s="1"/>
  <c r="A919" i="1"/>
  <c r="O918" i="1"/>
  <c r="R918" i="1" s="1"/>
  <c r="N918" i="1"/>
  <c r="M918" i="1"/>
  <c r="L918" i="1"/>
  <c r="K918" i="1"/>
  <c r="D904" i="14" s="1"/>
  <c r="A918" i="1"/>
  <c r="O917" i="1"/>
  <c r="R917" i="1" s="1"/>
  <c r="N917" i="1"/>
  <c r="M917" i="1"/>
  <c r="L917" i="1"/>
  <c r="K917" i="1"/>
  <c r="D903" i="14" s="1"/>
  <c r="A917" i="1"/>
  <c r="O916" i="1"/>
  <c r="R916" i="1" s="1"/>
  <c r="N916" i="1"/>
  <c r="M916" i="1"/>
  <c r="L916" i="1"/>
  <c r="K916" i="1"/>
  <c r="D902" i="14" s="1"/>
  <c r="O915" i="1"/>
  <c r="R915" i="1" s="1"/>
  <c r="N915" i="1"/>
  <c r="M915" i="1"/>
  <c r="L915" i="1"/>
  <c r="K915" i="1"/>
  <c r="D901" i="14" s="1"/>
  <c r="O914" i="1"/>
  <c r="R914" i="1" s="1"/>
  <c r="N914" i="1"/>
  <c r="M914" i="1"/>
  <c r="L914" i="1"/>
  <c r="K914" i="1"/>
  <c r="D900" i="14" s="1"/>
  <c r="O913" i="1"/>
  <c r="R913" i="1" s="1"/>
  <c r="N913" i="1"/>
  <c r="M913" i="1"/>
  <c r="L913" i="1"/>
  <c r="K913" i="1"/>
  <c r="D899" i="14" s="1"/>
  <c r="O912" i="1"/>
  <c r="R912" i="1" s="1"/>
  <c r="N912" i="1"/>
  <c r="M912" i="1"/>
  <c r="L912" i="1"/>
  <c r="K912" i="1"/>
  <c r="D898" i="14" s="1"/>
  <c r="O911" i="1"/>
  <c r="R911" i="1" s="1"/>
  <c r="N911" i="1"/>
  <c r="M911" i="1"/>
  <c r="L911" i="1"/>
  <c r="K911" i="1"/>
  <c r="D897" i="14" s="1"/>
  <c r="O910" i="1"/>
  <c r="R910" i="1" s="1"/>
  <c r="N910" i="1"/>
  <c r="M910" i="1"/>
  <c r="L910" i="1"/>
  <c r="K910" i="1"/>
  <c r="D896" i="14" s="1"/>
  <c r="O909" i="1"/>
  <c r="R909" i="1" s="1"/>
  <c r="N909" i="1"/>
  <c r="M909" i="1"/>
  <c r="L909" i="1"/>
  <c r="K909" i="1"/>
  <c r="D895" i="14" s="1"/>
  <c r="O908" i="1"/>
  <c r="R908" i="1" s="1"/>
  <c r="N908" i="1"/>
  <c r="M908" i="1"/>
  <c r="L908" i="1"/>
  <c r="K908" i="1"/>
  <c r="D894" i="14" s="1"/>
  <c r="O907" i="1"/>
  <c r="R907" i="1" s="1"/>
  <c r="N907" i="1"/>
  <c r="M907" i="1"/>
  <c r="L907" i="1"/>
  <c r="K907" i="1"/>
  <c r="D893" i="14" s="1"/>
  <c r="O906" i="1"/>
  <c r="R906" i="1" s="1"/>
  <c r="N906" i="1"/>
  <c r="M906" i="1"/>
  <c r="L906" i="1"/>
  <c r="K906" i="1"/>
  <c r="D892" i="14" s="1"/>
  <c r="O905" i="1"/>
  <c r="R905" i="1" s="1"/>
  <c r="N905" i="1"/>
  <c r="M905" i="1"/>
  <c r="L905" i="1"/>
  <c r="K905" i="1"/>
  <c r="D891" i="14" s="1"/>
  <c r="O904" i="1"/>
  <c r="R904" i="1" s="1"/>
  <c r="N904" i="1"/>
  <c r="M904" i="1"/>
  <c r="L904" i="1"/>
  <c r="K904" i="1"/>
  <c r="D890" i="14" s="1"/>
  <c r="O903" i="1"/>
  <c r="R903" i="1" s="1"/>
  <c r="N903" i="1"/>
  <c r="M903" i="1"/>
  <c r="L903" i="1"/>
  <c r="K903" i="1"/>
  <c r="D889" i="14" s="1"/>
  <c r="O902" i="1"/>
  <c r="R902" i="1" s="1"/>
  <c r="N902" i="1"/>
  <c r="M902" i="1"/>
  <c r="L902" i="1"/>
  <c r="K902" i="1"/>
  <c r="D888" i="14" s="1"/>
  <c r="O901" i="1"/>
  <c r="R901" i="1" s="1"/>
  <c r="N901" i="1"/>
  <c r="M901" i="1"/>
  <c r="L901" i="1"/>
  <c r="K901" i="1"/>
  <c r="D887" i="14" s="1"/>
  <c r="O900" i="1"/>
  <c r="R900" i="1" s="1"/>
  <c r="N900" i="1"/>
  <c r="M900" i="1"/>
  <c r="L900" i="1"/>
  <c r="K900" i="1"/>
  <c r="D886" i="14" s="1"/>
  <c r="O899" i="1"/>
  <c r="R899" i="1" s="1"/>
  <c r="N899" i="1"/>
  <c r="M899" i="1"/>
  <c r="L899" i="1"/>
  <c r="K899" i="1"/>
  <c r="D885" i="14" s="1"/>
  <c r="O898" i="1"/>
  <c r="R898" i="1" s="1"/>
  <c r="N898" i="1"/>
  <c r="M898" i="1"/>
  <c r="L898" i="1"/>
  <c r="K898" i="1"/>
  <c r="D884" i="14" s="1"/>
  <c r="O897" i="1"/>
  <c r="R897" i="1" s="1"/>
  <c r="N897" i="1"/>
  <c r="M897" i="1"/>
  <c r="L897" i="1"/>
  <c r="K897" i="1"/>
  <c r="D883" i="14" s="1"/>
  <c r="O896" i="1"/>
  <c r="R896" i="1" s="1"/>
  <c r="N896" i="1"/>
  <c r="M896" i="1"/>
  <c r="L896" i="1"/>
  <c r="K896" i="1"/>
  <c r="D882" i="14" s="1"/>
  <c r="O895" i="1"/>
  <c r="R895" i="1" s="1"/>
  <c r="N895" i="1"/>
  <c r="M895" i="1"/>
  <c r="L895" i="1"/>
  <c r="K895" i="1"/>
  <c r="D881" i="14" s="1"/>
  <c r="O894" i="1"/>
  <c r="R894" i="1" s="1"/>
  <c r="N894" i="1"/>
  <c r="M894" i="1"/>
  <c r="L894" i="1"/>
  <c r="K894" i="1"/>
  <c r="D880" i="14" s="1"/>
  <c r="O893" i="1"/>
  <c r="R893" i="1" s="1"/>
  <c r="N893" i="1"/>
  <c r="M893" i="1"/>
  <c r="L893" i="1"/>
  <c r="K893" i="1"/>
  <c r="D879" i="14" s="1"/>
  <c r="O892" i="1"/>
  <c r="R892" i="1" s="1"/>
  <c r="N892" i="1"/>
  <c r="M892" i="1"/>
  <c r="L892" i="1"/>
  <c r="K892" i="1"/>
  <c r="D878" i="14" s="1"/>
  <c r="O891" i="1"/>
  <c r="R891" i="1" s="1"/>
  <c r="N891" i="1"/>
  <c r="M891" i="1"/>
  <c r="L891" i="1"/>
  <c r="K891" i="1"/>
  <c r="D877" i="14" s="1"/>
  <c r="O890" i="1"/>
  <c r="R890" i="1" s="1"/>
  <c r="N890" i="1"/>
  <c r="M890" i="1"/>
  <c r="L890" i="1"/>
  <c r="K890" i="1"/>
  <c r="D876" i="14" s="1"/>
  <c r="O889" i="1"/>
  <c r="R889" i="1" s="1"/>
  <c r="N889" i="1"/>
  <c r="M889" i="1"/>
  <c r="L889" i="1"/>
  <c r="K889" i="1"/>
  <c r="D875" i="14" s="1"/>
  <c r="O888" i="1"/>
  <c r="R888" i="1" s="1"/>
  <c r="N888" i="1"/>
  <c r="M888" i="1"/>
  <c r="L888" i="1"/>
  <c r="K888" i="1"/>
  <c r="D874" i="14" s="1"/>
  <c r="O887" i="1"/>
  <c r="R887" i="1" s="1"/>
  <c r="N887" i="1"/>
  <c r="M887" i="1"/>
  <c r="L887" i="1"/>
  <c r="K887" i="1"/>
  <c r="D873" i="14" s="1"/>
  <c r="O886" i="1"/>
  <c r="R886" i="1" s="1"/>
  <c r="N886" i="1"/>
  <c r="M886" i="1"/>
  <c r="L886" i="1"/>
  <c r="K886" i="1"/>
  <c r="D872" i="14" s="1"/>
  <c r="O885" i="1"/>
  <c r="R885" i="1" s="1"/>
  <c r="N885" i="1"/>
  <c r="M885" i="1"/>
  <c r="L885" i="1"/>
  <c r="K885" i="1"/>
  <c r="D871" i="14" s="1"/>
  <c r="O884" i="1"/>
  <c r="R884" i="1" s="1"/>
  <c r="N884" i="1"/>
  <c r="M884" i="1"/>
  <c r="L884" i="1"/>
  <c r="K884" i="1"/>
  <c r="D870" i="14" s="1"/>
  <c r="O883" i="1"/>
  <c r="R883" i="1" s="1"/>
  <c r="N883" i="1"/>
  <c r="M883" i="1"/>
  <c r="L883" i="1"/>
  <c r="K883" i="1"/>
  <c r="D869" i="14" s="1"/>
  <c r="O882" i="1"/>
  <c r="R882" i="1" s="1"/>
  <c r="N882" i="1"/>
  <c r="M882" i="1"/>
  <c r="L882" i="1"/>
  <c r="K882" i="1"/>
  <c r="D868" i="14" s="1"/>
  <c r="O881" i="1"/>
  <c r="R881" i="1" s="1"/>
  <c r="N881" i="1"/>
  <c r="M881" i="1"/>
  <c r="L881" i="1"/>
  <c r="K881" i="1"/>
  <c r="D867" i="14" s="1"/>
  <c r="O880" i="1"/>
  <c r="R880" i="1" s="1"/>
  <c r="N880" i="1"/>
  <c r="M880" i="1"/>
  <c r="L880" i="1"/>
  <c r="K880" i="1"/>
  <c r="D866" i="14" s="1"/>
  <c r="O879" i="1"/>
  <c r="R879" i="1" s="1"/>
  <c r="N879" i="1"/>
  <c r="M879" i="1"/>
  <c r="L879" i="1"/>
  <c r="K879" i="1"/>
  <c r="D865" i="14" s="1"/>
  <c r="O878" i="1"/>
  <c r="R878" i="1" s="1"/>
  <c r="N878" i="1"/>
  <c r="M878" i="1"/>
  <c r="L878" i="1"/>
  <c r="K878" i="1"/>
  <c r="D864" i="14" s="1"/>
  <c r="O877" i="1"/>
  <c r="R877" i="1" s="1"/>
  <c r="N877" i="1"/>
  <c r="M877" i="1"/>
  <c r="L877" i="1"/>
  <c r="K877" i="1"/>
  <c r="D863" i="14" s="1"/>
  <c r="O876" i="1"/>
  <c r="R876" i="1" s="1"/>
  <c r="N876" i="1"/>
  <c r="M876" i="1"/>
  <c r="L876" i="1"/>
  <c r="K876" i="1"/>
  <c r="D862" i="14" s="1"/>
  <c r="O875" i="1"/>
  <c r="R875" i="1" s="1"/>
  <c r="N875" i="1"/>
  <c r="M875" i="1"/>
  <c r="L875" i="1"/>
  <c r="K875" i="1"/>
  <c r="D861" i="14" s="1"/>
  <c r="O874" i="1"/>
  <c r="R874" i="1" s="1"/>
  <c r="N874" i="1"/>
  <c r="M874" i="1"/>
  <c r="L874" i="1"/>
  <c r="K874" i="1"/>
  <c r="D860" i="14" s="1"/>
  <c r="O873" i="1"/>
  <c r="R873" i="1" s="1"/>
  <c r="N873" i="1"/>
  <c r="M873" i="1"/>
  <c r="L873" i="1"/>
  <c r="K873" i="1"/>
  <c r="D859" i="14" s="1"/>
  <c r="O872" i="1"/>
  <c r="R872" i="1" s="1"/>
  <c r="N872" i="1"/>
  <c r="M872" i="1"/>
  <c r="L872" i="1"/>
  <c r="K872" i="1"/>
  <c r="D858" i="14" s="1"/>
  <c r="O871" i="1"/>
  <c r="R871" i="1" s="1"/>
  <c r="N871" i="1"/>
  <c r="M871" i="1"/>
  <c r="L871" i="1"/>
  <c r="K871" i="1"/>
  <c r="D857" i="14" s="1"/>
  <c r="O870" i="1"/>
  <c r="R870" i="1" s="1"/>
  <c r="N870" i="1"/>
  <c r="M870" i="1"/>
  <c r="L870" i="1"/>
  <c r="K870" i="1"/>
  <c r="D856" i="14" s="1"/>
  <c r="O869" i="1"/>
  <c r="R869" i="1" s="1"/>
  <c r="N869" i="1"/>
  <c r="M869" i="1"/>
  <c r="L869" i="1"/>
  <c r="K869" i="1"/>
  <c r="D855" i="14" s="1"/>
  <c r="O868" i="1"/>
  <c r="R868" i="1" s="1"/>
  <c r="N868" i="1"/>
  <c r="M868" i="1"/>
  <c r="L868" i="1"/>
  <c r="K868" i="1"/>
  <c r="D854" i="14" s="1"/>
  <c r="O867" i="1"/>
  <c r="R867" i="1" s="1"/>
  <c r="N867" i="1"/>
  <c r="M867" i="1"/>
  <c r="L867" i="1"/>
  <c r="K867" i="1"/>
  <c r="D853" i="14" s="1"/>
  <c r="O866" i="1"/>
  <c r="R866" i="1" s="1"/>
  <c r="N866" i="1"/>
  <c r="M866" i="1"/>
  <c r="L866" i="1"/>
  <c r="K866" i="1"/>
  <c r="D852" i="14" s="1"/>
  <c r="O865" i="1"/>
  <c r="R865" i="1" s="1"/>
  <c r="N865" i="1"/>
  <c r="M865" i="1"/>
  <c r="L865" i="1"/>
  <c r="K865" i="1"/>
  <c r="D851" i="14" s="1"/>
  <c r="O864" i="1"/>
  <c r="R864" i="1" s="1"/>
  <c r="N864" i="1"/>
  <c r="M864" i="1"/>
  <c r="L864" i="1"/>
  <c r="K864" i="1"/>
  <c r="D850" i="14" s="1"/>
  <c r="O863" i="1"/>
  <c r="R863" i="1" s="1"/>
  <c r="N863" i="1"/>
  <c r="M863" i="1"/>
  <c r="L863" i="1"/>
  <c r="K863" i="1"/>
  <c r="D849" i="14" s="1"/>
  <c r="O862" i="1"/>
  <c r="R862" i="1" s="1"/>
  <c r="N862" i="1"/>
  <c r="M862" i="1"/>
  <c r="L862" i="1"/>
  <c r="K862" i="1"/>
  <c r="D848" i="14" s="1"/>
  <c r="O861" i="1"/>
  <c r="R861" i="1" s="1"/>
  <c r="N861" i="1"/>
  <c r="M861" i="1"/>
  <c r="L861" i="1"/>
  <c r="K861" i="1"/>
  <c r="D847" i="14" s="1"/>
  <c r="A861" i="1"/>
  <c r="O860" i="1"/>
  <c r="R860" i="1" s="1"/>
  <c r="N860" i="1"/>
  <c r="M860" i="1"/>
  <c r="L860" i="1"/>
  <c r="K860" i="1"/>
  <c r="D846" i="14" s="1"/>
  <c r="A860" i="1"/>
  <c r="O859" i="1"/>
  <c r="R859" i="1" s="1"/>
  <c r="N859" i="1"/>
  <c r="M859" i="1"/>
  <c r="L859" i="1"/>
  <c r="K859" i="1"/>
  <c r="D845" i="14" s="1"/>
  <c r="A859" i="1"/>
  <c r="O858" i="1"/>
  <c r="R858" i="1" s="1"/>
  <c r="N858" i="1"/>
  <c r="M858" i="1"/>
  <c r="L858" i="1"/>
  <c r="K858" i="1"/>
  <c r="D844" i="14" s="1"/>
  <c r="A858" i="1"/>
  <c r="O857" i="1"/>
  <c r="R857" i="1" s="1"/>
  <c r="N857" i="1"/>
  <c r="M857" i="1"/>
  <c r="L857" i="1"/>
  <c r="K857" i="1"/>
  <c r="D843" i="14" s="1"/>
  <c r="A857" i="1"/>
  <c r="O856" i="1"/>
  <c r="R856" i="1" s="1"/>
  <c r="N856" i="1"/>
  <c r="M856" i="1"/>
  <c r="L856" i="1"/>
  <c r="K856" i="1"/>
  <c r="D842" i="14" s="1"/>
  <c r="O855" i="1"/>
  <c r="R855" i="1" s="1"/>
  <c r="N855" i="1"/>
  <c r="M855" i="1"/>
  <c r="L855" i="1"/>
  <c r="K855" i="1"/>
  <c r="D841" i="14" s="1"/>
  <c r="O854" i="1"/>
  <c r="R854" i="1" s="1"/>
  <c r="N854" i="1"/>
  <c r="M854" i="1"/>
  <c r="L854" i="1"/>
  <c r="K854" i="1"/>
  <c r="D840" i="14" s="1"/>
  <c r="O853" i="1"/>
  <c r="R853" i="1" s="1"/>
  <c r="N853" i="1"/>
  <c r="M853" i="1"/>
  <c r="L853" i="1"/>
  <c r="K853" i="1"/>
  <c r="D839" i="14" s="1"/>
  <c r="O852" i="1"/>
  <c r="R852" i="1" s="1"/>
  <c r="N852" i="1"/>
  <c r="M852" i="1"/>
  <c r="L852" i="1"/>
  <c r="K852" i="1"/>
  <c r="D838" i="14" s="1"/>
  <c r="O851" i="1"/>
  <c r="R851" i="1" s="1"/>
  <c r="N851" i="1"/>
  <c r="M851" i="1"/>
  <c r="L851" i="1"/>
  <c r="K851" i="1"/>
  <c r="D837" i="14" s="1"/>
  <c r="O850" i="1"/>
  <c r="R850" i="1" s="1"/>
  <c r="N850" i="1"/>
  <c r="M850" i="1"/>
  <c r="L850" i="1"/>
  <c r="K850" i="1"/>
  <c r="D836" i="14" s="1"/>
  <c r="O849" i="1"/>
  <c r="R849" i="1" s="1"/>
  <c r="N849" i="1"/>
  <c r="M849" i="1"/>
  <c r="L849" i="1"/>
  <c r="K849" i="1"/>
  <c r="D835" i="14" s="1"/>
  <c r="O848" i="1"/>
  <c r="R848" i="1" s="1"/>
  <c r="N848" i="1"/>
  <c r="M848" i="1"/>
  <c r="L848" i="1"/>
  <c r="K848" i="1"/>
  <c r="D834" i="14" s="1"/>
  <c r="O847" i="1"/>
  <c r="R847" i="1" s="1"/>
  <c r="N847" i="1"/>
  <c r="M847" i="1"/>
  <c r="L847" i="1"/>
  <c r="K847" i="1"/>
  <c r="D833" i="14" s="1"/>
  <c r="O846" i="1"/>
  <c r="R846" i="1" s="1"/>
  <c r="N846" i="1"/>
  <c r="M846" i="1"/>
  <c r="L846" i="1"/>
  <c r="K846" i="1"/>
  <c r="D832" i="14" s="1"/>
  <c r="O845" i="1"/>
  <c r="R845" i="1" s="1"/>
  <c r="N845" i="1"/>
  <c r="M845" i="1"/>
  <c r="L845" i="1"/>
  <c r="K845" i="1"/>
  <c r="D831" i="14" s="1"/>
  <c r="O844" i="1"/>
  <c r="R844" i="1" s="1"/>
  <c r="N844" i="1"/>
  <c r="M844" i="1"/>
  <c r="L844" i="1"/>
  <c r="K844" i="1"/>
  <c r="D830" i="14" s="1"/>
  <c r="O843" i="1"/>
  <c r="R843" i="1" s="1"/>
  <c r="N843" i="1"/>
  <c r="M843" i="1"/>
  <c r="L843" i="1"/>
  <c r="K843" i="1"/>
  <c r="D829" i="14" s="1"/>
  <c r="O842" i="1"/>
  <c r="R842" i="1" s="1"/>
  <c r="N842" i="1"/>
  <c r="M842" i="1"/>
  <c r="L842" i="1"/>
  <c r="K842" i="1"/>
  <c r="D828" i="14" s="1"/>
  <c r="O841" i="1"/>
  <c r="R841" i="1" s="1"/>
  <c r="N841" i="1"/>
  <c r="M841" i="1"/>
  <c r="L841" i="1"/>
  <c r="K841" i="1"/>
  <c r="D827" i="14" s="1"/>
  <c r="O840" i="1"/>
  <c r="R840" i="1" s="1"/>
  <c r="N840" i="1"/>
  <c r="M840" i="1"/>
  <c r="L840" i="1"/>
  <c r="K840" i="1"/>
  <c r="D826" i="14" s="1"/>
  <c r="O839" i="1"/>
  <c r="R839" i="1" s="1"/>
  <c r="N839" i="1"/>
  <c r="M839" i="1"/>
  <c r="L839" i="1"/>
  <c r="K839" i="1"/>
  <c r="D825" i="14" s="1"/>
  <c r="O838" i="1"/>
  <c r="R838" i="1" s="1"/>
  <c r="N838" i="1"/>
  <c r="M838" i="1"/>
  <c r="L838" i="1"/>
  <c r="K838" i="1"/>
  <c r="D824" i="14" s="1"/>
  <c r="O837" i="1"/>
  <c r="R837" i="1" s="1"/>
  <c r="N837" i="1"/>
  <c r="M837" i="1"/>
  <c r="L837" i="1"/>
  <c r="K837" i="1"/>
  <c r="D823" i="14" s="1"/>
  <c r="O836" i="1"/>
  <c r="R836" i="1" s="1"/>
  <c r="N836" i="1"/>
  <c r="M836" i="1"/>
  <c r="L836" i="1"/>
  <c r="K836" i="1"/>
  <c r="D822" i="14" s="1"/>
  <c r="O835" i="1"/>
  <c r="R835" i="1" s="1"/>
  <c r="N835" i="1"/>
  <c r="M835" i="1"/>
  <c r="L835" i="1"/>
  <c r="K835" i="1"/>
  <c r="D821" i="14" s="1"/>
  <c r="O834" i="1"/>
  <c r="R834" i="1" s="1"/>
  <c r="N834" i="1"/>
  <c r="M834" i="1"/>
  <c r="L834" i="1"/>
  <c r="K834" i="1"/>
  <c r="D820" i="14" s="1"/>
  <c r="O833" i="1"/>
  <c r="R833" i="1" s="1"/>
  <c r="N833" i="1"/>
  <c r="M833" i="1"/>
  <c r="L833" i="1"/>
  <c r="K833" i="1"/>
  <c r="D819" i="14" s="1"/>
  <c r="O832" i="1"/>
  <c r="R832" i="1" s="1"/>
  <c r="N832" i="1"/>
  <c r="M832" i="1"/>
  <c r="L832" i="1"/>
  <c r="K832" i="1"/>
  <c r="D818" i="14" s="1"/>
  <c r="O831" i="1"/>
  <c r="R831" i="1" s="1"/>
  <c r="N831" i="1"/>
  <c r="M831" i="1"/>
  <c r="L831" i="1"/>
  <c r="K831" i="1"/>
  <c r="D817" i="14" s="1"/>
  <c r="O830" i="1"/>
  <c r="R830" i="1" s="1"/>
  <c r="N830" i="1"/>
  <c r="M830" i="1"/>
  <c r="L830" i="1"/>
  <c r="K830" i="1"/>
  <c r="D816" i="14" s="1"/>
  <c r="O829" i="1"/>
  <c r="R829" i="1" s="1"/>
  <c r="N829" i="1"/>
  <c r="M829" i="1"/>
  <c r="L829" i="1"/>
  <c r="K829" i="1"/>
  <c r="D815" i="14" s="1"/>
  <c r="O828" i="1"/>
  <c r="R828" i="1" s="1"/>
  <c r="N828" i="1"/>
  <c r="M828" i="1"/>
  <c r="L828" i="1"/>
  <c r="K828" i="1"/>
  <c r="D814" i="14" s="1"/>
  <c r="O827" i="1"/>
  <c r="R827" i="1" s="1"/>
  <c r="N827" i="1"/>
  <c r="M827" i="1"/>
  <c r="L827" i="1"/>
  <c r="K827" i="1"/>
  <c r="D813" i="14" s="1"/>
  <c r="O826" i="1"/>
  <c r="R826" i="1" s="1"/>
  <c r="N826" i="1"/>
  <c r="M826" i="1"/>
  <c r="L826" i="1"/>
  <c r="K826" i="1"/>
  <c r="D812" i="14" s="1"/>
  <c r="O825" i="1"/>
  <c r="R825" i="1" s="1"/>
  <c r="N825" i="1"/>
  <c r="M825" i="1"/>
  <c r="L825" i="1"/>
  <c r="K825" i="1"/>
  <c r="D811" i="14" s="1"/>
  <c r="O824" i="1"/>
  <c r="R824" i="1" s="1"/>
  <c r="N824" i="1"/>
  <c r="M824" i="1"/>
  <c r="L824" i="1"/>
  <c r="K824" i="1"/>
  <c r="D810" i="14" s="1"/>
  <c r="O823" i="1"/>
  <c r="R823" i="1" s="1"/>
  <c r="N823" i="1"/>
  <c r="M823" i="1"/>
  <c r="L823" i="1"/>
  <c r="K823" i="1"/>
  <c r="D809" i="14" s="1"/>
  <c r="O822" i="1"/>
  <c r="R822" i="1" s="1"/>
  <c r="N822" i="1"/>
  <c r="M822" i="1"/>
  <c r="L822" i="1"/>
  <c r="K822" i="1"/>
  <c r="D808" i="14" s="1"/>
  <c r="O821" i="1"/>
  <c r="R821" i="1" s="1"/>
  <c r="N821" i="1"/>
  <c r="M821" i="1"/>
  <c r="L821" i="1"/>
  <c r="K821" i="1"/>
  <c r="D807" i="14" s="1"/>
  <c r="O820" i="1"/>
  <c r="R820" i="1" s="1"/>
  <c r="N820" i="1"/>
  <c r="M820" i="1"/>
  <c r="L820" i="1"/>
  <c r="K820" i="1"/>
  <c r="D806" i="14" s="1"/>
  <c r="O819" i="1"/>
  <c r="R819" i="1" s="1"/>
  <c r="N819" i="1"/>
  <c r="M819" i="1"/>
  <c r="L819" i="1"/>
  <c r="K819" i="1"/>
  <c r="D805" i="14" s="1"/>
  <c r="O818" i="1"/>
  <c r="R818" i="1" s="1"/>
  <c r="N818" i="1"/>
  <c r="M818" i="1"/>
  <c r="L818" i="1"/>
  <c r="K818" i="1"/>
  <c r="D804" i="14" s="1"/>
  <c r="O817" i="1"/>
  <c r="R817" i="1" s="1"/>
  <c r="N817" i="1"/>
  <c r="M817" i="1"/>
  <c r="L817" i="1"/>
  <c r="K817" i="1"/>
  <c r="D803" i="14" s="1"/>
  <c r="O816" i="1"/>
  <c r="R816" i="1" s="1"/>
  <c r="N816" i="1"/>
  <c r="M816" i="1"/>
  <c r="L816" i="1"/>
  <c r="K816" i="1"/>
  <c r="D802" i="14" s="1"/>
  <c r="O815" i="1"/>
  <c r="R815" i="1" s="1"/>
  <c r="N815" i="1"/>
  <c r="M815" i="1"/>
  <c r="L815" i="1"/>
  <c r="K815" i="1"/>
  <c r="D801" i="14" s="1"/>
  <c r="O814" i="1"/>
  <c r="R814" i="1" s="1"/>
  <c r="N814" i="1"/>
  <c r="M814" i="1"/>
  <c r="L814" i="1"/>
  <c r="K814" i="1"/>
  <c r="D800" i="14" s="1"/>
  <c r="O813" i="1"/>
  <c r="R813" i="1" s="1"/>
  <c r="N813" i="1"/>
  <c r="M813" i="1"/>
  <c r="L813" i="1"/>
  <c r="K813" i="1"/>
  <c r="D799" i="14" s="1"/>
  <c r="O812" i="1"/>
  <c r="R812" i="1" s="1"/>
  <c r="N812" i="1"/>
  <c r="M812" i="1"/>
  <c r="L812" i="1"/>
  <c r="K812" i="1"/>
  <c r="D798" i="14" s="1"/>
  <c r="O811" i="1"/>
  <c r="R811" i="1" s="1"/>
  <c r="N811" i="1"/>
  <c r="M811" i="1"/>
  <c r="L811" i="1"/>
  <c r="K811" i="1"/>
  <c r="D797" i="14" s="1"/>
  <c r="O810" i="1"/>
  <c r="R810" i="1" s="1"/>
  <c r="N810" i="1"/>
  <c r="M810" i="1"/>
  <c r="L810" i="1"/>
  <c r="K810" i="1"/>
  <c r="D796" i="14" s="1"/>
  <c r="O809" i="1"/>
  <c r="R809" i="1" s="1"/>
  <c r="N809" i="1"/>
  <c r="M809" i="1"/>
  <c r="L809" i="1"/>
  <c r="K809" i="1"/>
  <c r="D795" i="14" s="1"/>
  <c r="O808" i="1"/>
  <c r="R808" i="1" s="1"/>
  <c r="N808" i="1"/>
  <c r="M808" i="1"/>
  <c r="L808" i="1"/>
  <c r="K808" i="1"/>
  <c r="D794" i="14" s="1"/>
  <c r="O807" i="1"/>
  <c r="R807" i="1" s="1"/>
  <c r="N807" i="1"/>
  <c r="M807" i="1"/>
  <c r="L807" i="1"/>
  <c r="K807" i="1"/>
  <c r="D793" i="14" s="1"/>
  <c r="O806" i="1"/>
  <c r="R806" i="1" s="1"/>
  <c r="N806" i="1"/>
  <c r="M806" i="1"/>
  <c r="L806" i="1"/>
  <c r="K806" i="1"/>
  <c r="D792" i="14" s="1"/>
  <c r="O805" i="1"/>
  <c r="R805" i="1" s="1"/>
  <c r="N805" i="1"/>
  <c r="M805" i="1"/>
  <c r="L805" i="1"/>
  <c r="K805" i="1"/>
  <c r="D791" i="14" s="1"/>
  <c r="O804" i="1"/>
  <c r="R804" i="1" s="1"/>
  <c r="N804" i="1"/>
  <c r="M804" i="1"/>
  <c r="L804" i="1"/>
  <c r="K804" i="1"/>
  <c r="D790" i="14" s="1"/>
  <c r="O803" i="1"/>
  <c r="R803" i="1" s="1"/>
  <c r="N803" i="1"/>
  <c r="M803" i="1"/>
  <c r="L803" i="1"/>
  <c r="K803" i="1"/>
  <c r="D789" i="14" s="1"/>
  <c r="O802" i="1"/>
  <c r="R802" i="1" s="1"/>
  <c r="N802" i="1"/>
  <c r="M802" i="1"/>
  <c r="L802" i="1"/>
  <c r="K802" i="1"/>
  <c r="D788" i="14" s="1"/>
  <c r="O801" i="1"/>
  <c r="R801" i="1" s="1"/>
  <c r="N801" i="1"/>
  <c r="M801" i="1"/>
  <c r="L801" i="1"/>
  <c r="K801" i="1"/>
  <c r="D787" i="14" s="1"/>
  <c r="O800" i="1"/>
  <c r="R800" i="1" s="1"/>
  <c r="N800" i="1"/>
  <c r="M800" i="1"/>
  <c r="L800" i="1"/>
  <c r="K800" i="1"/>
  <c r="D786" i="14" s="1"/>
  <c r="A800" i="1"/>
  <c r="O799" i="1"/>
  <c r="R799" i="1" s="1"/>
  <c r="N799" i="1"/>
  <c r="M799" i="1"/>
  <c r="L799" i="1"/>
  <c r="K799" i="1"/>
  <c r="D785" i="14" s="1"/>
  <c r="A799" i="1"/>
  <c r="O798" i="1"/>
  <c r="R798" i="1" s="1"/>
  <c r="N798" i="1"/>
  <c r="M798" i="1"/>
  <c r="L798" i="1"/>
  <c r="K798" i="1"/>
  <c r="D784" i="14" s="1"/>
  <c r="A798" i="1"/>
  <c r="O797" i="1"/>
  <c r="R797" i="1" s="1"/>
  <c r="N797" i="1"/>
  <c r="M797" i="1"/>
  <c r="L797" i="1"/>
  <c r="K797" i="1"/>
  <c r="D783" i="14" s="1"/>
  <c r="A797" i="1"/>
  <c r="O796" i="1"/>
  <c r="R796" i="1" s="1"/>
  <c r="N796" i="1"/>
  <c r="M796" i="1"/>
  <c r="L796" i="1"/>
  <c r="K796" i="1"/>
  <c r="D782" i="14" s="1"/>
  <c r="O795" i="1"/>
  <c r="R795" i="1" s="1"/>
  <c r="N795" i="1"/>
  <c r="M795" i="1"/>
  <c r="L795" i="1"/>
  <c r="K795" i="1"/>
  <c r="D781" i="14" s="1"/>
  <c r="O794" i="1"/>
  <c r="R794" i="1" s="1"/>
  <c r="N794" i="1"/>
  <c r="M794" i="1"/>
  <c r="L794" i="1"/>
  <c r="K794" i="1"/>
  <c r="D780" i="14" s="1"/>
  <c r="O793" i="1"/>
  <c r="R793" i="1" s="1"/>
  <c r="N793" i="1"/>
  <c r="M793" i="1"/>
  <c r="L793" i="1"/>
  <c r="K793" i="1"/>
  <c r="D779" i="14" s="1"/>
  <c r="O792" i="1"/>
  <c r="R792" i="1" s="1"/>
  <c r="N792" i="1"/>
  <c r="M792" i="1"/>
  <c r="L792" i="1"/>
  <c r="K792" i="1"/>
  <c r="D778" i="14" s="1"/>
  <c r="O791" i="1"/>
  <c r="R791" i="1" s="1"/>
  <c r="N791" i="1"/>
  <c r="M791" i="1"/>
  <c r="L791" i="1"/>
  <c r="K791" i="1"/>
  <c r="D777" i="14" s="1"/>
  <c r="O790" i="1"/>
  <c r="R790" i="1" s="1"/>
  <c r="N790" i="1"/>
  <c r="M790" i="1"/>
  <c r="L790" i="1"/>
  <c r="K790" i="1"/>
  <c r="D776" i="14" s="1"/>
  <c r="O789" i="1"/>
  <c r="R789" i="1" s="1"/>
  <c r="N789" i="1"/>
  <c r="M789" i="1"/>
  <c r="L789" i="1"/>
  <c r="K789" i="1"/>
  <c r="D775" i="14" s="1"/>
  <c r="O788" i="1"/>
  <c r="R788" i="1" s="1"/>
  <c r="N788" i="1"/>
  <c r="M788" i="1"/>
  <c r="L788" i="1"/>
  <c r="K788" i="1"/>
  <c r="D774" i="14" s="1"/>
  <c r="O787" i="1"/>
  <c r="R787" i="1" s="1"/>
  <c r="N787" i="1"/>
  <c r="M787" i="1"/>
  <c r="L787" i="1"/>
  <c r="K787" i="1"/>
  <c r="D773" i="14" s="1"/>
  <c r="O786" i="1"/>
  <c r="R786" i="1" s="1"/>
  <c r="N786" i="1"/>
  <c r="M786" i="1"/>
  <c r="L786" i="1"/>
  <c r="K786" i="1"/>
  <c r="D772" i="14" s="1"/>
  <c r="O785" i="1"/>
  <c r="R785" i="1" s="1"/>
  <c r="N785" i="1"/>
  <c r="M785" i="1"/>
  <c r="L785" i="1"/>
  <c r="K785" i="1"/>
  <c r="D771" i="14" s="1"/>
  <c r="O784" i="1"/>
  <c r="R784" i="1" s="1"/>
  <c r="N784" i="1"/>
  <c r="M784" i="1"/>
  <c r="L784" i="1"/>
  <c r="K784" i="1"/>
  <c r="D770" i="14" s="1"/>
  <c r="O783" i="1"/>
  <c r="R783" i="1" s="1"/>
  <c r="N783" i="1"/>
  <c r="M783" i="1"/>
  <c r="L783" i="1"/>
  <c r="K783" i="1"/>
  <c r="D769" i="14" s="1"/>
  <c r="O782" i="1"/>
  <c r="R782" i="1" s="1"/>
  <c r="N782" i="1"/>
  <c r="M782" i="1"/>
  <c r="L782" i="1"/>
  <c r="K782" i="1"/>
  <c r="D768" i="14" s="1"/>
  <c r="O781" i="1"/>
  <c r="R781" i="1" s="1"/>
  <c r="N781" i="1"/>
  <c r="M781" i="1"/>
  <c r="L781" i="1"/>
  <c r="K781" i="1"/>
  <c r="D767" i="14" s="1"/>
  <c r="O780" i="1"/>
  <c r="R780" i="1" s="1"/>
  <c r="N780" i="1"/>
  <c r="M780" i="1"/>
  <c r="L780" i="1"/>
  <c r="K780" i="1"/>
  <c r="D766" i="14" s="1"/>
  <c r="O779" i="1"/>
  <c r="R779" i="1" s="1"/>
  <c r="N779" i="1"/>
  <c r="M779" i="1"/>
  <c r="L779" i="1"/>
  <c r="K779" i="1"/>
  <c r="D765" i="14" s="1"/>
  <c r="O778" i="1"/>
  <c r="R778" i="1" s="1"/>
  <c r="N778" i="1"/>
  <c r="M778" i="1"/>
  <c r="L778" i="1"/>
  <c r="K778" i="1"/>
  <c r="D764" i="14" s="1"/>
  <c r="O777" i="1"/>
  <c r="R777" i="1" s="1"/>
  <c r="N777" i="1"/>
  <c r="M777" i="1"/>
  <c r="L777" i="1"/>
  <c r="K777" i="1"/>
  <c r="D763" i="14" s="1"/>
  <c r="O776" i="1"/>
  <c r="R776" i="1" s="1"/>
  <c r="N776" i="1"/>
  <c r="M776" i="1"/>
  <c r="L776" i="1"/>
  <c r="K776" i="1"/>
  <c r="D762" i="14" s="1"/>
  <c r="O775" i="1"/>
  <c r="R775" i="1" s="1"/>
  <c r="N775" i="1"/>
  <c r="M775" i="1"/>
  <c r="L775" i="1"/>
  <c r="K775" i="1"/>
  <c r="D761" i="14" s="1"/>
  <c r="O774" i="1"/>
  <c r="R774" i="1" s="1"/>
  <c r="N774" i="1"/>
  <c r="M774" i="1"/>
  <c r="L774" i="1"/>
  <c r="K774" i="1"/>
  <c r="D760" i="14" s="1"/>
  <c r="O773" i="1"/>
  <c r="R773" i="1" s="1"/>
  <c r="N773" i="1"/>
  <c r="M773" i="1"/>
  <c r="L773" i="1"/>
  <c r="K773" i="1"/>
  <c r="D759" i="14" s="1"/>
  <c r="O772" i="1"/>
  <c r="R772" i="1" s="1"/>
  <c r="N772" i="1"/>
  <c r="M772" i="1"/>
  <c r="L772" i="1"/>
  <c r="K772" i="1"/>
  <c r="D758" i="14" s="1"/>
  <c r="O771" i="1"/>
  <c r="R771" i="1" s="1"/>
  <c r="N771" i="1"/>
  <c r="M771" i="1"/>
  <c r="L771" i="1"/>
  <c r="K771" i="1"/>
  <c r="D757" i="14" s="1"/>
  <c r="O770" i="1"/>
  <c r="R770" i="1" s="1"/>
  <c r="N770" i="1"/>
  <c r="M770" i="1"/>
  <c r="L770" i="1"/>
  <c r="K770" i="1"/>
  <c r="D756" i="14" s="1"/>
  <c r="O769" i="1"/>
  <c r="R769" i="1" s="1"/>
  <c r="N769" i="1"/>
  <c r="M769" i="1"/>
  <c r="L769" i="1"/>
  <c r="K769" i="1"/>
  <c r="D755" i="14" s="1"/>
  <c r="O768" i="1"/>
  <c r="R768" i="1" s="1"/>
  <c r="N768" i="1"/>
  <c r="M768" i="1"/>
  <c r="L768" i="1"/>
  <c r="K768" i="1"/>
  <c r="D754" i="14" s="1"/>
  <c r="O767" i="1"/>
  <c r="R767" i="1" s="1"/>
  <c r="N767" i="1"/>
  <c r="M767" i="1"/>
  <c r="L767" i="1"/>
  <c r="K767" i="1"/>
  <c r="D753" i="14" s="1"/>
  <c r="O766" i="1"/>
  <c r="R766" i="1" s="1"/>
  <c r="N766" i="1"/>
  <c r="M766" i="1"/>
  <c r="L766" i="1"/>
  <c r="K766" i="1"/>
  <c r="D752" i="14" s="1"/>
  <c r="O765" i="1"/>
  <c r="R765" i="1" s="1"/>
  <c r="N765" i="1"/>
  <c r="M765" i="1"/>
  <c r="L765" i="1"/>
  <c r="K765" i="1"/>
  <c r="D751" i="14" s="1"/>
  <c r="O764" i="1"/>
  <c r="R764" i="1" s="1"/>
  <c r="N764" i="1"/>
  <c r="M764" i="1"/>
  <c r="L764" i="1"/>
  <c r="K764" i="1"/>
  <c r="D750" i="14" s="1"/>
  <c r="O763" i="1"/>
  <c r="R763" i="1" s="1"/>
  <c r="N763" i="1"/>
  <c r="M763" i="1"/>
  <c r="L763" i="1"/>
  <c r="K763" i="1"/>
  <c r="D749" i="14" s="1"/>
  <c r="O762" i="1"/>
  <c r="R762" i="1" s="1"/>
  <c r="N762" i="1"/>
  <c r="M762" i="1"/>
  <c r="L762" i="1"/>
  <c r="K762" i="1"/>
  <c r="D748" i="14" s="1"/>
  <c r="O761" i="1"/>
  <c r="R761" i="1" s="1"/>
  <c r="N761" i="1"/>
  <c r="M761" i="1"/>
  <c r="L761" i="1"/>
  <c r="K761" i="1"/>
  <c r="D747" i="14" s="1"/>
  <c r="O760" i="1"/>
  <c r="R760" i="1" s="1"/>
  <c r="N760" i="1"/>
  <c r="M760" i="1"/>
  <c r="L760" i="1"/>
  <c r="K760" i="1"/>
  <c r="D746" i="14" s="1"/>
  <c r="O759" i="1"/>
  <c r="R759" i="1" s="1"/>
  <c r="N759" i="1"/>
  <c r="M759" i="1"/>
  <c r="L759" i="1"/>
  <c r="K759" i="1"/>
  <c r="D745" i="14" s="1"/>
  <c r="O758" i="1"/>
  <c r="R758" i="1" s="1"/>
  <c r="N758" i="1"/>
  <c r="M758" i="1"/>
  <c r="L758" i="1"/>
  <c r="K758" i="1"/>
  <c r="D744" i="14" s="1"/>
  <c r="O757" i="1"/>
  <c r="R757" i="1" s="1"/>
  <c r="N757" i="1"/>
  <c r="M757" i="1"/>
  <c r="L757" i="1"/>
  <c r="K757" i="1"/>
  <c r="D743" i="14" s="1"/>
  <c r="O756" i="1"/>
  <c r="R756" i="1" s="1"/>
  <c r="N756" i="1"/>
  <c r="M756" i="1"/>
  <c r="L756" i="1"/>
  <c r="K756" i="1"/>
  <c r="D742" i="14" s="1"/>
  <c r="O755" i="1"/>
  <c r="R755" i="1" s="1"/>
  <c r="N755" i="1"/>
  <c r="M755" i="1"/>
  <c r="L755" i="1"/>
  <c r="K755" i="1"/>
  <c r="D741" i="14" s="1"/>
  <c r="O754" i="1"/>
  <c r="R754" i="1" s="1"/>
  <c r="N754" i="1"/>
  <c r="M754" i="1"/>
  <c r="L754" i="1"/>
  <c r="K754" i="1"/>
  <c r="D740" i="14" s="1"/>
  <c r="O753" i="1"/>
  <c r="R753" i="1" s="1"/>
  <c r="N753" i="1"/>
  <c r="M753" i="1"/>
  <c r="L753" i="1"/>
  <c r="K753" i="1"/>
  <c r="D739" i="14" s="1"/>
  <c r="O752" i="1"/>
  <c r="R752" i="1" s="1"/>
  <c r="N752" i="1"/>
  <c r="M752" i="1"/>
  <c r="L752" i="1"/>
  <c r="K752" i="1"/>
  <c r="D738" i="14" s="1"/>
  <c r="O751" i="1"/>
  <c r="R751" i="1" s="1"/>
  <c r="N751" i="1"/>
  <c r="M751" i="1"/>
  <c r="L751" i="1"/>
  <c r="K751" i="1"/>
  <c r="D737" i="14" s="1"/>
  <c r="O750" i="1"/>
  <c r="R750" i="1" s="1"/>
  <c r="N750" i="1"/>
  <c r="M750" i="1"/>
  <c r="L750" i="1"/>
  <c r="K750" i="1"/>
  <c r="D736" i="14" s="1"/>
  <c r="O749" i="1"/>
  <c r="R749" i="1" s="1"/>
  <c r="N749" i="1"/>
  <c r="M749" i="1"/>
  <c r="L749" i="1"/>
  <c r="K749" i="1"/>
  <c r="D735" i="14" s="1"/>
  <c r="O748" i="1"/>
  <c r="R748" i="1" s="1"/>
  <c r="N748" i="1"/>
  <c r="M748" i="1"/>
  <c r="L748" i="1"/>
  <c r="K748" i="1"/>
  <c r="D734" i="14" s="1"/>
  <c r="O747" i="1"/>
  <c r="R747" i="1" s="1"/>
  <c r="N747" i="1"/>
  <c r="M747" i="1"/>
  <c r="L747" i="1"/>
  <c r="K747" i="1"/>
  <c r="D733" i="14" s="1"/>
  <c r="O746" i="1"/>
  <c r="R746" i="1" s="1"/>
  <c r="N746" i="1"/>
  <c r="M746" i="1"/>
  <c r="L746" i="1"/>
  <c r="K746" i="1"/>
  <c r="D732" i="14" s="1"/>
  <c r="O745" i="1"/>
  <c r="R745" i="1" s="1"/>
  <c r="N745" i="1"/>
  <c r="M745" i="1"/>
  <c r="L745" i="1"/>
  <c r="K745" i="1"/>
  <c r="D731" i="14" s="1"/>
  <c r="O744" i="1"/>
  <c r="R744" i="1" s="1"/>
  <c r="N744" i="1"/>
  <c r="M744" i="1"/>
  <c r="L744" i="1"/>
  <c r="K744" i="1"/>
  <c r="D730" i="14" s="1"/>
  <c r="O743" i="1"/>
  <c r="R743" i="1" s="1"/>
  <c r="N743" i="1"/>
  <c r="M743" i="1"/>
  <c r="L743" i="1"/>
  <c r="K743" i="1"/>
  <c r="D729" i="14" s="1"/>
  <c r="O742" i="1"/>
  <c r="R742" i="1" s="1"/>
  <c r="N742" i="1"/>
  <c r="M742" i="1"/>
  <c r="L742" i="1"/>
  <c r="K742" i="1"/>
  <c r="D728" i="14" s="1"/>
  <c r="O741" i="1"/>
  <c r="R741" i="1" s="1"/>
  <c r="N741" i="1"/>
  <c r="M741" i="1"/>
  <c r="L741" i="1"/>
  <c r="K741" i="1"/>
  <c r="D727" i="14" s="1"/>
  <c r="A741" i="1"/>
  <c r="O740" i="1"/>
  <c r="R740" i="1" s="1"/>
  <c r="N740" i="1"/>
  <c r="M740" i="1"/>
  <c r="L740" i="1"/>
  <c r="K740" i="1"/>
  <c r="D726" i="14" s="1"/>
  <c r="A740" i="1"/>
  <c r="O739" i="1"/>
  <c r="R739" i="1" s="1"/>
  <c r="N739" i="1"/>
  <c r="M739" i="1"/>
  <c r="L739" i="1"/>
  <c r="K739" i="1"/>
  <c r="D725" i="14" s="1"/>
  <c r="A739" i="1"/>
  <c r="O738" i="1"/>
  <c r="R738" i="1" s="1"/>
  <c r="N738" i="1"/>
  <c r="M738" i="1"/>
  <c r="L738" i="1"/>
  <c r="K738" i="1"/>
  <c r="D724" i="14" s="1"/>
  <c r="A738" i="1"/>
  <c r="O737" i="1"/>
  <c r="R737" i="1" s="1"/>
  <c r="N737" i="1"/>
  <c r="M737" i="1"/>
  <c r="L737" i="1"/>
  <c r="K737" i="1"/>
  <c r="D723" i="14" s="1"/>
  <c r="A737" i="1"/>
  <c r="O736" i="1"/>
  <c r="R736" i="1" s="1"/>
  <c r="N736" i="1"/>
  <c r="M736" i="1"/>
  <c r="L736" i="1"/>
  <c r="K736" i="1"/>
  <c r="D722" i="14" s="1"/>
  <c r="O735" i="1"/>
  <c r="R735" i="1" s="1"/>
  <c r="N735" i="1"/>
  <c r="M735" i="1"/>
  <c r="L735" i="1"/>
  <c r="K735" i="1"/>
  <c r="D721" i="14" s="1"/>
  <c r="O734" i="1"/>
  <c r="R734" i="1" s="1"/>
  <c r="N734" i="1"/>
  <c r="M734" i="1"/>
  <c r="L734" i="1"/>
  <c r="K734" i="1"/>
  <c r="D720" i="14" s="1"/>
  <c r="O733" i="1"/>
  <c r="R733" i="1" s="1"/>
  <c r="N733" i="1"/>
  <c r="M733" i="1"/>
  <c r="L733" i="1"/>
  <c r="K733" i="1"/>
  <c r="D719" i="14" s="1"/>
  <c r="O732" i="1"/>
  <c r="R732" i="1" s="1"/>
  <c r="N732" i="1"/>
  <c r="M732" i="1"/>
  <c r="L732" i="1"/>
  <c r="K732" i="1"/>
  <c r="D718" i="14" s="1"/>
  <c r="O731" i="1"/>
  <c r="R731" i="1" s="1"/>
  <c r="N731" i="1"/>
  <c r="M731" i="1"/>
  <c r="L731" i="1"/>
  <c r="K731" i="1"/>
  <c r="D717" i="14" s="1"/>
  <c r="O730" i="1"/>
  <c r="R730" i="1" s="1"/>
  <c r="N730" i="1"/>
  <c r="M730" i="1"/>
  <c r="L730" i="1"/>
  <c r="K730" i="1"/>
  <c r="D716" i="14" s="1"/>
  <c r="O729" i="1"/>
  <c r="R729" i="1" s="1"/>
  <c r="N729" i="1"/>
  <c r="M729" i="1"/>
  <c r="L729" i="1"/>
  <c r="K729" i="1"/>
  <c r="D715" i="14" s="1"/>
  <c r="O728" i="1"/>
  <c r="R728" i="1" s="1"/>
  <c r="N728" i="1"/>
  <c r="M728" i="1"/>
  <c r="L728" i="1"/>
  <c r="K728" i="1"/>
  <c r="D714" i="14" s="1"/>
  <c r="O727" i="1"/>
  <c r="R727" i="1" s="1"/>
  <c r="N727" i="1"/>
  <c r="M727" i="1"/>
  <c r="L727" i="1"/>
  <c r="K727" i="1"/>
  <c r="D713" i="14" s="1"/>
  <c r="O726" i="1"/>
  <c r="R726" i="1" s="1"/>
  <c r="N726" i="1"/>
  <c r="M726" i="1"/>
  <c r="L726" i="1"/>
  <c r="K726" i="1"/>
  <c r="D712" i="14" s="1"/>
  <c r="O725" i="1"/>
  <c r="R725" i="1" s="1"/>
  <c r="N725" i="1"/>
  <c r="M725" i="1"/>
  <c r="L725" i="1"/>
  <c r="K725" i="1"/>
  <c r="D711" i="14" s="1"/>
  <c r="O724" i="1"/>
  <c r="R724" i="1" s="1"/>
  <c r="N724" i="1"/>
  <c r="M724" i="1"/>
  <c r="L724" i="1"/>
  <c r="K724" i="1"/>
  <c r="D710" i="14" s="1"/>
  <c r="O723" i="1"/>
  <c r="R723" i="1" s="1"/>
  <c r="N723" i="1"/>
  <c r="M723" i="1"/>
  <c r="L723" i="1"/>
  <c r="K723" i="1"/>
  <c r="D709" i="14" s="1"/>
  <c r="O722" i="1"/>
  <c r="R722" i="1" s="1"/>
  <c r="N722" i="1"/>
  <c r="M722" i="1"/>
  <c r="L722" i="1"/>
  <c r="K722" i="1"/>
  <c r="D708" i="14" s="1"/>
  <c r="O721" i="1"/>
  <c r="R721" i="1" s="1"/>
  <c r="N721" i="1"/>
  <c r="M721" i="1"/>
  <c r="L721" i="1"/>
  <c r="K721" i="1"/>
  <c r="D707" i="14" s="1"/>
  <c r="O720" i="1"/>
  <c r="R720" i="1" s="1"/>
  <c r="N720" i="1"/>
  <c r="M720" i="1"/>
  <c r="L720" i="1"/>
  <c r="K720" i="1"/>
  <c r="D706" i="14" s="1"/>
  <c r="O719" i="1"/>
  <c r="R719" i="1" s="1"/>
  <c r="N719" i="1"/>
  <c r="M719" i="1"/>
  <c r="L719" i="1"/>
  <c r="K719" i="1"/>
  <c r="D705" i="14" s="1"/>
  <c r="O718" i="1"/>
  <c r="R718" i="1" s="1"/>
  <c r="N718" i="1"/>
  <c r="M718" i="1"/>
  <c r="L718" i="1"/>
  <c r="K718" i="1"/>
  <c r="D704" i="14" s="1"/>
  <c r="O717" i="1"/>
  <c r="R717" i="1" s="1"/>
  <c r="N717" i="1"/>
  <c r="M717" i="1"/>
  <c r="L717" i="1"/>
  <c r="K717" i="1"/>
  <c r="D703" i="14" s="1"/>
  <c r="O716" i="1"/>
  <c r="R716" i="1" s="1"/>
  <c r="N716" i="1"/>
  <c r="M716" i="1"/>
  <c r="L716" i="1"/>
  <c r="K716" i="1"/>
  <c r="D702" i="14" s="1"/>
  <c r="O715" i="1"/>
  <c r="R715" i="1" s="1"/>
  <c r="N715" i="1"/>
  <c r="M715" i="1"/>
  <c r="L715" i="1"/>
  <c r="K715" i="1"/>
  <c r="D701" i="14" s="1"/>
  <c r="O714" i="1"/>
  <c r="R714" i="1" s="1"/>
  <c r="N714" i="1"/>
  <c r="M714" i="1"/>
  <c r="L714" i="1"/>
  <c r="K714" i="1"/>
  <c r="D700" i="14" s="1"/>
  <c r="O713" i="1"/>
  <c r="R713" i="1" s="1"/>
  <c r="N713" i="1"/>
  <c r="M713" i="1"/>
  <c r="L713" i="1"/>
  <c r="K713" i="1"/>
  <c r="D699" i="14" s="1"/>
  <c r="O712" i="1"/>
  <c r="R712" i="1" s="1"/>
  <c r="N712" i="1"/>
  <c r="M712" i="1"/>
  <c r="L712" i="1"/>
  <c r="K712" i="1"/>
  <c r="D698" i="14" s="1"/>
  <c r="O711" i="1"/>
  <c r="R711" i="1" s="1"/>
  <c r="N711" i="1"/>
  <c r="M711" i="1"/>
  <c r="L711" i="1"/>
  <c r="K711" i="1"/>
  <c r="D697" i="14" s="1"/>
  <c r="O710" i="1"/>
  <c r="R710" i="1" s="1"/>
  <c r="N710" i="1"/>
  <c r="M710" i="1"/>
  <c r="L710" i="1"/>
  <c r="K710" i="1"/>
  <c r="D696" i="14" s="1"/>
  <c r="O709" i="1"/>
  <c r="R709" i="1" s="1"/>
  <c r="N709" i="1"/>
  <c r="M709" i="1"/>
  <c r="L709" i="1"/>
  <c r="K709" i="1"/>
  <c r="D695" i="14" s="1"/>
  <c r="O708" i="1"/>
  <c r="R708" i="1" s="1"/>
  <c r="N708" i="1"/>
  <c r="M708" i="1"/>
  <c r="L708" i="1"/>
  <c r="K708" i="1"/>
  <c r="D694" i="14" s="1"/>
  <c r="O707" i="1"/>
  <c r="R707" i="1" s="1"/>
  <c r="N707" i="1"/>
  <c r="M707" i="1"/>
  <c r="L707" i="1"/>
  <c r="K707" i="1"/>
  <c r="D693" i="14" s="1"/>
  <c r="O706" i="1"/>
  <c r="R706" i="1" s="1"/>
  <c r="N706" i="1"/>
  <c r="M706" i="1"/>
  <c r="L706" i="1"/>
  <c r="K706" i="1"/>
  <c r="D692" i="14" s="1"/>
  <c r="O705" i="1"/>
  <c r="R705" i="1" s="1"/>
  <c r="N705" i="1"/>
  <c r="M705" i="1"/>
  <c r="L705" i="1"/>
  <c r="K705" i="1"/>
  <c r="D691" i="14" s="1"/>
  <c r="O704" i="1"/>
  <c r="R704" i="1" s="1"/>
  <c r="N704" i="1"/>
  <c r="M704" i="1"/>
  <c r="L704" i="1"/>
  <c r="K704" i="1"/>
  <c r="D690" i="14" s="1"/>
  <c r="O703" i="1"/>
  <c r="R703" i="1" s="1"/>
  <c r="N703" i="1"/>
  <c r="M703" i="1"/>
  <c r="L703" i="1"/>
  <c r="K703" i="1"/>
  <c r="D689" i="14" s="1"/>
  <c r="O702" i="1"/>
  <c r="R702" i="1" s="1"/>
  <c r="N702" i="1"/>
  <c r="M702" i="1"/>
  <c r="L702" i="1"/>
  <c r="K702" i="1"/>
  <c r="D688" i="14" s="1"/>
  <c r="O701" i="1"/>
  <c r="R701" i="1" s="1"/>
  <c r="N701" i="1"/>
  <c r="M701" i="1"/>
  <c r="L701" i="1"/>
  <c r="K701" i="1"/>
  <c r="D687" i="14" s="1"/>
  <c r="O700" i="1"/>
  <c r="R700" i="1" s="1"/>
  <c r="N700" i="1"/>
  <c r="M700" i="1"/>
  <c r="L700" i="1"/>
  <c r="K700" i="1"/>
  <c r="D686" i="14" s="1"/>
  <c r="O699" i="1"/>
  <c r="R699" i="1" s="1"/>
  <c r="N699" i="1"/>
  <c r="M699" i="1"/>
  <c r="L699" i="1"/>
  <c r="K699" i="1"/>
  <c r="D685" i="14" s="1"/>
  <c r="O698" i="1"/>
  <c r="R698" i="1" s="1"/>
  <c r="N698" i="1"/>
  <c r="M698" i="1"/>
  <c r="L698" i="1"/>
  <c r="K698" i="1"/>
  <c r="D684" i="14" s="1"/>
  <c r="O697" i="1"/>
  <c r="R697" i="1" s="1"/>
  <c r="N697" i="1"/>
  <c r="M697" i="1"/>
  <c r="L697" i="1"/>
  <c r="K697" i="1"/>
  <c r="D683" i="14" s="1"/>
  <c r="O696" i="1"/>
  <c r="R696" i="1" s="1"/>
  <c r="N696" i="1"/>
  <c r="M696" i="1"/>
  <c r="L696" i="1"/>
  <c r="K696" i="1"/>
  <c r="D682" i="14" s="1"/>
  <c r="O695" i="1"/>
  <c r="R695" i="1" s="1"/>
  <c r="N695" i="1"/>
  <c r="M695" i="1"/>
  <c r="L695" i="1"/>
  <c r="K695" i="1"/>
  <c r="D681" i="14" s="1"/>
  <c r="O694" i="1"/>
  <c r="R694" i="1" s="1"/>
  <c r="N694" i="1"/>
  <c r="M694" i="1"/>
  <c r="L694" i="1"/>
  <c r="K694" i="1"/>
  <c r="D680" i="14" s="1"/>
  <c r="O693" i="1"/>
  <c r="R693" i="1" s="1"/>
  <c r="N693" i="1"/>
  <c r="M693" i="1"/>
  <c r="L693" i="1"/>
  <c r="K693" i="1"/>
  <c r="D679" i="14" s="1"/>
  <c r="O692" i="1"/>
  <c r="R692" i="1" s="1"/>
  <c r="N692" i="1"/>
  <c r="M692" i="1"/>
  <c r="L692" i="1"/>
  <c r="K692" i="1"/>
  <c r="D678" i="14" s="1"/>
  <c r="O691" i="1"/>
  <c r="R691" i="1" s="1"/>
  <c r="N691" i="1"/>
  <c r="M691" i="1"/>
  <c r="L691" i="1"/>
  <c r="K691" i="1"/>
  <c r="D677" i="14" s="1"/>
  <c r="O690" i="1"/>
  <c r="R690" i="1" s="1"/>
  <c r="N690" i="1"/>
  <c r="M690" i="1"/>
  <c r="L690" i="1"/>
  <c r="K690" i="1"/>
  <c r="D676" i="14" s="1"/>
  <c r="O689" i="1"/>
  <c r="R689" i="1" s="1"/>
  <c r="N689" i="1"/>
  <c r="M689" i="1"/>
  <c r="L689" i="1"/>
  <c r="K689" i="1"/>
  <c r="D675" i="14" s="1"/>
  <c r="O688" i="1"/>
  <c r="R688" i="1" s="1"/>
  <c r="N688" i="1"/>
  <c r="M688" i="1"/>
  <c r="L688" i="1"/>
  <c r="K688" i="1"/>
  <c r="D674" i="14" s="1"/>
  <c r="O687" i="1"/>
  <c r="R687" i="1" s="1"/>
  <c r="N687" i="1"/>
  <c r="M687" i="1"/>
  <c r="L687" i="1"/>
  <c r="K687" i="1"/>
  <c r="D673" i="14" s="1"/>
  <c r="O686" i="1"/>
  <c r="R686" i="1" s="1"/>
  <c r="N686" i="1"/>
  <c r="M686" i="1"/>
  <c r="L686" i="1"/>
  <c r="K686" i="1"/>
  <c r="D672" i="14" s="1"/>
  <c r="O685" i="1"/>
  <c r="R685" i="1" s="1"/>
  <c r="N685" i="1"/>
  <c r="M685" i="1"/>
  <c r="L685" i="1"/>
  <c r="K685" i="1"/>
  <c r="D671" i="14" s="1"/>
  <c r="O684" i="1"/>
  <c r="R684" i="1" s="1"/>
  <c r="N684" i="1"/>
  <c r="M684" i="1"/>
  <c r="L684" i="1"/>
  <c r="K684" i="1"/>
  <c r="D670" i="14" s="1"/>
  <c r="O683" i="1"/>
  <c r="R683" i="1" s="1"/>
  <c r="N683" i="1"/>
  <c r="M683" i="1"/>
  <c r="L683" i="1"/>
  <c r="K683" i="1"/>
  <c r="D669" i="14" s="1"/>
  <c r="O682" i="1"/>
  <c r="R682" i="1" s="1"/>
  <c r="N682" i="1"/>
  <c r="M682" i="1"/>
  <c r="L682" i="1"/>
  <c r="K682" i="1"/>
  <c r="D668" i="14" s="1"/>
  <c r="O681" i="1"/>
  <c r="R681" i="1" s="1"/>
  <c r="N681" i="1"/>
  <c r="M681" i="1"/>
  <c r="L681" i="1"/>
  <c r="K681" i="1"/>
  <c r="D667" i="14" s="1"/>
  <c r="O680" i="1"/>
  <c r="R680" i="1" s="1"/>
  <c r="N680" i="1"/>
  <c r="M680" i="1"/>
  <c r="L680" i="1"/>
  <c r="K680" i="1"/>
  <c r="D666" i="14" s="1"/>
  <c r="A680" i="1"/>
  <c r="O679" i="1"/>
  <c r="R679" i="1" s="1"/>
  <c r="N679" i="1"/>
  <c r="M679" i="1"/>
  <c r="L679" i="1"/>
  <c r="K679" i="1"/>
  <c r="D665" i="14" s="1"/>
  <c r="A679" i="1"/>
  <c r="O678" i="1"/>
  <c r="R678" i="1" s="1"/>
  <c r="N678" i="1"/>
  <c r="M678" i="1"/>
  <c r="L678" i="1"/>
  <c r="K678" i="1"/>
  <c r="D664" i="14" s="1"/>
  <c r="A678" i="1"/>
  <c r="O677" i="1"/>
  <c r="R677" i="1" s="1"/>
  <c r="N677" i="1"/>
  <c r="M677" i="1"/>
  <c r="L677" i="1"/>
  <c r="K677" i="1"/>
  <c r="D663" i="14" s="1"/>
  <c r="A677" i="1"/>
  <c r="O676" i="1"/>
  <c r="R676" i="1" s="1"/>
  <c r="N676" i="1"/>
  <c r="M676" i="1"/>
  <c r="L676" i="1"/>
  <c r="K676" i="1"/>
  <c r="D662" i="14" s="1"/>
  <c r="O675" i="1"/>
  <c r="R675" i="1" s="1"/>
  <c r="N675" i="1"/>
  <c r="M675" i="1"/>
  <c r="L675" i="1"/>
  <c r="K675" i="1"/>
  <c r="D661" i="14" s="1"/>
  <c r="O674" i="1"/>
  <c r="R674" i="1" s="1"/>
  <c r="N674" i="1"/>
  <c r="M674" i="1"/>
  <c r="L674" i="1"/>
  <c r="K674" i="1"/>
  <c r="D660" i="14" s="1"/>
  <c r="O673" i="1"/>
  <c r="R673" i="1" s="1"/>
  <c r="N673" i="1"/>
  <c r="M673" i="1"/>
  <c r="L673" i="1"/>
  <c r="K673" i="1"/>
  <c r="D659" i="14" s="1"/>
  <c r="O672" i="1"/>
  <c r="R672" i="1" s="1"/>
  <c r="N672" i="1"/>
  <c r="M672" i="1"/>
  <c r="L672" i="1"/>
  <c r="K672" i="1"/>
  <c r="D658" i="14" s="1"/>
  <c r="O671" i="1"/>
  <c r="R671" i="1" s="1"/>
  <c r="N671" i="1"/>
  <c r="M671" i="1"/>
  <c r="L671" i="1"/>
  <c r="K671" i="1"/>
  <c r="D657" i="14" s="1"/>
  <c r="O670" i="1"/>
  <c r="R670" i="1" s="1"/>
  <c r="N670" i="1"/>
  <c r="M670" i="1"/>
  <c r="L670" i="1"/>
  <c r="K670" i="1"/>
  <c r="D656" i="14" s="1"/>
  <c r="O669" i="1"/>
  <c r="R669" i="1" s="1"/>
  <c r="N669" i="1"/>
  <c r="M669" i="1"/>
  <c r="L669" i="1"/>
  <c r="K669" i="1"/>
  <c r="D655" i="14" s="1"/>
  <c r="O668" i="1"/>
  <c r="R668" i="1" s="1"/>
  <c r="N668" i="1"/>
  <c r="M668" i="1"/>
  <c r="L668" i="1"/>
  <c r="K668" i="1"/>
  <c r="D654" i="14" s="1"/>
  <c r="O667" i="1"/>
  <c r="R667" i="1" s="1"/>
  <c r="N667" i="1"/>
  <c r="M667" i="1"/>
  <c r="L667" i="1"/>
  <c r="K667" i="1"/>
  <c r="D653" i="14" s="1"/>
  <c r="O666" i="1"/>
  <c r="R666" i="1" s="1"/>
  <c r="N666" i="1"/>
  <c r="M666" i="1"/>
  <c r="L666" i="1"/>
  <c r="K666" i="1"/>
  <c r="D652" i="14" s="1"/>
  <c r="O665" i="1"/>
  <c r="R665" i="1" s="1"/>
  <c r="N665" i="1"/>
  <c r="M665" i="1"/>
  <c r="L665" i="1"/>
  <c r="K665" i="1"/>
  <c r="D651" i="14" s="1"/>
  <c r="O664" i="1"/>
  <c r="R664" i="1" s="1"/>
  <c r="N664" i="1"/>
  <c r="M664" i="1"/>
  <c r="L664" i="1"/>
  <c r="K664" i="1"/>
  <c r="D650" i="14" s="1"/>
  <c r="O663" i="1"/>
  <c r="R663" i="1" s="1"/>
  <c r="N663" i="1"/>
  <c r="M663" i="1"/>
  <c r="L663" i="1"/>
  <c r="K663" i="1"/>
  <c r="D649" i="14" s="1"/>
  <c r="O662" i="1"/>
  <c r="R662" i="1" s="1"/>
  <c r="N662" i="1"/>
  <c r="M662" i="1"/>
  <c r="L662" i="1"/>
  <c r="K662" i="1"/>
  <c r="D648" i="14" s="1"/>
  <c r="O661" i="1"/>
  <c r="R661" i="1" s="1"/>
  <c r="N661" i="1"/>
  <c r="M661" i="1"/>
  <c r="L661" i="1"/>
  <c r="K661" i="1"/>
  <c r="D647" i="14" s="1"/>
  <c r="O660" i="1"/>
  <c r="R660" i="1" s="1"/>
  <c r="N660" i="1"/>
  <c r="M660" i="1"/>
  <c r="L660" i="1"/>
  <c r="K660" i="1"/>
  <c r="D646" i="14" s="1"/>
  <c r="O659" i="1"/>
  <c r="R659" i="1" s="1"/>
  <c r="N659" i="1"/>
  <c r="M659" i="1"/>
  <c r="L659" i="1"/>
  <c r="K659" i="1"/>
  <c r="D645" i="14" s="1"/>
  <c r="O658" i="1"/>
  <c r="R658" i="1" s="1"/>
  <c r="N658" i="1"/>
  <c r="M658" i="1"/>
  <c r="L658" i="1"/>
  <c r="K658" i="1"/>
  <c r="D644" i="14" s="1"/>
  <c r="O657" i="1"/>
  <c r="R657" i="1" s="1"/>
  <c r="N657" i="1"/>
  <c r="M657" i="1"/>
  <c r="L657" i="1"/>
  <c r="K657" i="1"/>
  <c r="D643" i="14" s="1"/>
  <c r="O656" i="1"/>
  <c r="R656" i="1" s="1"/>
  <c r="N656" i="1"/>
  <c r="M656" i="1"/>
  <c r="L656" i="1"/>
  <c r="K656" i="1"/>
  <c r="D642" i="14" s="1"/>
  <c r="O655" i="1"/>
  <c r="R655" i="1" s="1"/>
  <c r="N655" i="1"/>
  <c r="M655" i="1"/>
  <c r="L655" i="1"/>
  <c r="K655" i="1"/>
  <c r="D641" i="14" s="1"/>
  <c r="O654" i="1"/>
  <c r="R654" i="1" s="1"/>
  <c r="N654" i="1"/>
  <c r="M654" i="1"/>
  <c r="L654" i="1"/>
  <c r="K654" i="1"/>
  <c r="D640" i="14" s="1"/>
  <c r="O653" i="1"/>
  <c r="R653" i="1" s="1"/>
  <c r="N653" i="1"/>
  <c r="M653" i="1"/>
  <c r="L653" i="1"/>
  <c r="K653" i="1"/>
  <c r="D639" i="14" s="1"/>
  <c r="O652" i="1"/>
  <c r="R652" i="1" s="1"/>
  <c r="N652" i="1"/>
  <c r="M652" i="1"/>
  <c r="L652" i="1"/>
  <c r="K652" i="1"/>
  <c r="D638" i="14" s="1"/>
  <c r="O651" i="1"/>
  <c r="R651" i="1" s="1"/>
  <c r="N651" i="1"/>
  <c r="M651" i="1"/>
  <c r="L651" i="1"/>
  <c r="K651" i="1"/>
  <c r="D637" i="14" s="1"/>
  <c r="O650" i="1"/>
  <c r="R650" i="1" s="1"/>
  <c r="N650" i="1"/>
  <c r="M650" i="1"/>
  <c r="L650" i="1"/>
  <c r="K650" i="1"/>
  <c r="D636" i="14" s="1"/>
  <c r="O649" i="1"/>
  <c r="R649" i="1" s="1"/>
  <c r="N649" i="1"/>
  <c r="M649" i="1"/>
  <c r="L649" i="1"/>
  <c r="K649" i="1"/>
  <c r="D635" i="14" s="1"/>
  <c r="O648" i="1"/>
  <c r="R648" i="1" s="1"/>
  <c r="N648" i="1"/>
  <c r="M648" i="1"/>
  <c r="L648" i="1"/>
  <c r="K648" i="1"/>
  <c r="D634" i="14" s="1"/>
  <c r="O647" i="1"/>
  <c r="R647" i="1" s="1"/>
  <c r="N647" i="1"/>
  <c r="M647" i="1"/>
  <c r="L647" i="1"/>
  <c r="K647" i="1"/>
  <c r="D633" i="14" s="1"/>
  <c r="O646" i="1"/>
  <c r="R646" i="1" s="1"/>
  <c r="N646" i="1"/>
  <c r="M646" i="1"/>
  <c r="L646" i="1"/>
  <c r="K646" i="1"/>
  <c r="D632" i="14" s="1"/>
  <c r="O645" i="1"/>
  <c r="R645" i="1" s="1"/>
  <c r="N645" i="1"/>
  <c r="M645" i="1"/>
  <c r="L645" i="1"/>
  <c r="K645" i="1"/>
  <c r="D631" i="14" s="1"/>
  <c r="O644" i="1"/>
  <c r="R644" i="1" s="1"/>
  <c r="N644" i="1"/>
  <c r="M644" i="1"/>
  <c r="L644" i="1"/>
  <c r="K644" i="1"/>
  <c r="D630" i="14" s="1"/>
  <c r="O643" i="1"/>
  <c r="R643" i="1" s="1"/>
  <c r="N643" i="1"/>
  <c r="M643" i="1"/>
  <c r="L643" i="1"/>
  <c r="K643" i="1"/>
  <c r="D629" i="14" s="1"/>
  <c r="O642" i="1"/>
  <c r="R642" i="1" s="1"/>
  <c r="N642" i="1"/>
  <c r="M642" i="1"/>
  <c r="L642" i="1"/>
  <c r="K642" i="1"/>
  <c r="D628" i="14" s="1"/>
  <c r="O641" i="1"/>
  <c r="R641" i="1" s="1"/>
  <c r="N641" i="1"/>
  <c r="M641" i="1"/>
  <c r="L641" i="1"/>
  <c r="K641" i="1"/>
  <c r="D627" i="14" s="1"/>
  <c r="O640" i="1"/>
  <c r="R640" i="1" s="1"/>
  <c r="N640" i="1"/>
  <c r="M640" i="1"/>
  <c r="L640" i="1"/>
  <c r="K640" i="1"/>
  <c r="D626" i="14" s="1"/>
  <c r="O639" i="1"/>
  <c r="R639" i="1" s="1"/>
  <c r="N639" i="1"/>
  <c r="M639" i="1"/>
  <c r="L639" i="1"/>
  <c r="K639" i="1"/>
  <c r="D625" i="14" s="1"/>
  <c r="O638" i="1"/>
  <c r="R638" i="1" s="1"/>
  <c r="N638" i="1"/>
  <c r="M638" i="1"/>
  <c r="L638" i="1"/>
  <c r="K638" i="1"/>
  <c r="D624" i="14" s="1"/>
  <c r="O637" i="1"/>
  <c r="R637" i="1" s="1"/>
  <c r="N637" i="1"/>
  <c r="M637" i="1"/>
  <c r="L637" i="1"/>
  <c r="K637" i="1"/>
  <c r="D623" i="14" s="1"/>
  <c r="O636" i="1"/>
  <c r="R636" i="1" s="1"/>
  <c r="N636" i="1"/>
  <c r="M636" i="1"/>
  <c r="L636" i="1"/>
  <c r="K636" i="1"/>
  <c r="D622" i="14" s="1"/>
  <c r="O635" i="1"/>
  <c r="R635" i="1" s="1"/>
  <c r="N635" i="1"/>
  <c r="M635" i="1"/>
  <c r="L635" i="1"/>
  <c r="K635" i="1"/>
  <c r="D621" i="14" s="1"/>
  <c r="O634" i="1"/>
  <c r="R634" i="1" s="1"/>
  <c r="N634" i="1"/>
  <c r="M634" i="1"/>
  <c r="L634" i="1"/>
  <c r="K634" i="1"/>
  <c r="D620" i="14" s="1"/>
  <c r="O633" i="1"/>
  <c r="R633" i="1" s="1"/>
  <c r="N633" i="1"/>
  <c r="M633" i="1"/>
  <c r="L633" i="1"/>
  <c r="K633" i="1"/>
  <c r="D619" i="14" s="1"/>
  <c r="O632" i="1"/>
  <c r="R632" i="1" s="1"/>
  <c r="N632" i="1"/>
  <c r="M632" i="1"/>
  <c r="L632" i="1"/>
  <c r="K632" i="1"/>
  <c r="D618" i="14" s="1"/>
  <c r="O631" i="1"/>
  <c r="R631" i="1" s="1"/>
  <c r="N631" i="1"/>
  <c r="M631" i="1"/>
  <c r="L631" i="1"/>
  <c r="K631" i="1"/>
  <c r="D617" i="14" s="1"/>
  <c r="O630" i="1"/>
  <c r="R630" i="1" s="1"/>
  <c r="N630" i="1"/>
  <c r="M630" i="1"/>
  <c r="L630" i="1"/>
  <c r="K630" i="1"/>
  <c r="D616" i="14" s="1"/>
  <c r="O629" i="1"/>
  <c r="R629" i="1" s="1"/>
  <c r="N629" i="1"/>
  <c r="M629" i="1"/>
  <c r="L629" i="1"/>
  <c r="K629" i="1"/>
  <c r="D615" i="14" s="1"/>
  <c r="O628" i="1"/>
  <c r="R628" i="1" s="1"/>
  <c r="N628" i="1"/>
  <c r="M628" i="1"/>
  <c r="L628" i="1"/>
  <c r="K628" i="1"/>
  <c r="D614" i="14" s="1"/>
  <c r="O627" i="1"/>
  <c r="R627" i="1" s="1"/>
  <c r="N627" i="1"/>
  <c r="M627" i="1"/>
  <c r="L627" i="1"/>
  <c r="K627" i="1"/>
  <c r="D613" i="14" s="1"/>
  <c r="O626" i="1"/>
  <c r="R626" i="1" s="1"/>
  <c r="N626" i="1"/>
  <c r="M626" i="1"/>
  <c r="L626" i="1"/>
  <c r="K626" i="1"/>
  <c r="D612" i="14" s="1"/>
  <c r="O625" i="1"/>
  <c r="R625" i="1" s="1"/>
  <c r="N625" i="1"/>
  <c r="M625" i="1"/>
  <c r="L625" i="1"/>
  <c r="K625" i="1"/>
  <c r="D611" i="14" s="1"/>
  <c r="O624" i="1"/>
  <c r="R624" i="1" s="1"/>
  <c r="N624" i="1"/>
  <c r="M624" i="1"/>
  <c r="L624" i="1"/>
  <c r="K624" i="1"/>
  <c r="D610" i="14" s="1"/>
  <c r="O623" i="1"/>
  <c r="R623" i="1" s="1"/>
  <c r="N623" i="1"/>
  <c r="M623" i="1"/>
  <c r="L623" i="1"/>
  <c r="K623" i="1"/>
  <c r="D609" i="14" s="1"/>
  <c r="O622" i="1"/>
  <c r="R622" i="1" s="1"/>
  <c r="N622" i="1"/>
  <c r="M622" i="1"/>
  <c r="L622" i="1"/>
  <c r="K622" i="1"/>
  <c r="D608" i="14" s="1"/>
  <c r="O621" i="1"/>
  <c r="R621" i="1" s="1"/>
  <c r="N621" i="1"/>
  <c r="M621" i="1"/>
  <c r="L621" i="1"/>
  <c r="K621" i="1"/>
  <c r="D607" i="14" s="1"/>
  <c r="A621" i="1"/>
  <c r="O620" i="1"/>
  <c r="R620" i="1" s="1"/>
  <c r="N620" i="1"/>
  <c r="M620" i="1"/>
  <c r="L620" i="1"/>
  <c r="K620" i="1"/>
  <c r="D606" i="14" s="1"/>
  <c r="A620" i="1"/>
  <c r="O619" i="1"/>
  <c r="R619" i="1" s="1"/>
  <c r="N619" i="1"/>
  <c r="M619" i="1"/>
  <c r="L619" i="1"/>
  <c r="K619" i="1"/>
  <c r="D605" i="14" s="1"/>
  <c r="A619" i="1"/>
  <c r="O618" i="1"/>
  <c r="R618" i="1" s="1"/>
  <c r="N618" i="1"/>
  <c r="M618" i="1"/>
  <c r="L618" i="1"/>
  <c r="K618" i="1"/>
  <c r="D604" i="14" s="1"/>
  <c r="A618" i="1"/>
  <c r="O617" i="1"/>
  <c r="R617" i="1" s="1"/>
  <c r="N617" i="1"/>
  <c r="M617" i="1"/>
  <c r="L617" i="1"/>
  <c r="K617" i="1"/>
  <c r="D603" i="14" s="1"/>
  <c r="A617" i="1"/>
  <c r="O616" i="1"/>
  <c r="R616" i="1" s="1"/>
  <c r="N616" i="1"/>
  <c r="M616" i="1"/>
  <c r="L616" i="1"/>
  <c r="K616" i="1"/>
  <c r="D602" i="14" s="1"/>
  <c r="O615" i="1"/>
  <c r="R615" i="1" s="1"/>
  <c r="N615" i="1"/>
  <c r="M615" i="1"/>
  <c r="L615" i="1"/>
  <c r="K615" i="1"/>
  <c r="D601" i="14" s="1"/>
  <c r="O614" i="1"/>
  <c r="R614" i="1" s="1"/>
  <c r="N614" i="1"/>
  <c r="M614" i="1"/>
  <c r="L614" i="1"/>
  <c r="K614" i="1"/>
  <c r="D600" i="14" s="1"/>
  <c r="O613" i="1"/>
  <c r="R613" i="1" s="1"/>
  <c r="N613" i="1"/>
  <c r="M613" i="1"/>
  <c r="L613" i="1"/>
  <c r="K613" i="1"/>
  <c r="D599" i="14" s="1"/>
  <c r="O612" i="1"/>
  <c r="R612" i="1" s="1"/>
  <c r="N612" i="1"/>
  <c r="M612" i="1"/>
  <c r="L612" i="1"/>
  <c r="K612" i="1"/>
  <c r="D598" i="14" s="1"/>
  <c r="O611" i="1"/>
  <c r="R611" i="1" s="1"/>
  <c r="N611" i="1"/>
  <c r="M611" i="1"/>
  <c r="L611" i="1"/>
  <c r="K611" i="1"/>
  <c r="D597" i="14" s="1"/>
  <c r="O610" i="1"/>
  <c r="R610" i="1" s="1"/>
  <c r="N610" i="1"/>
  <c r="M610" i="1"/>
  <c r="L610" i="1"/>
  <c r="K610" i="1"/>
  <c r="D596" i="14" s="1"/>
  <c r="O609" i="1"/>
  <c r="R609" i="1" s="1"/>
  <c r="N609" i="1"/>
  <c r="M609" i="1"/>
  <c r="L609" i="1"/>
  <c r="K609" i="1"/>
  <c r="D595" i="14" s="1"/>
  <c r="O608" i="1"/>
  <c r="R608" i="1" s="1"/>
  <c r="N608" i="1"/>
  <c r="M608" i="1"/>
  <c r="L608" i="1"/>
  <c r="K608" i="1"/>
  <c r="D594" i="14" s="1"/>
  <c r="O607" i="1"/>
  <c r="R607" i="1" s="1"/>
  <c r="N607" i="1"/>
  <c r="M607" i="1"/>
  <c r="L607" i="1"/>
  <c r="K607" i="1"/>
  <c r="D593" i="14" s="1"/>
  <c r="O606" i="1"/>
  <c r="R606" i="1" s="1"/>
  <c r="N606" i="1"/>
  <c r="M606" i="1"/>
  <c r="L606" i="1"/>
  <c r="K606" i="1"/>
  <c r="D592" i="14" s="1"/>
  <c r="O605" i="1"/>
  <c r="R605" i="1" s="1"/>
  <c r="N605" i="1"/>
  <c r="M605" i="1"/>
  <c r="L605" i="1"/>
  <c r="K605" i="1"/>
  <c r="D591" i="14" s="1"/>
  <c r="O604" i="1"/>
  <c r="R604" i="1" s="1"/>
  <c r="N604" i="1"/>
  <c r="M604" i="1"/>
  <c r="L604" i="1"/>
  <c r="K604" i="1"/>
  <c r="D590" i="14" s="1"/>
  <c r="O603" i="1"/>
  <c r="R603" i="1" s="1"/>
  <c r="N603" i="1"/>
  <c r="M603" i="1"/>
  <c r="L603" i="1"/>
  <c r="K603" i="1"/>
  <c r="D589" i="14" s="1"/>
  <c r="O602" i="1"/>
  <c r="R602" i="1" s="1"/>
  <c r="N602" i="1"/>
  <c r="M602" i="1"/>
  <c r="L602" i="1"/>
  <c r="K602" i="1"/>
  <c r="D588" i="14" s="1"/>
  <c r="O601" i="1"/>
  <c r="R601" i="1" s="1"/>
  <c r="N601" i="1"/>
  <c r="M601" i="1"/>
  <c r="L601" i="1"/>
  <c r="K601" i="1"/>
  <c r="D587" i="14" s="1"/>
  <c r="O600" i="1"/>
  <c r="R600" i="1" s="1"/>
  <c r="N600" i="1"/>
  <c r="M600" i="1"/>
  <c r="L600" i="1"/>
  <c r="K600" i="1"/>
  <c r="D586" i="14" s="1"/>
  <c r="O599" i="1"/>
  <c r="R599" i="1" s="1"/>
  <c r="N599" i="1"/>
  <c r="M599" i="1"/>
  <c r="L599" i="1"/>
  <c r="K599" i="1"/>
  <c r="D585" i="14" s="1"/>
  <c r="O598" i="1"/>
  <c r="R598" i="1" s="1"/>
  <c r="N598" i="1"/>
  <c r="M598" i="1"/>
  <c r="L598" i="1"/>
  <c r="K598" i="1"/>
  <c r="D584" i="14" s="1"/>
  <c r="O597" i="1"/>
  <c r="R597" i="1" s="1"/>
  <c r="N597" i="1"/>
  <c r="M597" i="1"/>
  <c r="L597" i="1"/>
  <c r="K597" i="1"/>
  <c r="D583" i="14" s="1"/>
  <c r="O596" i="1"/>
  <c r="R596" i="1" s="1"/>
  <c r="N596" i="1"/>
  <c r="M596" i="1"/>
  <c r="L596" i="1"/>
  <c r="K596" i="1"/>
  <c r="D582" i="14" s="1"/>
  <c r="O595" i="1"/>
  <c r="R595" i="1" s="1"/>
  <c r="N595" i="1"/>
  <c r="M595" i="1"/>
  <c r="L595" i="1"/>
  <c r="K595" i="1"/>
  <c r="D581" i="14" s="1"/>
  <c r="O594" i="1"/>
  <c r="R594" i="1" s="1"/>
  <c r="N594" i="1"/>
  <c r="M594" i="1"/>
  <c r="L594" i="1"/>
  <c r="K594" i="1"/>
  <c r="D580" i="14" s="1"/>
  <c r="O593" i="1"/>
  <c r="R593" i="1" s="1"/>
  <c r="N593" i="1"/>
  <c r="M593" i="1"/>
  <c r="L593" i="1"/>
  <c r="K593" i="1"/>
  <c r="D579" i="14" s="1"/>
  <c r="O592" i="1"/>
  <c r="R592" i="1" s="1"/>
  <c r="N592" i="1"/>
  <c r="M592" i="1"/>
  <c r="L592" i="1"/>
  <c r="K592" i="1"/>
  <c r="D578" i="14" s="1"/>
  <c r="O591" i="1"/>
  <c r="R591" i="1" s="1"/>
  <c r="N591" i="1"/>
  <c r="M591" i="1"/>
  <c r="L591" i="1"/>
  <c r="K591" i="1"/>
  <c r="D577" i="14" s="1"/>
  <c r="O590" i="1"/>
  <c r="R590" i="1" s="1"/>
  <c r="N590" i="1"/>
  <c r="M590" i="1"/>
  <c r="L590" i="1"/>
  <c r="K590" i="1"/>
  <c r="D576" i="14" s="1"/>
  <c r="O589" i="1"/>
  <c r="R589" i="1" s="1"/>
  <c r="N589" i="1"/>
  <c r="M589" i="1"/>
  <c r="L589" i="1"/>
  <c r="K589" i="1"/>
  <c r="D575" i="14" s="1"/>
  <c r="O588" i="1"/>
  <c r="R588" i="1" s="1"/>
  <c r="N588" i="1"/>
  <c r="M588" i="1"/>
  <c r="L588" i="1"/>
  <c r="K588" i="1"/>
  <c r="D574" i="14" s="1"/>
  <c r="O587" i="1"/>
  <c r="R587" i="1" s="1"/>
  <c r="N587" i="1"/>
  <c r="M587" i="1"/>
  <c r="L587" i="1"/>
  <c r="K587" i="1"/>
  <c r="D573" i="14" s="1"/>
  <c r="O586" i="1"/>
  <c r="R586" i="1" s="1"/>
  <c r="N586" i="1"/>
  <c r="M586" i="1"/>
  <c r="L586" i="1"/>
  <c r="K586" i="1"/>
  <c r="D572" i="14" s="1"/>
  <c r="O585" i="1"/>
  <c r="R585" i="1" s="1"/>
  <c r="N585" i="1"/>
  <c r="M585" i="1"/>
  <c r="L585" i="1"/>
  <c r="K585" i="1"/>
  <c r="D571" i="14" s="1"/>
  <c r="O584" i="1"/>
  <c r="R584" i="1" s="1"/>
  <c r="N584" i="1"/>
  <c r="M584" i="1"/>
  <c r="L584" i="1"/>
  <c r="K584" i="1"/>
  <c r="D570" i="14" s="1"/>
  <c r="O583" i="1"/>
  <c r="R583" i="1" s="1"/>
  <c r="N583" i="1"/>
  <c r="M583" i="1"/>
  <c r="L583" i="1"/>
  <c r="K583" i="1"/>
  <c r="D569" i="14" s="1"/>
  <c r="O582" i="1"/>
  <c r="R582" i="1" s="1"/>
  <c r="N582" i="1"/>
  <c r="M582" i="1"/>
  <c r="L582" i="1"/>
  <c r="K582" i="1"/>
  <c r="D568" i="14" s="1"/>
  <c r="O581" i="1"/>
  <c r="R581" i="1" s="1"/>
  <c r="N581" i="1"/>
  <c r="M581" i="1"/>
  <c r="L581" i="1"/>
  <c r="K581" i="1"/>
  <c r="D567" i="14" s="1"/>
  <c r="O580" i="1"/>
  <c r="R580" i="1" s="1"/>
  <c r="N580" i="1"/>
  <c r="M580" i="1"/>
  <c r="L580" i="1"/>
  <c r="K580" i="1"/>
  <c r="D566" i="14" s="1"/>
  <c r="O579" i="1"/>
  <c r="R579" i="1" s="1"/>
  <c r="N579" i="1"/>
  <c r="M579" i="1"/>
  <c r="L579" i="1"/>
  <c r="K579" i="1"/>
  <c r="D565" i="14" s="1"/>
  <c r="O578" i="1"/>
  <c r="R578" i="1" s="1"/>
  <c r="N578" i="1"/>
  <c r="M578" i="1"/>
  <c r="L578" i="1"/>
  <c r="K578" i="1"/>
  <c r="D564" i="14" s="1"/>
  <c r="O577" i="1"/>
  <c r="R577" i="1" s="1"/>
  <c r="N577" i="1"/>
  <c r="M577" i="1"/>
  <c r="L577" i="1"/>
  <c r="K577" i="1"/>
  <c r="D563" i="14" s="1"/>
  <c r="O576" i="1"/>
  <c r="R576" i="1" s="1"/>
  <c r="N576" i="1"/>
  <c r="M576" i="1"/>
  <c r="L576" i="1"/>
  <c r="K576" i="1"/>
  <c r="D562" i="14" s="1"/>
  <c r="O575" i="1"/>
  <c r="R575" i="1" s="1"/>
  <c r="N575" i="1"/>
  <c r="M575" i="1"/>
  <c r="L575" i="1"/>
  <c r="K575" i="1"/>
  <c r="D561" i="14" s="1"/>
  <c r="O574" i="1"/>
  <c r="R574" i="1" s="1"/>
  <c r="N574" i="1"/>
  <c r="M574" i="1"/>
  <c r="L574" i="1"/>
  <c r="K574" i="1"/>
  <c r="D560" i="14" s="1"/>
  <c r="O573" i="1"/>
  <c r="R573" i="1" s="1"/>
  <c r="N573" i="1"/>
  <c r="M573" i="1"/>
  <c r="L573" i="1"/>
  <c r="K573" i="1"/>
  <c r="D559" i="14" s="1"/>
  <c r="O572" i="1"/>
  <c r="R572" i="1" s="1"/>
  <c r="N572" i="1"/>
  <c r="M572" i="1"/>
  <c r="L572" i="1"/>
  <c r="K572" i="1"/>
  <c r="D558" i="14" s="1"/>
  <c r="O571" i="1"/>
  <c r="R571" i="1" s="1"/>
  <c r="N571" i="1"/>
  <c r="M571" i="1"/>
  <c r="L571" i="1"/>
  <c r="K571" i="1"/>
  <c r="D557" i="14" s="1"/>
  <c r="O570" i="1"/>
  <c r="R570" i="1" s="1"/>
  <c r="N570" i="1"/>
  <c r="M570" i="1"/>
  <c r="L570" i="1"/>
  <c r="K570" i="1"/>
  <c r="D556" i="14" s="1"/>
  <c r="O569" i="1"/>
  <c r="R569" i="1" s="1"/>
  <c r="N569" i="1"/>
  <c r="M569" i="1"/>
  <c r="L569" i="1"/>
  <c r="K569" i="1"/>
  <c r="D555" i="14" s="1"/>
  <c r="O568" i="1"/>
  <c r="R568" i="1" s="1"/>
  <c r="N568" i="1"/>
  <c r="M568" i="1"/>
  <c r="L568" i="1"/>
  <c r="K568" i="1"/>
  <c r="D554" i="14" s="1"/>
  <c r="O567" i="1"/>
  <c r="R567" i="1" s="1"/>
  <c r="N567" i="1"/>
  <c r="M567" i="1"/>
  <c r="L567" i="1"/>
  <c r="K567" i="1"/>
  <c r="D553" i="14" s="1"/>
  <c r="O566" i="1"/>
  <c r="R566" i="1" s="1"/>
  <c r="N566" i="1"/>
  <c r="M566" i="1"/>
  <c r="L566" i="1"/>
  <c r="K566" i="1"/>
  <c r="D552" i="14" s="1"/>
  <c r="O565" i="1"/>
  <c r="R565" i="1" s="1"/>
  <c r="N565" i="1"/>
  <c r="M565" i="1"/>
  <c r="L565" i="1"/>
  <c r="K565" i="1"/>
  <c r="D551" i="14" s="1"/>
  <c r="O564" i="1"/>
  <c r="R564" i="1" s="1"/>
  <c r="N564" i="1"/>
  <c r="M564" i="1"/>
  <c r="L564" i="1"/>
  <c r="K564" i="1"/>
  <c r="D550" i="14" s="1"/>
  <c r="O563" i="1"/>
  <c r="R563" i="1" s="1"/>
  <c r="N563" i="1"/>
  <c r="M563" i="1"/>
  <c r="L563" i="1"/>
  <c r="K563" i="1"/>
  <c r="D549" i="14" s="1"/>
  <c r="O562" i="1"/>
  <c r="R562" i="1" s="1"/>
  <c r="N562" i="1"/>
  <c r="M562" i="1"/>
  <c r="L562" i="1"/>
  <c r="K562" i="1"/>
  <c r="D548" i="14" s="1"/>
  <c r="O561" i="1"/>
  <c r="R561" i="1" s="1"/>
  <c r="N561" i="1"/>
  <c r="M561" i="1"/>
  <c r="L561" i="1"/>
  <c r="K561" i="1"/>
  <c r="D547" i="14" s="1"/>
  <c r="O560" i="1"/>
  <c r="R560" i="1" s="1"/>
  <c r="N560" i="1"/>
  <c r="M560" i="1"/>
  <c r="L560" i="1"/>
  <c r="K560" i="1"/>
  <c r="D546" i="14" s="1"/>
  <c r="A560" i="1"/>
  <c r="O559" i="1"/>
  <c r="R559" i="1" s="1"/>
  <c r="N559" i="1"/>
  <c r="M559" i="1"/>
  <c r="L559" i="1"/>
  <c r="K559" i="1"/>
  <c r="D545" i="14" s="1"/>
  <c r="A559" i="1"/>
  <c r="O558" i="1"/>
  <c r="R558" i="1" s="1"/>
  <c r="N558" i="1"/>
  <c r="M558" i="1"/>
  <c r="L558" i="1"/>
  <c r="K558" i="1"/>
  <c r="D544" i="14" s="1"/>
  <c r="A558" i="1"/>
  <c r="O557" i="1"/>
  <c r="R557" i="1" s="1"/>
  <c r="N557" i="1"/>
  <c r="M557" i="1"/>
  <c r="L557" i="1"/>
  <c r="K557" i="1"/>
  <c r="D543" i="14" s="1"/>
  <c r="A557" i="1"/>
  <c r="O556" i="1"/>
  <c r="R556" i="1" s="1"/>
  <c r="N556" i="1"/>
  <c r="M556" i="1"/>
  <c r="L556" i="1"/>
  <c r="K556" i="1"/>
  <c r="D542" i="14" s="1"/>
  <c r="O555" i="1"/>
  <c r="R555" i="1" s="1"/>
  <c r="N555" i="1"/>
  <c r="M555" i="1"/>
  <c r="L555" i="1"/>
  <c r="K555" i="1"/>
  <c r="D541" i="14" s="1"/>
  <c r="O554" i="1"/>
  <c r="R554" i="1" s="1"/>
  <c r="N554" i="1"/>
  <c r="M554" i="1"/>
  <c r="L554" i="1"/>
  <c r="K554" i="1"/>
  <c r="D540" i="14" s="1"/>
  <c r="O553" i="1"/>
  <c r="R553" i="1" s="1"/>
  <c r="N553" i="1"/>
  <c r="M553" i="1"/>
  <c r="L553" i="1"/>
  <c r="K553" i="1"/>
  <c r="D539" i="14" s="1"/>
  <c r="O552" i="1"/>
  <c r="R552" i="1" s="1"/>
  <c r="N552" i="1"/>
  <c r="M552" i="1"/>
  <c r="L552" i="1"/>
  <c r="K552" i="1"/>
  <c r="D538" i="14" s="1"/>
  <c r="O551" i="1"/>
  <c r="R551" i="1" s="1"/>
  <c r="N551" i="1"/>
  <c r="M551" i="1"/>
  <c r="L551" i="1"/>
  <c r="K551" i="1"/>
  <c r="D537" i="14" s="1"/>
  <c r="O550" i="1"/>
  <c r="R550" i="1" s="1"/>
  <c r="N550" i="1"/>
  <c r="M550" i="1"/>
  <c r="L550" i="1"/>
  <c r="K550" i="1"/>
  <c r="D536" i="14" s="1"/>
  <c r="O549" i="1"/>
  <c r="R549" i="1" s="1"/>
  <c r="N549" i="1"/>
  <c r="M549" i="1"/>
  <c r="L549" i="1"/>
  <c r="K549" i="1"/>
  <c r="D535" i="14" s="1"/>
  <c r="O548" i="1"/>
  <c r="R548" i="1" s="1"/>
  <c r="N548" i="1"/>
  <c r="M548" i="1"/>
  <c r="L548" i="1"/>
  <c r="K548" i="1"/>
  <c r="D534" i="14" s="1"/>
  <c r="O547" i="1"/>
  <c r="R547" i="1" s="1"/>
  <c r="N547" i="1"/>
  <c r="M547" i="1"/>
  <c r="L547" i="1"/>
  <c r="K547" i="1"/>
  <c r="D533" i="14" s="1"/>
  <c r="O546" i="1"/>
  <c r="R546" i="1" s="1"/>
  <c r="N546" i="1"/>
  <c r="M546" i="1"/>
  <c r="L546" i="1"/>
  <c r="K546" i="1"/>
  <c r="D532" i="14" s="1"/>
  <c r="O545" i="1"/>
  <c r="R545" i="1" s="1"/>
  <c r="N545" i="1"/>
  <c r="M545" i="1"/>
  <c r="L545" i="1"/>
  <c r="K545" i="1"/>
  <c r="D531" i="14" s="1"/>
  <c r="O544" i="1"/>
  <c r="R544" i="1" s="1"/>
  <c r="N544" i="1"/>
  <c r="M544" i="1"/>
  <c r="L544" i="1"/>
  <c r="K544" i="1"/>
  <c r="D530" i="14" s="1"/>
  <c r="O543" i="1"/>
  <c r="R543" i="1" s="1"/>
  <c r="N543" i="1"/>
  <c r="M543" i="1"/>
  <c r="L543" i="1"/>
  <c r="K543" i="1"/>
  <c r="D529" i="14" s="1"/>
  <c r="O542" i="1"/>
  <c r="R542" i="1" s="1"/>
  <c r="N542" i="1"/>
  <c r="M542" i="1"/>
  <c r="L542" i="1"/>
  <c r="K542" i="1"/>
  <c r="D528" i="14" s="1"/>
  <c r="O541" i="1"/>
  <c r="R541" i="1" s="1"/>
  <c r="N541" i="1"/>
  <c r="M541" i="1"/>
  <c r="L541" i="1"/>
  <c r="K541" i="1"/>
  <c r="D527" i="14" s="1"/>
  <c r="O540" i="1"/>
  <c r="R540" i="1" s="1"/>
  <c r="N540" i="1"/>
  <c r="M540" i="1"/>
  <c r="L540" i="1"/>
  <c r="K540" i="1"/>
  <c r="D526" i="14" s="1"/>
  <c r="O539" i="1"/>
  <c r="R539" i="1" s="1"/>
  <c r="N539" i="1"/>
  <c r="M539" i="1"/>
  <c r="L539" i="1"/>
  <c r="K539" i="1"/>
  <c r="D525" i="14" s="1"/>
  <c r="O538" i="1"/>
  <c r="R538" i="1" s="1"/>
  <c r="N538" i="1"/>
  <c r="M538" i="1"/>
  <c r="L538" i="1"/>
  <c r="K538" i="1"/>
  <c r="D524" i="14" s="1"/>
  <c r="O537" i="1"/>
  <c r="R537" i="1" s="1"/>
  <c r="N537" i="1"/>
  <c r="M537" i="1"/>
  <c r="L537" i="1"/>
  <c r="K537" i="1"/>
  <c r="D523" i="14" s="1"/>
  <c r="O536" i="1"/>
  <c r="R536" i="1" s="1"/>
  <c r="N536" i="1"/>
  <c r="M536" i="1"/>
  <c r="L536" i="1"/>
  <c r="K536" i="1"/>
  <c r="D522" i="14" s="1"/>
  <c r="O535" i="1"/>
  <c r="R535" i="1" s="1"/>
  <c r="N535" i="1"/>
  <c r="M535" i="1"/>
  <c r="L535" i="1"/>
  <c r="K535" i="1"/>
  <c r="D521" i="14" s="1"/>
  <c r="O534" i="1"/>
  <c r="R534" i="1" s="1"/>
  <c r="N534" i="1"/>
  <c r="M534" i="1"/>
  <c r="L534" i="1"/>
  <c r="K534" i="1"/>
  <c r="D520" i="14" s="1"/>
  <c r="O533" i="1"/>
  <c r="R533" i="1" s="1"/>
  <c r="N533" i="1"/>
  <c r="M533" i="1"/>
  <c r="L533" i="1"/>
  <c r="K533" i="1"/>
  <c r="D519" i="14" s="1"/>
  <c r="O532" i="1"/>
  <c r="R532" i="1" s="1"/>
  <c r="N532" i="1"/>
  <c r="M532" i="1"/>
  <c r="L532" i="1"/>
  <c r="K532" i="1"/>
  <c r="D518" i="14" s="1"/>
  <c r="O531" i="1"/>
  <c r="R531" i="1" s="1"/>
  <c r="N531" i="1"/>
  <c r="M531" i="1"/>
  <c r="L531" i="1"/>
  <c r="K531" i="1"/>
  <c r="D517" i="14" s="1"/>
  <c r="O530" i="1"/>
  <c r="R530" i="1" s="1"/>
  <c r="N530" i="1"/>
  <c r="M530" i="1"/>
  <c r="L530" i="1"/>
  <c r="K530" i="1"/>
  <c r="D516" i="14" s="1"/>
  <c r="O529" i="1"/>
  <c r="R529" i="1" s="1"/>
  <c r="N529" i="1"/>
  <c r="M529" i="1"/>
  <c r="L529" i="1"/>
  <c r="K529" i="1"/>
  <c r="D515" i="14" s="1"/>
  <c r="O528" i="1"/>
  <c r="R528" i="1" s="1"/>
  <c r="N528" i="1"/>
  <c r="M528" i="1"/>
  <c r="L528" i="1"/>
  <c r="K528" i="1"/>
  <c r="D514" i="14" s="1"/>
  <c r="O527" i="1"/>
  <c r="R527" i="1" s="1"/>
  <c r="N527" i="1"/>
  <c r="M527" i="1"/>
  <c r="L527" i="1"/>
  <c r="K527" i="1"/>
  <c r="D513" i="14" s="1"/>
  <c r="O526" i="1"/>
  <c r="R526" i="1" s="1"/>
  <c r="N526" i="1"/>
  <c r="M526" i="1"/>
  <c r="L526" i="1"/>
  <c r="K526" i="1"/>
  <c r="D512" i="14" s="1"/>
  <c r="O525" i="1"/>
  <c r="R525" i="1" s="1"/>
  <c r="N525" i="1"/>
  <c r="M525" i="1"/>
  <c r="L525" i="1"/>
  <c r="K525" i="1"/>
  <c r="D511" i="14" s="1"/>
  <c r="O524" i="1"/>
  <c r="R524" i="1" s="1"/>
  <c r="N524" i="1"/>
  <c r="M524" i="1"/>
  <c r="L524" i="1"/>
  <c r="K524" i="1"/>
  <c r="D510" i="14" s="1"/>
  <c r="O523" i="1"/>
  <c r="R523" i="1" s="1"/>
  <c r="N523" i="1"/>
  <c r="M523" i="1"/>
  <c r="L523" i="1"/>
  <c r="K523" i="1"/>
  <c r="D509" i="14" s="1"/>
  <c r="O522" i="1"/>
  <c r="R522" i="1" s="1"/>
  <c r="N522" i="1"/>
  <c r="M522" i="1"/>
  <c r="L522" i="1"/>
  <c r="K522" i="1"/>
  <c r="D508" i="14" s="1"/>
  <c r="O521" i="1"/>
  <c r="R521" i="1" s="1"/>
  <c r="N521" i="1"/>
  <c r="M521" i="1"/>
  <c r="L521" i="1"/>
  <c r="K521" i="1"/>
  <c r="D507" i="14" s="1"/>
  <c r="O520" i="1"/>
  <c r="R520" i="1" s="1"/>
  <c r="N520" i="1"/>
  <c r="M520" i="1"/>
  <c r="L520" i="1"/>
  <c r="K520" i="1"/>
  <c r="D506" i="14" s="1"/>
  <c r="O519" i="1"/>
  <c r="R519" i="1" s="1"/>
  <c r="N519" i="1"/>
  <c r="M519" i="1"/>
  <c r="L519" i="1"/>
  <c r="K519" i="1"/>
  <c r="D505" i="14" s="1"/>
  <c r="O518" i="1"/>
  <c r="R518" i="1" s="1"/>
  <c r="N518" i="1"/>
  <c r="M518" i="1"/>
  <c r="L518" i="1"/>
  <c r="K518" i="1"/>
  <c r="D504" i="14" s="1"/>
  <c r="O517" i="1"/>
  <c r="R517" i="1" s="1"/>
  <c r="N517" i="1"/>
  <c r="M517" i="1"/>
  <c r="L517" i="1"/>
  <c r="K517" i="1"/>
  <c r="D503" i="14" s="1"/>
  <c r="O516" i="1"/>
  <c r="R516" i="1" s="1"/>
  <c r="N516" i="1"/>
  <c r="M516" i="1"/>
  <c r="L516" i="1"/>
  <c r="K516" i="1"/>
  <c r="D502" i="14" s="1"/>
  <c r="O515" i="1"/>
  <c r="R515" i="1" s="1"/>
  <c r="N515" i="1"/>
  <c r="M515" i="1"/>
  <c r="L515" i="1"/>
  <c r="K515" i="1"/>
  <c r="D501" i="14" s="1"/>
  <c r="O514" i="1"/>
  <c r="R514" i="1" s="1"/>
  <c r="N514" i="1"/>
  <c r="M514" i="1"/>
  <c r="L514" i="1"/>
  <c r="K514" i="1"/>
  <c r="D500" i="14" s="1"/>
  <c r="O513" i="1"/>
  <c r="R513" i="1" s="1"/>
  <c r="N513" i="1"/>
  <c r="M513" i="1"/>
  <c r="L513" i="1"/>
  <c r="K513" i="1"/>
  <c r="D499" i="14" s="1"/>
  <c r="O512" i="1"/>
  <c r="R512" i="1" s="1"/>
  <c r="N512" i="1"/>
  <c r="M512" i="1"/>
  <c r="L512" i="1"/>
  <c r="K512" i="1"/>
  <c r="D498" i="14" s="1"/>
  <c r="O511" i="1"/>
  <c r="R511" i="1" s="1"/>
  <c r="N511" i="1"/>
  <c r="M511" i="1"/>
  <c r="L511" i="1"/>
  <c r="K511" i="1"/>
  <c r="D497" i="14" s="1"/>
  <c r="O510" i="1"/>
  <c r="R510" i="1" s="1"/>
  <c r="N510" i="1"/>
  <c r="M510" i="1"/>
  <c r="L510" i="1"/>
  <c r="K510" i="1"/>
  <c r="D496" i="14" s="1"/>
  <c r="O509" i="1"/>
  <c r="R509" i="1" s="1"/>
  <c r="N509" i="1"/>
  <c r="M509" i="1"/>
  <c r="L509" i="1"/>
  <c r="K509" i="1"/>
  <c r="D495" i="14" s="1"/>
  <c r="O508" i="1"/>
  <c r="R508" i="1" s="1"/>
  <c r="N508" i="1"/>
  <c r="M508" i="1"/>
  <c r="L508" i="1"/>
  <c r="K508" i="1"/>
  <c r="D494" i="14" s="1"/>
  <c r="O507" i="1"/>
  <c r="R507" i="1" s="1"/>
  <c r="N507" i="1"/>
  <c r="M507" i="1"/>
  <c r="L507" i="1"/>
  <c r="K507" i="1"/>
  <c r="D493" i="14" s="1"/>
  <c r="O506" i="1"/>
  <c r="R506" i="1" s="1"/>
  <c r="N506" i="1"/>
  <c r="M506" i="1"/>
  <c r="L506" i="1"/>
  <c r="K506" i="1"/>
  <c r="D492" i="14" s="1"/>
  <c r="O505" i="1"/>
  <c r="R505" i="1" s="1"/>
  <c r="N505" i="1"/>
  <c r="M505" i="1"/>
  <c r="L505" i="1"/>
  <c r="K505" i="1"/>
  <c r="D491" i="14" s="1"/>
  <c r="O504" i="1"/>
  <c r="R504" i="1" s="1"/>
  <c r="N504" i="1"/>
  <c r="M504" i="1"/>
  <c r="L504" i="1"/>
  <c r="K504" i="1"/>
  <c r="D490" i="14" s="1"/>
  <c r="O503" i="1"/>
  <c r="R503" i="1" s="1"/>
  <c r="N503" i="1"/>
  <c r="M503" i="1"/>
  <c r="L503" i="1"/>
  <c r="K503" i="1"/>
  <c r="D489" i="14" s="1"/>
  <c r="O502" i="1"/>
  <c r="R502" i="1" s="1"/>
  <c r="N502" i="1"/>
  <c r="M502" i="1"/>
  <c r="L502" i="1"/>
  <c r="K502" i="1"/>
  <c r="D488" i="14" s="1"/>
  <c r="O501" i="1"/>
  <c r="R501" i="1" s="1"/>
  <c r="N501" i="1"/>
  <c r="M501" i="1"/>
  <c r="L501" i="1"/>
  <c r="K501" i="1"/>
  <c r="D487" i="14" s="1"/>
  <c r="A501" i="1"/>
  <c r="O500" i="1"/>
  <c r="R500" i="1" s="1"/>
  <c r="N500" i="1"/>
  <c r="M500" i="1"/>
  <c r="L500" i="1"/>
  <c r="K500" i="1"/>
  <c r="D486" i="14" s="1"/>
  <c r="A500" i="1"/>
  <c r="O499" i="1"/>
  <c r="R499" i="1" s="1"/>
  <c r="N499" i="1"/>
  <c r="M499" i="1"/>
  <c r="L499" i="1"/>
  <c r="K499" i="1"/>
  <c r="D485" i="14" s="1"/>
  <c r="A499" i="1"/>
  <c r="O498" i="1"/>
  <c r="R498" i="1" s="1"/>
  <c r="N498" i="1"/>
  <c r="M498" i="1"/>
  <c r="L498" i="1"/>
  <c r="K498" i="1"/>
  <c r="D484" i="14" s="1"/>
  <c r="A498" i="1"/>
  <c r="O497" i="1"/>
  <c r="R497" i="1" s="1"/>
  <c r="N497" i="1"/>
  <c r="M497" i="1"/>
  <c r="L497" i="1"/>
  <c r="K497" i="1"/>
  <c r="D483" i="14" s="1"/>
  <c r="A497" i="1"/>
  <c r="O496" i="1"/>
  <c r="R496" i="1" s="1"/>
  <c r="N496" i="1"/>
  <c r="M496" i="1"/>
  <c r="L496" i="1"/>
  <c r="K496" i="1"/>
  <c r="D482" i="14" s="1"/>
  <c r="O495" i="1"/>
  <c r="R495" i="1" s="1"/>
  <c r="N495" i="1"/>
  <c r="M495" i="1"/>
  <c r="L495" i="1"/>
  <c r="K495" i="1"/>
  <c r="D481" i="14" s="1"/>
  <c r="O494" i="1"/>
  <c r="R494" i="1" s="1"/>
  <c r="N494" i="1"/>
  <c r="M494" i="1"/>
  <c r="L494" i="1"/>
  <c r="K494" i="1"/>
  <c r="D480" i="14" s="1"/>
  <c r="O493" i="1"/>
  <c r="R493" i="1" s="1"/>
  <c r="N493" i="1"/>
  <c r="M493" i="1"/>
  <c r="L493" i="1"/>
  <c r="K493" i="1"/>
  <c r="D479" i="14" s="1"/>
  <c r="O492" i="1"/>
  <c r="R492" i="1" s="1"/>
  <c r="N492" i="1"/>
  <c r="M492" i="1"/>
  <c r="L492" i="1"/>
  <c r="K492" i="1"/>
  <c r="D478" i="14" s="1"/>
  <c r="O491" i="1"/>
  <c r="R491" i="1" s="1"/>
  <c r="N491" i="1"/>
  <c r="M491" i="1"/>
  <c r="L491" i="1"/>
  <c r="K491" i="1"/>
  <c r="D477" i="14" s="1"/>
  <c r="O490" i="1"/>
  <c r="R490" i="1" s="1"/>
  <c r="N490" i="1"/>
  <c r="M490" i="1"/>
  <c r="L490" i="1"/>
  <c r="K490" i="1"/>
  <c r="D476" i="14" s="1"/>
  <c r="O489" i="1"/>
  <c r="R489" i="1" s="1"/>
  <c r="N489" i="1"/>
  <c r="M489" i="1"/>
  <c r="L489" i="1"/>
  <c r="K489" i="1"/>
  <c r="D475" i="14" s="1"/>
  <c r="O488" i="1"/>
  <c r="R488" i="1" s="1"/>
  <c r="N488" i="1"/>
  <c r="M488" i="1"/>
  <c r="L488" i="1"/>
  <c r="K488" i="1"/>
  <c r="D474" i="14" s="1"/>
  <c r="O487" i="1"/>
  <c r="R487" i="1" s="1"/>
  <c r="N487" i="1"/>
  <c r="M487" i="1"/>
  <c r="L487" i="1"/>
  <c r="K487" i="1"/>
  <c r="D473" i="14" s="1"/>
  <c r="O486" i="1"/>
  <c r="R486" i="1" s="1"/>
  <c r="N486" i="1"/>
  <c r="M486" i="1"/>
  <c r="L486" i="1"/>
  <c r="K486" i="1"/>
  <c r="D472" i="14" s="1"/>
  <c r="O485" i="1"/>
  <c r="R485" i="1" s="1"/>
  <c r="N485" i="1"/>
  <c r="M485" i="1"/>
  <c r="L485" i="1"/>
  <c r="K485" i="1"/>
  <c r="D471" i="14" s="1"/>
  <c r="O484" i="1"/>
  <c r="R484" i="1" s="1"/>
  <c r="N484" i="1"/>
  <c r="M484" i="1"/>
  <c r="L484" i="1"/>
  <c r="K484" i="1"/>
  <c r="D470" i="14" s="1"/>
  <c r="O483" i="1"/>
  <c r="R483" i="1" s="1"/>
  <c r="N483" i="1"/>
  <c r="M483" i="1"/>
  <c r="L483" i="1"/>
  <c r="K483" i="1"/>
  <c r="D469" i="14" s="1"/>
  <c r="O482" i="1"/>
  <c r="R482" i="1" s="1"/>
  <c r="N482" i="1"/>
  <c r="M482" i="1"/>
  <c r="L482" i="1"/>
  <c r="K482" i="1"/>
  <c r="D468" i="14" s="1"/>
  <c r="O481" i="1"/>
  <c r="R481" i="1" s="1"/>
  <c r="N481" i="1"/>
  <c r="M481" i="1"/>
  <c r="L481" i="1"/>
  <c r="K481" i="1"/>
  <c r="D467" i="14" s="1"/>
  <c r="O480" i="1"/>
  <c r="R480" i="1" s="1"/>
  <c r="N480" i="1"/>
  <c r="M480" i="1"/>
  <c r="L480" i="1"/>
  <c r="K480" i="1"/>
  <c r="D466" i="14" s="1"/>
  <c r="O479" i="1"/>
  <c r="R479" i="1" s="1"/>
  <c r="N479" i="1"/>
  <c r="M479" i="1"/>
  <c r="L479" i="1"/>
  <c r="K479" i="1"/>
  <c r="D465" i="14" s="1"/>
  <c r="O478" i="1"/>
  <c r="R478" i="1" s="1"/>
  <c r="N478" i="1"/>
  <c r="M478" i="1"/>
  <c r="L478" i="1"/>
  <c r="K478" i="1"/>
  <c r="D464" i="14" s="1"/>
  <c r="O477" i="1"/>
  <c r="R477" i="1" s="1"/>
  <c r="N477" i="1"/>
  <c r="M477" i="1"/>
  <c r="L477" i="1"/>
  <c r="K477" i="1"/>
  <c r="D463" i="14" s="1"/>
  <c r="O476" i="1"/>
  <c r="R476" i="1" s="1"/>
  <c r="N476" i="1"/>
  <c r="M476" i="1"/>
  <c r="L476" i="1"/>
  <c r="K476" i="1"/>
  <c r="D462" i="14" s="1"/>
  <c r="O475" i="1"/>
  <c r="R475" i="1" s="1"/>
  <c r="N475" i="1"/>
  <c r="M475" i="1"/>
  <c r="L475" i="1"/>
  <c r="K475" i="1"/>
  <c r="D461" i="14" s="1"/>
  <c r="O474" i="1"/>
  <c r="R474" i="1" s="1"/>
  <c r="N474" i="1"/>
  <c r="M474" i="1"/>
  <c r="L474" i="1"/>
  <c r="K474" i="1"/>
  <c r="D460" i="14" s="1"/>
  <c r="O473" i="1"/>
  <c r="R473" i="1" s="1"/>
  <c r="N473" i="1"/>
  <c r="M473" i="1"/>
  <c r="L473" i="1"/>
  <c r="K473" i="1"/>
  <c r="D459" i="14" s="1"/>
  <c r="O472" i="1"/>
  <c r="R472" i="1" s="1"/>
  <c r="N472" i="1"/>
  <c r="M472" i="1"/>
  <c r="L472" i="1"/>
  <c r="K472" i="1"/>
  <c r="D458" i="14" s="1"/>
  <c r="O471" i="1"/>
  <c r="R471" i="1" s="1"/>
  <c r="N471" i="1"/>
  <c r="M471" i="1"/>
  <c r="L471" i="1"/>
  <c r="K471" i="1"/>
  <c r="D457" i="14" s="1"/>
  <c r="O470" i="1"/>
  <c r="R470" i="1" s="1"/>
  <c r="N470" i="1"/>
  <c r="M470" i="1"/>
  <c r="L470" i="1"/>
  <c r="K470" i="1"/>
  <c r="D456" i="14" s="1"/>
  <c r="O469" i="1"/>
  <c r="R469" i="1" s="1"/>
  <c r="N469" i="1"/>
  <c r="M469" i="1"/>
  <c r="L469" i="1"/>
  <c r="K469" i="1"/>
  <c r="D455" i="14" s="1"/>
  <c r="O468" i="1"/>
  <c r="R468" i="1" s="1"/>
  <c r="N468" i="1"/>
  <c r="M468" i="1"/>
  <c r="L468" i="1"/>
  <c r="K468" i="1"/>
  <c r="D454" i="14" s="1"/>
  <c r="O467" i="1"/>
  <c r="R467" i="1" s="1"/>
  <c r="N467" i="1"/>
  <c r="M467" i="1"/>
  <c r="L467" i="1"/>
  <c r="K467" i="1"/>
  <c r="D453" i="14" s="1"/>
  <c r="O466" i="1"/>
  <c r="R466" i="1" s="1"/>
  <c r="N466" i="1"/>
  <c r="M466" i="1"/>
  <c r="L466" i="1"/>
  <c r="K466" i="1"/>
  <c r="D452" i="14" s="1"/>
  <c r="O465" i="1"/>
  <c r="R465" i="1" s="1"/>
  <c r="N465" i="1"/>
  <c r="M465" i="1"/>
  <c r="L465" i="1"/>
  <c r="K465" i="1"/>
  <c r="D451" i="14" s="1"/>
  <c r="O464" i="1"/>
  <c r="R464" i="1" s="1"/>
  <c r="N464" i="1"/>
  <c r="M464" i="1"/>
  <c r="L464" i="1"/>
  <c r="K464" i="1"/>
  <c r="D450" i="14" s="1"/>
  <c r="O463" i="1"/>
  <c r="R463" i="1" s="1"/>
  <c r="N463" i="1"/>
  <c r="M463" i="1"/>
  <c r="L463" i="1"/>
  <c r="K463" i="1"/>
  <c r="D449" i="14" s="1"/>
  <c r="O462" i="1"/>
  <c r="R462" i="1" s="1"/>
  <c r="N462" i="1"/>
  <c r="M462" i="1"/>
  <c r="L462" i="1"/>
  <c r="K462" i="1"/>
  <c r="D448" i="14" s="1"/>
  <c r="O461" i="1"/>
  <c r="R461" i="1" s="1"/>
  <c r="N461" i="1"/>
  <c r="M461" i="1"/>
  <c r="L461" i="1"/>
  <c r="K461" i="1"/>
  <c r="D447" i="14" s="1"/>
  <c r="O460" i="1"/>
  <c r="R460" i="1" s="1"/>
  <c r="N460" i="1"/>
  <c r="M460" i="1"/>
  <c r="L460" i="1"/>
  <c r="K460" i="1"/>
  <c r="D446" i="14" s="1"/>
  <c r="O459" i="1"/>
  <c r="R459" i="1" s="1"/>
  <c r="N459" i="1"/>
  <c r="M459" i="1"/>
  <c r="L459" i="1"/>
  <c r="K459" i="1"/>
  <c r="D445" i="14" s="1"/>
  <c r="O458" i="1"/>
  <c r="R458" i="1" s="1"/>
  <c r="N458" i="1"/>
  <c r="M458" i="1"/>
  <c r="L458" i="1"/>
  <c r="K458" i="1"/>
  <c r="D444" i="14" s="1"/>
  <c r="O457" i="1"/>
  <c r="R457" i="1" s="1"/>
  <c r="N457" i="1"/>
  <c r="M457" i="1"/>
  <c r="L457" i="1"/>
  <c r="K457" i="1"/>
  <c r="D443" i="14" s="1"/>
  <c r="O456" i="1"/>
  <c r="R456" i="1" s="1"/>
  <c r="N456" i="1"/>
  <c r="M456" i="1"/>
  <c r="L456" i="1"/>
  <c r="K456" i="1"/>
  <c r="D442" i="14" s="1"/>
  <c r="O455" i="1"/>
  <c r="R455" i="1" s="1"/>
  <c r="N455" i="1"/>
  <c r="M455" i="1"/>
  <c r="L455" i="1"/>
  <c r="K455" i="1"/>
  <c r="D441" i="14" s="1"/>
  <c r="O454" i="1"/>
  <c r="R454" i="1" s="1"/>
  <c r="N454" i="1"/>
  <c r="M454" i="1"/>
  <c r="L454" i="1"/>
  <c r="K454" i="1"/>
  <c r="D440" i="14" s="1"/>
  <c r="O453" i="1"/>
  <c r="R453" i="1" s="1"/>
  <c r="N453" i="1"/>
  <c r="M453" i="1"/>
  <c r="L453" i="1"/>
  <c r="K453" i="1"/>
  <c r="D439" i="14" s="1"/>
  <c r="O452" i="1"/>
  <c r="R452" i="1" s="1"/>
  <c r="N452" i="1"/>
  <c r="M452" i="1"/>
  <c r="L452" i="1"/>
  <c r="K452" i="1"/>
  <c r="D438" i="14" s="1"/>
  <c r="O451" i="1"/>
  <c r="R451" i="1" s="1"/>
  <c r="N451" i="1"/>
  <c r="M451" i="1"/>
  <c r="L451" i="1"/>
  <c r="K451" i="1"/>
  <c r="D437" i="14" s="1"/>
  <c r="O450" i="1"/>
  <c r="R450" i="1" s="1"/>
  <c r="N450" i="1"/>
  <c r="M450" i="1"/>
  <c r="L450" i="1"/>
  <c r="K450" i="1"/>
  <c r="D436" i="14" s="1"/>
  <c r="O449" i="1"/>
  <c r="R449" i="1" s="1"/>
  <c r="N449" i="1"/>
  <c r="M449" i="1"/>
  <c r="L449" i="1"/>
  <c r="K449" i="1"/>
  <c r="D435" i="14" s="1"/>
  <c r="O448" i="1"/>
  <c r="R448" i="1" s="1"/>
  <c r="N448" i="1"/>
  <c r="M448" i="1"/>
  <c r="L448" i="1"/>
  <c r="K448" i="1"/>
  <c r="D434" i="14" s="1"/>
  <c r="O447" i="1"/>
  <c r="R447" i="1" s="1"/>
  <c r="N447" i="1"/>
  <c r="M447" i="1"/>
  <c r="L447" i="1"/>
  <c r="K447" i="1"/>
  <c r="D433" i="14" s="1"/>
  <c r="O446" i="1"/>
  <c r="R446" i="1" s="1"/>
  <c r="N446" i="1"/>
  <c r="M446" i="1"/>
  <c r="L446" i="1"/>
  <c r="K446" i="1"/>
  <c r="D432" i="14" s="1"/>
  <c r="O445" i="1"/>
  <c r="R445" i="1" s="1"/>
  <c r="N445" i="1"/>
  <c r="M445" i="1"/>
  <c r="L445" i="1"/>
  <c r="K445" i="1"/>
  <c r="D431" i="14" s="1"/>
  <c r="O444" i="1"/>
  <c r="R444" i="1" s="1"/>
  <c r="N444" i="1"/>
  <c r="M444" i="1"/>
  <c r="L444" i="1"/>
  <c r="K444" i="1"/>
  <c r="D430" i="14" s="1"/>
  <c r="O443" i="1"/>
  <c r="R443" i="1" s="1"/>
  <c r="N443" i="1"/>
  <c r="M443" i="1"/>
  <c r="L443" i="1"/>
  <c r="K443" i="1"/>
  <c r="D429" i="14" s="1"/>
  <c r="O442" i="1"/>
  <c r="R442" i="1" s="1"/>
  <c r="N442" i="1"/>
  <c r="M442" i="1"/>
  <c r="L442" i="1"/>
  <c r="K442" i="1"/>
  <c r="D428" i="14" s="1"/>
  <c r="O441" i="1"/>
  <c r="R441" i="1" s="1"/>
  <c r="N441" i="1"/>
  <c r="M441" i="1"/>
  <c r="L441" i="1"/>
  <c r="K441" i="1"/>
  <c r="D427" i="14" s="1"/>
  <c r="O440" i="1"/>
  <c r="R440" i="1" s="1"/>
  <c r="N440" i="1"/>
  <c r="M440" i="1"/>
  <c r="L440" i="1"/>
  <c r="K440" i="1"/>
  <c r="D426" i="14" s="1"/>
  <c r="A440" i="1"/>
  <c r="O439" i="1"/>
  <c r="R439" i="1" s="1"/>
  <c r="N439" i="1"/>
  <c r="M439" i="1"/>
  <c r="L439" i="1"/>
  <c r="K439" i="1"/>
  <c r="D425" i="14" s="1"/>
  <c r="A439" i="1"/>
  <c r="O438" i="1"/>
  <c r="R438" i="1" s="1"/>
  <c r="N438" i="1"/>
  <c r="M438" i="1"/>
  <c r="L438" i="1"/>
  <c r="K438" i="1"/>
  <c r="D424" i="14" s="1"/>
  <c r="A438" i="1"/>
  <c r="O437" i="1"/>
  <c r="R437" i="1" s="1"/>
  <c r="N437" i="1"/>
  <c r="M437" i="1"/>
  <c r="L437" i="1"/>
  <c r="K437" i="1"/>
  <c r="D423" i="14" s="1"/>
  <c r="A437" i="1"/>
  <c r="O436" i="1"/>
  <c r="R436" i="1" s="1"/>
  <c r="N436" i="1"/>
  <c r="M436" i="1"/>
  <c r="L436" i="1"/>
  <c r="K436" i="1"/>
  <c r="D422" i="14" s="1"/>
  <c r="O435" i="1"/>
  <c r="R435" i="1" s="1"/>
  <c r="N435" i="1"/>
  <c r="M435" i="1"/>
  <c r="L435" i="1"/>
  <c r="K435" i="1"/>
  <c r="D421" i="14" s="1"/>
  <c r="O434" i="1"/>
  <c r="R434" i="1" s="1"/>
  <c r="N434" i="1"/>
  <c r="M434" i="1"/>
  <c r="L434" i="1"/>
  <c r="K434" i="1"/>
  <c r="D420" i="14" s="1"/>
  <c r="O433" i="1"/>
  <c r="R433" i="1" s="1"/>
  <c r="N433" i="1"/>
  <c r="M433" i="1"/>
  <c r="L433" i="1"/>
  <c r="K433" i="1"/>
  <c r="D419" i="14" s="1"/>
  <c r="O432" i="1"/>
  <c r="R432" i="1" s="1"/>
  <c r="N432" i="1"/>
  <c r="M432" i="1"/>
  <c r="L432" i="1"/>
  <c r="K432" i="1"/>
  <c r="D418" i="14" s="1"/>
  <c r="O431" i="1"/>
  <c r="R431" i="1" s="1"/>
  <c r="N431" i="1"/>
  <c r="M431" i="1"/>
  <c r="L431" i="1"/>
  <c r="K431" i="1"/>
  <c r="D417" i="14" s="1"/>
  <c r="O430" i="1"/>
  <c r="R430" i="1" s="1"/>
  <c r="N430" i="1"/>
  <c r="M430" i="1"/>
  <c r="L430" i="1"/>
  <c r="K430" i="1"/>
  <c r="D416" i="14" s="1"/>
  <c r="O429" i="1"/>
  <c r="R429" i="1" s="1"/>
  <c r="N429" i="1"/>
  <c r="M429" i="1"/>
  <c r="L429" i="1"/>
  <c r="K429" i="1"/>
  <c r="D415" i="14" s="1"/>
  <c r="O428" i="1"/>
  <c r="R428" i="1" s="1"/>
  <c r="N428" i="1"/>
  <c r="M428" i="1"/>
  <c r="L428" i="1"/>
  <c r="K428" i="1"/>
  <c r="D414" i="14" s="1"/>
  <c r="O427" i="1"/>
  <c r="R427" i="1" s="1"/>
  <c r="N427" i="1"/>
  <c r="M427" i="1"/>
  <c r="L427" i="1"/>
  <c r="K427" i="1"/>
  <c r="D413" i="14" s="1"/>
  <c r="O426" i="1"/>
  <c r="R426" i="1" s="1"/>
  <c r="N426" i="1"/>
  <c r="M426" i="1"/>
  <c r="L426" i="1"/>
  <c r="K426" i="1"/>
  <c r="D412" i="14" s="1"/>
  <c r="O425" i="1"/>
  <c r="R425" i="1" s="1"/>
  <c r="N425" i="1"/>
  <c r="M425" i="1"/>
  <c r="L425" i="1"/>
  <c r="K425" i="1"/>
  <c r="D411" i="14" s="1"/>
  <c r="O424" i="1"/>
  <c r="R424" i="1" s="1"/>
  <c r="N424" i="1"/>
  <c r="M424" i="1"/>
  <c r="L424" i="1"/>
  <c r="K424" i="1"/>
  <c r="D410" i="14" s="1"/>
  <c r="O423" i="1"/>
  <c r="R423" i="1" s="1"/>
  <c r="N423" i="1"/>
  <c r="M423" i="1"/>
  <c r="L423" i="1"/>
  <c r="K423" i="1"/>
  <c r="D409" i="14" s="1"/>
  <c r="O422" i="1"/>
  <c r="R422" i="1" s="1"/>
  <c r="N422" i="1"/>
  <c r="M422" i="1"/>
  <c r="L422" i="1"/>
  <c r="K422" i="1"/>
  <c r="D408" i="14" s="1"/>
  <c r="O421" i="1"/>
  <c r="R421" i="1" s="1"/>
  <c r="N421" i="1"/>
  <c r="M421" i="1"/>
  <c r="L421" i="1"/>
  <c r="K421" i="1"/>
  <c r="D407" i="14" s="1"/>
  <c r="O420" i="1"/>
  <c r="R420" i="1" s="1"/>
  <c r="N420" i="1"/>
  <c r="M420" i="1"/>
  <c r="L420" i="1"/>
  <c r="K420" i="1"/>
  <c r="D406" i="14" s="1"/>
  <c r="O419" i="1"/>
  <c r="R419" i="1" s="1"/>
  <c r="N419" i="1"/>
  <c r="M419" i="1"/>
  <c r="L419" i="1"/>
  <c r="K419" i="1"/>
  <c r="D405" i="14" s="1"/>
  <c r="O418" i="1"/>
  <c r="R418" i="1" s="1"/>
  <c r="N418" i="1"/>
  <c r="M418" i="1"/>
  <c r="L418" i="1"/>
  <c r="K418" i="1"/>
  <c r="D404" i="14" s="1"/>
  <c r="O417" i="1"/>
  <c r="R417" i="1" s="1"/>
  <c r="N417" i="1"/>
  <c r="M417" i="1"/>
  <c r="L417" i="1"/>
  <c r="K417" i="1"/>
  <c r="D403" i="14" s="1"/>
  <c r="O416" i="1"/>
  <c r="R416" i="1" s="1"/>
  <c r="N416" i="1"/>
  <c r="M416" i="1"/>
  <c r="L416" i="1"/>
  <c r="K416" i="1"/>
  <c r="D402" i="14" s="1"/>
  <c r="O415" i="1"/>
  <c r="R415" i="1" s="1"/>
  <c r="N415" i="1"/>
  <c r="M415" i="1"/>
  <c r="L415" i="1"/>
  <c r="K415" i="1"/>
  <c r="D401" i="14" s="1"/>
  <c r="O414" i="1"/>
  <c r="R414" i="1" s="1"/>
  <c r="N414" i="1"/>
  <c r="M414" i="1"/>
  <c r="L414" i="1"/>
  <c r="K414" i="1"/>
  <c r="D400" i="14" s="1"/>
  <c r="O413" i="1"/>
  <c r="R413" i="1" s="1"/>
  <c r="N413" i="1"/>
  <c r="M413" i="1"/>
  <c r="L413" i="1"/>
  <c r="K413" i="1"/>
  <c r="D399" i="14" s="1"/>
  <c r="O412" i="1"/>
  <c r="R412" i="1" s="1"/>
  <c r="N412" i="1"/>
  <c r="M412" i="1"/>
  <c r="L412" i="1"/>
  <c r="K412" i="1"/>
  <c r="D398" i="14" s="1"/>
  <c r="O411" i="1"/>
  <c r="R411" i="1" s="1"/>
  <c r="N411" i="1"/>
  <c r="M411" i="1"/>
  <c r="L411" i="1"/>
  <c r="K411" i="1"/>
  <c r="D397" i="14" s="1"/>
  <c r="O410" i="1"/>
  <c r="R410" i="1" s="1"/>
  <c r="N410" i="1"/>
  <c r="M410" i="1"/>
  <c r="L410" i="1"/>
  <c r="K410" i="1"/>
  <c r="D396" i="14" s="1"/>
  <c r="O409" i="1"/>
  <c r="R409" i="1" s="1"/>
  <c r="N409" i="1"/>
  <c r="M409" i="1"/>
  <c r="L409" i="1"/>
  <c r="K409" i="1"/>
  <c r="D395" i="14" s="1"/>
  <c r="O408" i="1"/>
  <c r="R408" i="1" s="1"/>
  <c r="N408" i="1"/>
  <c r="M408" i="1"/>
  <c r="L408" i="1"/>
  <c r="K408" i="1"/>
  <c r="D394" i="14" s="1"/>
  <c r="O407" i="1"/>
  <c r="R407" i="1" s="1"/>
  <c r="N407" i="1"/>
  <c r="M407" i="1"/>
  <c r="L407" i="1"/>
  <c r="K407" i="1"/>
  <c r="D393" i="14" s="1"/>
  <c r="O406" i="1"/>
  <c r="R406" i="1" s="1"/>
  <c r="N406" i="1"/>
  <c r="M406" i="1"/>
  <c r="L406" i="1"/>
  <c r="K406" i="1"/>
  <c r="D392" i="14" s="1"/>
  <c r="O405" i="1"/>
  <c r="R405" i="1" s="1"/>
  <c r="N405" i="1"/>
  <c r="M405" i="1"/>
  <c r="L405" i="1"/>
  <c r="K405" i="1"/>
  <c r="D391" i="14" s="1"/>
  <c r="O404" i="1"/>
  <c r="R404" i="1" s="1"/>
  <c r="N404" i="1"/>
  <c r="M404" i="1"/>
  <c r="L404" i="1"/>
  <c r="K404" i="1"/>
  <c r="D390" i="14" s="1"/>
  <c r="O403" i="1"/>
  <c r="R403" i="1" s="1"/>
  <c r="N403" i="1"/>
  <c r="M403" i="1"/>
  <c r="L403" i="1"/>
  <c r="K403" i="1"/>
  <c r="D389" i="14" s="1"/>
  <c r="O402" i="1"/>
  <c r="R402" i="1" s="1"/>
  <c r="N402" i="1"/>
  <c r="M402" i="1"/>
  <c r="L402" i="1"/>
  <c r="K402" i="1"/>
  <c r="D388" i="14" s="1"/>
  <c r="O401" i="1"/>
  <c r="R401" i="1" s="1"/>
  <c r="N401" i="1"/>
  <c r="M401" i="1"/>
  <c r="L401" i="1"/>
  <c r="K401" i="1"/>
  <c r="D387" i="14" s="1"/>
  <c r="O400" i="1"/>
  <c r="R400" i="1" s="1"/>
  <c r="N400" i="1"/>
  <c r="M400" i="1"/>
  <c r="L400" i="1"/>
  <c r="K400" i="1"/>
  <c r="D386" i="14" s="1"/>
  <c r="O399" i="1"/>
  <c r="R399" i="1" s="1"/>
  <c r="N399" i="1"/>
  <c r="M399" i="1"/>
  <c r="L399" i="1"/>
  <c r="K399" i="1"/>
  <c r="D385" i="14" s="1"/>
  <c r="O398" i="1"/>
  <c r="R398" i="1" s="1"/>
  <c r="N398" i="1"/>
  <c r="M398" i="1"/>
  <c r="L398" i="1"/>
  <c r="K398" i="1"/>
  <c r="D384" i="14" s="1"/>
  <c r="O397" i="1"/>
  <c r="R397" i="1" s="1"/>
  <c r="N397" i="1"/>
  <c r="M397" i="1"/>
  <c r="L397" i="1"/>
  <c r="K397" i="1"/>
  <c r="D383" i="14" s="1"/>
  <c r="O396" i="1"/>
  <c r="R396" i="1" s="1"/>
  <c r="N396" i="1"/>
  <c r="M396" i="1"/>
  <c r="L396" i="1"/>
  <c r="K396" i="1"/>
  <c r="D382" i="14" s="1"/>
  <c r="O395" i="1"/>
  <c r="R395" i="1" s="1"/>
  <c r="N395" i="1"/>
  <c r="M395" i="1"/>
  <c r="L395" i="1"/>
  <c r="K395" i="1"/>
  <c r="D381" i="14" s="1"/>
  <c r="O394" i="1"/>
  <c r="R394" i="1" s="1"/>
  <c r="N394" i="1"/>
  <c r="M394" i="1"/>
  <c r="L394" i="1"/>
  <c r="K394" i="1"/>
  <c r="D380" i="14" s="1"/>
  <c r="O393" i="1"/>
  <c r="R393" i="1" s="1"/>
  <c r="N393" i="1"/>
  <c r="M393" i="1"/>
  <c r="L393" i="1"/>
  <c r="K393" i="1"/>
  <c r="D379" i="14" s="1"/>
  <c r="O392" i="1"/>
  <c r="R392" i="1" s="1"/>
  <c r="N392" i="1"/>
  <c r="M392" i="1"/>
  <c r="L392" i="1"/>
  <c r="K392" i="1"/>
  <c r="D378" i="14" s="1"/>
  <c r="O391" i="1"/>
  <c r="R391" i="1" s="1"/>
  <c r="N391" i="1"/>
  <c r="M391" i="1"/>
  <c r="L391" i="1"/>
  <c r="K391" i="1"/>
  <c r="D377" i="14" s="1"/>
  <c r="O390" i="1"/>
  <c r="R390" i="1" s="1"/>
  <c r="N390" i="1"/>
  <c r="M390" i="1"/>
  <c r="L390" i="1"/>
  <c r="K390" i="1"/>
  <c r="D376" i="14" s="1"/>
  <c r="O389" i="1"/>
  <c r="R389" i="1" s="1"/>
  <c r="N389" i="1"/>
  <c r="M389" i="1"/>
  <c r="L389" i="1"/>
  <c r="K389" i="1"/>
  <c r="D375" i="14" s="1"/>
  <c r="O388" i="1"/>
  <c r="R388" i="1" s="1"/>
  <c r="N388" i="1"/>
  <c r="M388" i="1"/>
  <c r="L388" i="1"/>
  <c r="K388" i="1"/>
  <c r="D374" i="14" s="1"/>
  <c r="O387" i="1"/>
  <c r="R387" i="1" s="1"/>
  <c r="N387" i="1"/>
  <c r="M387" i="1"/>
  <c r="L387" i="1"/>
  <c r="K387" i="1"/>
  <c r="D373" i="14" s="1"/>
  <c r="O386" i="1"/>
  <c r="R386" i="1" s="1"/>
  <c r="N386" i="1"/>
  <c r="M386" i="1"/>
  <c r="L386" i="1"/>
  <c r="K386" i="1"/>
  <c r="D372" i="14" s="1"/>
  <c r="O385" i="1"/>
  <c r="R385" i="1" s="1"/>
  <c r="N385" i="1"/>
  <c r="M385" i="1"/>
  <c r="L385" i="1"/>
  <c r="K385" i="1"/>
  <c r="D371" i="14" s="1"/>
  <c r="O384" i="1"/>
  <c r="R384" i="1" s="1"/>
  <c r="N384" i="1"/>
  <c r="M384" i="1"/>
  <c r="L384" i="1"/>
  <c r="K384" i="1"/>
  <c r="D370" i="14" s="1"/>
  <c r="O383" i="1"/>
  <c r="R383" i="1" s="1"/>
  <c r="N383" i="1"/>
  <c r="M383" i="1"/>
  <c r="L383" i="1"/>
  <c r="K383" i="1"/>
  <c r="D369" i="14" s="1"/>
  <c r="O382" i="1"/>
  <c r="R382" i="1" s="1"/>
  <c r="N382" i="1"/>
  <c r="M382" i="1"/>
  <c r="L382" i="1"/>
  <c r="K382" i="1"/>
  <c r="D368" i="14" s="1"/>
  <c r="O381" i="1"/>
  <c r="R381" i="1" s="1"/>
  <c r="N381" i="1"/>
  <c r="M381" i="1"/>
  <c r="L381" i="1"/>
  <c r="K381" i="1"/>
  <c r="D367" i="14" s="1"/>
  <c r="A381" i="1"/>
  <c r="O380" i="1"/>
  <c r="R380" i="1" s="1"/>
  <c r="N380" i="1"/>
  <c r="M380" i="1"/>
  <c r="L380" i="1"/>
  <c r="K380" i="1"/>
  <c r="D366" i="14" s="1"/>
  <c r="A380" i="1"/>
  <c r="O379" i="1"/>
  <c r="R379" i="1" s="1"/>
  <c r="N379" i="1"/>
  <c r="M379" i="1"/>
  <c r="L379" i="1"/>
  <c r="K379" i="1"/>
  <c r="D365" i="14" s="1"/>
  <c r="A379" i="1"/>
  <c r="O378" i="1"/>
  <c r="R378" i="1" s="1"/>
  <c r="N378" i="1"/>
  <c r="M378" i="1"/>
  <c r="L378" i="1"/>
  <c r="K378" i="1"/>
  <c r="D364" i="14" s="1"/>
  <c r="A378" i="1"/>
  <c r="O377" i="1"/>
  <c r="R377" i="1" s="1"/>
  <c r="N377" i="1"/>
  <c r="M377" i="1"/>
  <c r="L377" i="1"/>
  <c r="K377" i="1"/>
  <c r="D363" i="14" s="1"/>
  <c r="A377" i="1"/>
  <c r="O376" i="1"/>
  <c r="R376" i="1" s="1"/>
  <c r="N376" i="1"/>
  <c r="M376" i="1"/>
  <c r="L376" i="1"/>
  <c r="D362" i="14"/>
  <c r="O375" i="1"/>
  <c r="R375" i="1" s="1"/>
  <c r="N375" i="1"/>
  <c r="M375" i="1"/>
  <c r="L375" i="1"/>
  <c r="D361" i="14"/>
  <c r="O374" i="1"/>
  <c r="R374" i="1" s="1"/>
  <c r="N374" i="1"/>
  <c r="M374" i="1"/>
  <c r="L374" i="1"/>
  <c r="D360" i="14"/>
  <c r="O373" i="1"/>
  <c r="R373" i="1" s="1"/>
  <c r="N373" i="1"/>
  <c r="M373" i="1"/>
  <c r="L373" i="1"/>
  <c r="D359" i="14"/>
  <c r="O372" i="1"/>
  <c r="R372" i="1" s="1"/>
  <c r="N372" i="1"/>
  <c r="M372" i="1"/>
  <c r="L372" i="1"/>
  <c r="D358" i="14"/>
  <c r="O371" i="1"/>
  <c r="R371" i="1" s="1"/>
  <c r="N371" i="1"/>
  <c r="M371" i="1"/>
  <c r="L371" i="1"/>
  <c r="D357" i="14"/>
  <c r="O370" i="1"/>
  <c r="R370" i="1" s="1"/>
  <c r="N370" i="1"/>
  <c r="M370" i="1"/>
  <c r="L370" i="1"/>
  <c r="D356" i="14"/>
  <c r="O369" i="1"/>
  <c r="R369" i="1" s="1"/>
  <c r="N369" i="1"/>
  <c r="M369" i="1"/>
  <c r="L369" i="1"/>
  <c r="D355" i="14"/>
  <c r="O368" i="1"/>
  <c r="R368" i="1" s="1"/>
  <c r="N368" i="1"/>
  <c r="M368" i="1"/>
  <c r="L368" i="1"/>
  <c r="D354" i="14"/>
  <c r="O367" i="1"/>
  <c r="R367" i="1" s="1"/>
  <c r="N367" i="1"/>
  <c r="M367" i="1"/>
  <c r="L367" i="1"/>
  <c r="D353" i="14"/>
  <c r="O366" i="1"/>
  <c r="R366" i="1" s="1"/>
  <c r="N366" i="1"/>
  <c r="M366" i="1"/>
  <c r="L366" i="1"/>
  <c r="D352" i="14"/>
  <c r="O365" i="1"/>
  <c r="R365" i="1" s="1"/>
  <c r="N365" i="1"/>
  <c r="M365" i="1"/>
  <c r="L365" i="1"/>
  <c r="D351" i="14"/>
  <c r="O364" i="1"/>
  <c r="R364" i="1" s="1"/>
  <c r="N364" i="1"/>
  <c r="M364" i="1"/>
  <c r="L364" i="1"/>
  <c r="D350" i="14"/>
  <c r="O363" i="1"/>
  <c r="R363" i="1" s="1"/>
  <c r="N363" i="1"/>
  <c r="M363" i="1"/>
  <c r="L363" i="1"/>
  <c r="D349" i="14"/>
  <c r="O362" i="1"/>
  <c r="R362" i="1" s="1"/>
  <c r="N362" i="1"/>
  <c r="M362" i="1"/>
  <c r="L362" i="1"/>
  <c r="D348" i="14"/>
  <c r="O361" i="1"/>
  <c r="R361" i="1" s="1"/>
  <c r="N361" i="1"/>
  <c r="M361" i="1"/>
  <c r="L361" i="1"/>
  <c r="D347" i="14"/>
  <c r="O360" i="1"/>
  <c r="R360" i="1" s="1"/>
  <c r="N360" i="1"/>
  <c r="M360" i="1"/>
  <c r="L360" i="1"/>
  <c r="D346" i="14"/>
  <c r="O359" i="1"/>
  <c r="R359" i="1" s="1"/>
  <c r="N359" i="1"/>
  <c r="M359" i="1"/>
  <c r="L359" i="1"/>
  <c r="D345" i="14"/>
  <c r="O358" i="1"/>
  <c r="R358" i="1" s="1"/>
  <c r="N358" i="1"/>
  <c r="M358" i="1"/>
  <c r="L358" i="1"/>
  <c r="D344" i="14"/>
  <c r="O357" i="1"/>
  <c r="R357" i="1" s="1"/>
  <c r="N357" i="1"/>
  <c r="M357" i="1"/>
  <c r="L357" i="1"/>
  <c r="D343" i="14"/>
  <c r="O356" i="1"/>
  <c r="R356" i="1" s="1"/>
  <c r="N356" i="1"/>
  <c r="M356" i="1"/>
  <c r="L356" i="1"/>
  <c r="D342" i="14"/>
  <c r="O355" i="1"/>
  <c r="R355" i="1" s="1"/>
  <c r="N355" i="1"/>
  <c r="M355" i="1"/>
  <c r="L355" i="1"/>
  <c r="D341" i="14"/>
  <c r="O354" i="1"/>
  <c r="R354" i="1" s="1"/>
  <c r="N354" i="1"/>
  <c r="M354" i="1"/>
  <c r="L354" i="1"/>
  <c r="D340" i="14"/>
  <c r="O353" i="1"/>
  <c r="R353" i="1" s="1"/>
  <c r="N353" i="1"/>
  <c r="M353" i="1"/>
  <c r="L353" i="1"/>
  <c r="D339" i="14"/>
  <c r="O352" i="1"/>
  <c r="R352" i="1" s="1"/>
  <c r="N352" i="1"/>
  <c r="M352" i="1"/>
  <c r="L352" i="1"/>
  <c r="D338" i="14"/>
  <c r="O351" i="1"/>
  <c r="R351" i="1" s="1"/>
  <c r="N351" i="1"/>
  <c r="M351" i="1"/>
  <c r="L351" i="1"/>
  <c r="D337" i="14"/>
  <c r="O350" i="1"/>
  <c r="R350" i="1" s="1"/>
  <c r="N350" i="1"/>
  <c r="M350" i="1"/>
  <c r="L350" i="1"/>
  <c r="D336" i="14"/>
  <c r="O349" i="1"/>
  <c r="R349" i="1" s="1"/>
  <c r="N349" i="1"/>
  <c r="M349" i="1"/>
  <c r="L349" i="1"/>
  <c r="D335" i="14"/>
  <c r="O348" i="1"/>
  <c r="R348" i="1" s="1"/>
  <c r="N348" i="1"/>
  <c r="M348" i="1"/>
  <c r="L348" i="1"/>
  <c r="D334" i="14"/>
  <c r="O347" i="1"/>
  <c r="R347" i="1" s="1"/>
  <c r="N347" i="1"/>
  <c r="M347" i="1"/>
  <c r="L347" i="1"/>
  <c r="D333" i="14"/>
  <c r="O346" i="1"/>
  <c r="R346" i="1" s="1"/>
  <c r="N346" i="1"/>
  <c r="M346" i="1"/>
  <c r="L346" i="1"/>
  <c r="D332" i="14"/>
  <c r="O345" i="1"/>
  <c r="R345" i="1" s="1"/>
  <c r="N345" i="1"/>
  <c r="M345" i="1"/>
  <c r="L345" i="1"/>
  <c r="D331" i="14"/>
  <c r="O344" i="1"/>
  <c r="R344" i="1" s="1"/>
  <c r="N344" i="1"/>
  <c r="M344" i="1"/>
  <c r="L344" i="1"/>
  <c r="D330" i="14"/>
  <c r="O343" i="1"/>
  <c r="R343" i="1" s="1"/>
  <c r="N343" i="1"/>
  <c r="M343" i="1"/>
  <c r="L343" i="1"/>
  <c r="D329" i="14"/>
  <c r="O342" i="1"/>
  <c r="R342" i="1" s="1"/>
  <c r="N342" i="1"/>
  <c r="M342" i="1"/>
  <c r="L342" i="1"/>
  <c r="D328" i="14"/>
  <c r="O341" i="1"/>
  <c r="R341" i="1" s="1"/>
  <c r="N341" i="1"/>
  <c r="M341" i="1"/>
  <c r="L341" i="1"/>
  <c r="D327" i="14"/>
  <c r="O340" i="1"/>
  <c r="R340" i="1" s="1"/>
  <c r="N340" i="1"/>
  <c r="M340" i="1"/>
  <c r="L340" i="1"/>
  <c r="D326" i="14"/>
  <c r="O339" i="1"/>
  <c r="R339" i="1" s="1"/>
  <c r="N339" i="1"/>
  <c r="M339" i="1"/>
  <c r="L339" i="1"/>
  <c r="D325" i="14"/>
  <c r="O338" i="1"/>
  <c r="R338" i="1" s="1"/>
  <c r="N338" i="1"/>
  <c r="M338" i="1"/>
  <c r="L338" i="1"/>
  <c r="D324" i="14"/>
  <c r="O337" i="1"/>
  <c r="R337" i="1" s="1"/>
  <c r="N337" i="1"/>
  <c r="M337" i="1"/>
  <c r="L337" i="1"/>
  <c r="D323" i="14"/>
  <c r="O336" i="1"/>
  <c r="R336" i="1" s="1"/>
  <c r="N336" i="1"/>
  <c r="M336" i="1"/>
  <c r="L336" i="1"/>
  <c r="D322" i="14"/>
  <c r="O335" i="1"/>
  <c r="R335" i="1" s="1"/>
  <c r="N335" i="1"/>
  <c r="M335" i="1"/>
  <c r="L335" i="1"/>
  <c r="D321" i="14"/>
  <c r="O334" i="1"/>
  <c r="R334" i="1" s="1"/>
  <c r="N334" i="1"/>
  <c r="M334" i="1"/>
  <c r="L334" i="1"/>
  <c r="D320" i="14"/>
  <c r="O333" i="1"/>
  <c r="R333" i="1" s="1"/>
  <c r="N333" i="1"/>
  <c r="M333" i="1"/>
  <c r="L333" i="1"/>
  <c r="D319" i="14"/>
  <c r="O332" i="1"/>
  <c r="R332" i="1" s="1"/>
  <c r="N332" i="1"/>
  <c r="M332" i="1"/>
  <c r="L332" i="1"/>
  <c r="D318" i="14"/>
  <c r="O331" i="1"/>
  <c r="R331" i="1" s="1"/>
  <c r="N331" i="1"/>
  <c r="M331" i="1"/>
  <c r="L331" i="1"/>
  <c r="D317" i="14"/>
  <c r="O330" i="1"/>
  <c r="R330" i="1" s="1"/>
  <c r="N330" i="1"/>
  <c r="M330" i="1"/>
  <c r="L330" i="1"/>
  <c r="D316" i="14"/>
  <c r="O329" i="1"/>
  <c r="R329" i="1" s="1"/>
  <c r="N329" i="1"/>
  <c r="M329" i="1"/>
  <c r="L329" i="1"/>
  <c r="D315" i="14"/>
  <c r="O328" i="1"/>
  <c r="R328" i="1" s="1"/>
  <c r="N328" i="1"/>
  <c r="M328" i="1"/>
  <c r="L328" i="1"/>
  <c r="D314" i="14"/>
  <c r="O327" i="1"/>
  <c r="R327" i="1" s="1"/>
  <c r="N327" i="1"/>
  <c r="M327" i="1"/>
  <c r="L327" i="1"/>
  <c r="D313" i="14"/>
  <c r="O326" i="1"/>
  <c r="R326" i="1" s="1"/>
  <c r="N326" i="1"/>
  <c r="M326" i="1"/>
  <c r="L326" i="1"/>
  <c r="D312" i="14"/>
  <c r="O325" i="1"/>
  <c r="R325" i="1" s="1"/>
  <c r="N325" i="1"/>
  <c r="M325" i="1"/>
  <c r="L325" i="1"/>
  <c r="D311" i="14"/>
  <c r="O324" i="1"/>
  <c r="R324" i="1" s="1"/>
  <c r="N324" i="1"/>
  <c r="M324" i="1"/>
  <c r="L324" i="1"/>
  <c r="D310" i="14"/>
  <c r="O323" i="1"/>
  <c r="R323" i="1" s="1"/>
  <c r="N323" i="1"/>
  <c r="M323" i="1"/>
  <c r="L323" i="1"/>
  <c r="D309" i="14"/>
  <c r="O322" i="1"/>
  <c r="R322" i="1" s="1"/>
  <c r="N322" i="1"/>
  <c r="M322" i="1"/>
  <c r="L322" i="1"/>
  <c r="D308" i="14"/>
  <c r="O321" i="1"/>
  <c r="R321" i="1" s="1"/>
  <c r="N321" i="1"/>
  <c r="M321" i="1"/>
  <c r="L321" i="1"/>
  <c r="D307" i="14"/>
  <c r="O320" i="1"/>
  <c r="R320" i="1" s="1"/>
  <c r="N320" i="1"/>
  <c r="M320" i="1"/>
  <c r="L320" i="1"/>
  <c r="K320" i="1"/>
  <c r="D306" i="14" s="1"/>
  <c r="A320" i="1"/>
  <c r="O319" i="1"/>
  <c r="R319" i="1" s="1"/>
  <c r="N319" i="1"/>
  <c r="M319" i="1"/>
  <c r="L319" i="1"/>
  <c r="K319" i="1"/>
  <c r="D305" i="14" s="1"/>
  <c r="A319" i="1"/>
  <c r="O318" i="1"/>
  <c r="R318" i="1" s="1"/>
  <c r="N318" i="1"/>
  <c r="M318" i="1"/>
  <c r="L318" i="1"/>
  <c r="K318" i="1"/>
  <c r="D304" i="14" s="1"/>
  <c r="A318" i="1"/>
  <c r="O317" i="1"/>
  <c r="R317" i="1" s="1"/>
  <c r="N317" i="1"/>
  <c r="M317" i="1"/>
  <c r="L317" i="1"/>
  <c r="K317" i="1"/>
  <c r="D303" i="14" s="1"/>
  <c r="A317" i="1"/>
  <c r="A138" i="1"/>
  <c r="A139" i="1"/>
  <c r="A140" i="1"/>
  <c r="O316" i="1"/>
  <c r="R316" i="1" s="1"/>
  <c r="N316" i="1"/>
  <c r="M316" i="1"/>
  <c r="L316" i="1"/>
  <c r="K316" i="1"/>
  <c r="D302" i="14" s="1"/>
  <c r="O315" i="1"/>
  <c r="R315" i="1" s="1"/>
  <c r="N315" i="1"/>
  <c r="M315" i="1"/>
  <c r="L315" i="1"/>
  <c r="K315" i="1"/>
  <c r="D301" i="14" s="1"/>
  <c r="O314" i="1"/>
  <c r="R314" i="1" s="1"/>
  <c r="N314" i="1"/>
  <c r="M314" i="1"/>
  <c r="L314" i="1"/>
  <c r="K314" i="1"/>
  <c r="D300" i="14" s="1"/>
  <c r="O313" i="1"/>
  <c r="R313" i="1" s="1"/>
  <c r="N313" i="1"/>
  <c r="M313" i="1"/>
  <c r="L313" i="1"/>
  <c r="K313" i="1"/>
  <c r="D299" i="14" s="1"/>
  <c r="O312" i="1"/>
  <c r="R312" i="1" s="1"/>
  <c r="N312" i="1"/>
  <c r="M312" i="1"/>
  <c r="L312" i="1"/>
  <c r="K312" i="1"/>
  <c r="D298" i="14" s="1"/>
  <c r="O311" i="1"/>
  <c r="R311" i="1" s="1"/>
  <c r="N311" i="1"/>
  <c r="M311" i="1"/>
  <c r="L311" i="1"/>
  <c r="K311" i="1"/>
  <c r="D297" i="14" s="1"/>
  <c r="O310" i="1"/>
  <c r="R310" i="1" s="1"/>
  <c r="N310" i="1"/>
  <c r="M310" i="1"/>
  <c r="L310" i="1"/>
  <c r="K310" i="1"/>
  <c r="D296" i="14" s="1"/>
  <c r="O309" i="1"/>
  <c r="R309" i="1" s="1"/>
  <c r="N309" i="1"/>
  <c r="M309" i="1"/>
  <c r="L309" i="1"/>
  <c r="K309" i="1"/>
  <c r="D295" i="14" s="1"/>
  <c r="O308" i="1"/>
  <c r="R308" i="1" s="1"/>
  <c r="N308" i="1"/>
  <c r="M308" i="1"/>
  <c r="L308" i="1"/>
  <c r="K308" i="1"/>
  <c r="D294" i="14" s="1"/>
  <c r="O307" i="1"/>
  <c r="R307" i="1" s="1"/>
  <c r="N307" i="1"/>
  <c r="M307" i="1"/>
  <c r="L307" i="1"/>
  <c r="K307" i="1"/>
  <c r="D293" i="14" s="1"/>
  <c r="O306" i="1"/>
  <c r="R306" i="1" s="1"/>
  <c r="N306" i="1"/>
  <c r="M306" i="1"/>
  <c r="L306" i="1"/>
  <c r="K306" i="1"/>
  <c r="D292" i="14" s="1"/>
  <c r="O305" i="1"/>
  <c r="R305" i="1" s="1"/>
  <c r="N305" i="1"/>
  <c r="M305" i="1"/>
  <c r="L305" i="1"/>
  <c r="K305" i="1"/>
  <c r="D291" i="14" s="1"/>
  <c r="O304" i="1"/>
  <c r="R304" i="1" s="1"/>
  <c r="N304" i="1"/>
  <c r="M304" i="1"/>
  <c r="L304" i="1"/>
  <c r="K304" i="1"/>
  <c r="D290" i="14" s="1"/>
  <c r="O303" i="1"/>
  <c r="R303" i="1" s="1"/>
  <c r="N303" i="1"/>
  <c r="M303" i="1"/>
  <c r="L303" i="1"/>
  <c r="K303" i="1"/>
  <c r="D289" i="14" s="1"/>
  <c r="O302" i="1"/>
  <c r="R302" i="1" s="1"/>
  <c r="N302" i="1"/>
  <c r="M302" i="1"/>
  <c r="L302" i="1"/>
  <c r="K302" i="1"/>
  <c r="D288" i="14" s="1"/>
  <c r="O301" i="1"/>
  <c r="R301" i="1" s="1"/>
  <c r="N301" i="1"/>
  <c r="M301" i="1"/>
  <c r="L301" i="1"/>
  <c r="K301" i="1"/>
  <c r="D287" i="14" s="1"/>
  <c r="O300" i="1"/>
  <c r="R300" i="1" s="1"/>
  <c r="N300" i="1"/>
  <c r="M300" i="1"/>
  <c r="L300" i="1"/>
  <c r="K300" i="1"/>
  <c r="D286" i="14" s="1"/>
  <c r="O299" i="1"/>
  <c r="R299" i="1" s="1"/>
  <c r="N299" i="1"/>
  <c r="M299" i="1"/>
  <c r="L299" i="1"/>
  <c r="K299" i="1"/>
  <c r="D285" i="14" s="1"/>
  <c r="O298" i="1"/>
  <c r="R298" i="1" s="1"/>
  <c r="N298" i="1"/>
  <c r="M298" i="1"/>
  <c r="L298" i="1"/>
  <c r="K298" i="1"/>
  <c r="D284" i="14" s="1"/>
  <c r="O297" i="1"/>
  <c r="R297" i="1" s="1"/>
  <c r="N297" i="1"/>
  <c r="M297" i="1"/>
  <c r="L297" i="1"/>
  <c r="K297" i="1"/>
  <c r="D283" i="14" s="1"/>
  <c r="O296" i="1"/>
  <c r="R296" i="1" s="1"/>
  <c r="N296" i="1"/>
  <c r="M296" i="1"/>
  <c r="L296" i="1"/>
  <c r="K296" i="1"/>
  <c r="D282" i="14" s="1"/>
  <c r="O295" i="1"/>
  <c r="R295" i="1" s="1"/>
  <c r="N295" i="1"/>
  <c r="M295" i="1"/>
  <c r="L295" i="1"/>
  <c r="K295" i="1"/>
  <c r="D281" i="14" s="1"/>
  <c r="O294" i="1"/>
  <c r="R294" i="1" s="1"/>
  <c r="N294" i="1"/>
  <c r="M294" i="1"/>
  <c r="L294" i="1"/>
  <c r="K294" i="1"/>
  <c r="D280" i="14" s="1"/>
  <c r="O293" i="1"/>
  <c r="R293" i="1" s="1"/>
  <c r="N293" i="1"/>
  <c r="M293" i="1"/>
  <c r="L293" i="1"/>
  <c r="K293" i="1"/>
  <c r="D279" i="14" s="1"/>
  <c r="O292" i="1"/>
  <c r="R292" i="1" s="1"/>
  <c r="N292" i="1"/>
  <c r="M292" i="1"/>
  <c r="L292" i="1"/>
  <c r="K292" i="1"/>
  <c r="D278" i="14" s="1"/>
  <c r="O291" i="1"/>
  <c r="R291" i="1" s="1"/>
  <c r="N291" i="1"/>
  <c r="M291" i="1"/>
  <c r="L291" i="1"/>
  <c r="K291" i="1"/>
  <c r="D277" i="14" s="1"/>
  <c r="O290" i="1"/>
  <c r="R290" i="1" s="1"/>
  <c r="N290" i="1"/>
  <c r="M290" i="1"/>
  <c r="L290" i="1"/>
  <c r="K290" i="1"/>
  <c r="D276" i="14" s="1"/>
  <c r="O289" i="1"/>
  <c r="R289" i="1" s="1"/>
  <c r="N289" i="1"/>
  <c r="M289" i="1"/>
  <c r="L289" i="1"/>
  <c r="K289" i="1"/>
  <c r="D275" i="14" s="1"/>
  <c r="O288" i="1"/>
  <c r="R288" i="1" s="1"/>
  <c r="N288" i="1"/>
  <c r="M288" i="1"/>
  <c r="L288" i="1"/>
  <c r="K288" i="1"/>
  <c r="D274" i="14" s="1"/>
  <c r="O287" i="1"/>
  <c r="R287" i="1" s="1"/>
  <c r="N287" i="1"/>
  <c r="M287" i="1"/>
  <c r="L287" i="1"/>
  <c r="K287" i="1"/>
  <c r="D273" i="14" s="1"/>
  <c r="O286" i="1"/>
  <c r="R286" i="1" s="1"/>
  <c r="N286" i="1"/>
  <c r="M286" i="1"/>
  <c r="L286" i="1"/>
  <c r="K286" i="1"/>
  <c r="D272" i="14" s="1"/>
  <c r="O285" i="1"/>
  <c r="R285" i="1" s="1"/>
  <c r="N285" i="1"/>
  <c r="M285" i="1"/>
  <c r="L285" i="1"/>
  <c r="K285" i="1"/>
  <c r="D271" i="14" s="1"/>
  <c r="O284" i="1"/>
  <c r="R284" i="1" s="1"/>
  <c r="N284" i="1"/>
  <c r="M284" i="1"/>
  <c r="L284" i="1"/>
  <c r="K284" i="1"/>
  <c r="D270" i="14" s="1"/>
  <c r="O283" i="1"/>
  <c r="R283" i="1" s="1"/>
  <c r="N283" i="1"/>
  <c r="M283" i="1"/>
  <c r="L283" i="1"/>
  <c r="K283" i="1"/>
  <c r="D269" i="14" s="1"/>
  <c r="O282" i="1"/>
  <c r="R282" i="1" s="1"/>
  <c r="N282" i="1"/>
  <c r="M282" i="1"/>
  <c r="L282" i="1"/>
  <c r="K282" i="1"/>
  <c r="D268" i="14" s="1"/>
  <c r="O281" i="1"/>
  <c r="R281" i="1" s="1"/>
  <c r="N281" i="1"/>
  <c r="M281" i="1"/>
  <c r="L281" i="1"/>
  <c r="K281" i="1"/>
  <c r="D267" i="14" s="1"/>
  <c r="O280" i="1"/>
  <c r="R280" i="1" s="1"/>
  <c r="N280" i="1"/>
  <c r="M280" i="1"/>
  <c r="L280" i="1"/>
  <c r="K280" i="1"/>
  <c r="D266" i="14" s="1"/>
  <c r="O279" i="1"/>
  <c r="R279" i="1" s="1"/>
  <c r="N279" i="1"/>
  <c r="M279" i="1"/>
  <c r="L279" i="1"/>
  <c r="K279" i="1"/>
  <c r="D265" i="14" s="1"/>
  <c r="O278" i="1"/>
  <c r="R278" i="1" s="1"/>
  <c r="N278" i="1"/>
  <c r="M278" i="1"/>
  <c r="L278" i="1"/>
  <c r="K278" i="1"/>
  <c r="D264" i="14" s="1"/>
  <c r="O277" i="1"/>
  <c r="R277" i="1" s="1"/>
  <c r="N277" i="1"/>
  <c r="M277" i="1"/>
  <c r="L277" i="1"/>
  <c r="K277" i="1"/>
  <c r="D263" i="14" s="1"/>
  <c r="O276" i="1"/>
  <c r="R276" i="1" s="1"/>
  <c r="N276" i="1"/>
  <c r="M276" i="1"/>
  <c r="L276" i="1"/>
  <c r="K276" i="1"/>
  <c r="D262" i="14" s="1"/>
  <c r="O275" i="1"/>
  <c r="R275" i="1" s="1"/>
  <c r="N275" i="1"/>
  <c r="M275" i="1"/>
  <c r="L275" i="1"/>
  <c r="K275" i="1"/>
  <c r="D261" i="14" s="1"/>
  <c r="O274" i="1"/>
  <c r="R274" i="1" s="1"/>
  <c r="N274" i="1"/>
  <c r="M274" i="1"/>
  <c r="L274" i="1"/>
  <c r="K274" i="1"/>
  <c r="D260" i="14" s="1"/>
  <c r="O273" i="1"/>
  <c r="R273" i="1" s="1"/>
  <c r="N273" i="1"/>
  <c r="M273" i="1"/>
  <c r="L273" i="1"/>
  <c r="K273" i="1"/>
  <c r="D259" i="14" s="1"/>
  <c r="O272" i="1"/>
  <c r="R272" i="1" s="1"/>
  <c r="N272" i="1"/>
  <c r="M272" i="1"/>
  <c r="L272" i="1"/>
  <c r="K272" i="1"/>
  <c r="D258" i="14" s="1"/>
  <c r="O271" i="1"/>
  <c r="R271" i="1" s="1"/>
  <c r="N271" i="1"/>
  <c r="M271" i="1"/>
  <c r="L271" i="1"/>
  <c r="K271" i="1"/>
  <c r="D257" i="14" s="1"/>
  <c r="O270" i="1"/>
  <c r="R270" i="1" s="1"/>
  <c r="N270" i="1"/>
  <c r="M270" i="1"/>
  <c r="L270" i="1"/>
  <c r="K270" i="1"/>
  <c r="D256" i="14" s="1"/>
  <c r="O269" i="1"/>
  <c r="R269" i="1" s="1"/>
  <c r="N269" i="1"/>
  <c r="M269" i="1"/>
  <c r="L269" i="1"/>
  <c r="K269" i="1"/>
  <c r="D255" i="14" s="1"/>
  <c r="O268" i="1"/>
  <c r="R268" i="1" s="1"/>
  <c r="N268" i="1"/>
  <c r="M268" i="1"/>
  <c r="L268" i="1"/>
  <c r="K268" i="1"/>
  <c r="D254" i="14" s="1"/>
  <c r="O267" i="1"/>
  <c r="R267" i="1" s="1"/>
  <c r="N267" i="1"/>
  <c r="M267" i="1"/>
  <c r="L267" i="1"/>
  <c r="K267" i="1"/>
  <c r="D253" i="14" s="1"/>
  <c r="O266" i="1"/>
  <c r="R266" i="1" s="1"/>
  <c r="N266" i="1"/>
  <c r="M266" i="1"/>
  <c r="L266" i="1"/>
  <c r="K266" i="1"/>
  <c r="D252" i="14" s="1"/>
  <c r="O265" i="1"/>
  <c r="R265" i="1" s="1"/>
  <c r="N265" i="1"/>
  <c r="M265" i="1"/>
  <c r="L265" i="1"/>
  <c r="K265" i="1"/>
  <c r="D251" i="14" s="1"/>
  <c r="O264" i="1"/>
  <c r="R264" i="1" s="1"/>
  <c r="N264" i="1"/>
  <c r="M264" i="1"/>
  <c r="L264" i="1"/>
  <c r="K264" i="1"/>
  <c r="D250" i="14" s="1"/>
  <c r="O263" i="1"/>
  <c r="R263" i="1" s="1"/>
  <c r="N263" i="1"/>
  <c r="M263" i="1"/>
  <c r="L263" i="1"/>
  <c r="K263" i="1"/>
  <c r="D249" i="14" s="1"/>
  <c r="O262" i="1"/>
  <c r="R262" i="1" s="1"/>
  <c r="N262" i="1"/>
  <c r="M262" i="1"/>
  <c r="L262" i="1"/>
  <c r="K262" i="1"/>
  <c r="D248" i="14" s="1"/>
  <c r="O261" i="1"/>
  <c r="R261" i="1" s="1"/>
  <c r="N261" i="1"/>
  <c r="M261" i="1"/>
  <c r="L261" i="1"/>
  <c r="K261" i="1"/>
  <c r="D247" i="14" s="1"/>
  <c r="A261" i="1"/>
  <c r="O260" i="1"/>
  <c r="R260" i="1" s="1"/>
  <c r="N260" i="1"/>
  <c r="M260" i="1"/>
  <c r="L260" i="1"/>
  <c r="K260" i="1"/>
  <c r="D246" i="14" s="1"/>
  <c r="A260" i="1"/>
  <c r="O259" i="1"/>
  <c r="R259" i="1" s="1"/>
  <c r="N259" i="1"/>
  <c r="M259" i="1"/>
  <c r="L259" i="1"/>
  <c r="K259" i="1"/>
  <c r="D245" i="14" s="1"/>
  <c r="A259" i="1"/>
  <c r="O258" i="1"/>
  <c r="R258" i="1" s="1"/>
  <c r="N258" i="1"/>
  <c r="M258" i="1"/>
  <c r="L258" i="1"/>
  <c r="K258" i="1"/>
  <c r="D244" i="14" s="1"/>
  <c r="A258" i="1"/>
  <c r="O257" i="1"/>
  <c r="R257" i="1" s="1"/>
  <c r="N257" i="1"/>
  <c r="M257" i="1"/>
  <c r="L257" i="1"/>
  <c r="K257" i="1"/>
  <c r="D243" i="14" s="1"/>
  <c r="A257" i="1"/>
  <c r="A18" i="1"/>
  <c r="A19" i="1"/>
  <c r="A20" i="1"/>
  <c r="A78" i="1"/>
  <c r="A79" i="1"/>
  <c r="A80" i="1"/>
  <c r="S7" i="16" l="1"/>
  <c r="R7" i="15"/>
  <c r="V10" i="16"/>
  <c r="U8" i="16"/>
  <c r="R8" i="16"/>
  <c r="S5" i="16"/>
  <c r="S10" i="16"/>
  <c r="T7" i="16"/>
  <c r="S6" i="16"/>
  <c r="T9" i="16"/>
  <c r="R6" i="16"/>
  <c r="S11" i="16"/>
  <c r="U10" i="16"/>
  <c r="U6" i="16"/>
  <c r="U12" i="16"/>
  <c r="R4" i="16"/>
  <c r="V13" i="16"/>
  <c r="T4" i="16"/>
  <c r="T3" i="16"/>
  <c r="V5" i="16"/>
  <c r="U11" i="16"/>
  <c r="S13" i="16"/>
  <c r="T8" i="16"/>
  <c r="S12" i="16"/>
  <c r="R5" i="16"/>
  <c r="V6" i="16"/>
  <c r="S3" i="16"/>
  <c r="S9" i="16"/>
  <c r="U13" i="16"/>
  <c r="V8" i="16"/>
  <c r="V12" i="16"/>
  <c r="U4" i="15"/>
  <c r="T11" i="16"/>
  <c r="T6" i="16"/>
  <c r="V11" i="16"/>
  <c r="T13" i="16"/>
  <c r="R9" i="16"/>
  <c r="V3" i="16"/>
  <c r="U9" i="16"/>
  <c r="T10" i="16"/>
  <c r="V9" i="16"/>
  <c r="U4" i="16"/>
  <c r="U5" i="16"/>
  <c r="S4" i="16"/>
  <c r="R3" i="16"/>
  <c r="U7" i="16"/>
  <c r="R11" i="16"/>
  <c r="R12" i="16"/>
  <c r="R13" i="16"/>
  <c r="V7" i="16"/>
  <c r="V4" i="16"/>
  <c r="U3" i="16"/>
  <c r="S8" i="16"/>
  <c r="R10" i="16"/>
  <c r="T12" i="16"/>
  <c r="E844" i="14"/>
  <c r="G844" i="14" s="1"/>
  <c r="W8" i="15"/>
  <c r="T5" i="16"/>
  <c r="W3" i="15"/>
  <c r="E1025" i="14"/>
  <c r="G1025" i="14" s="1"/>
  <c r="E628" i="14"/>
  <c r="F628" i="14" s="1"/>
  <c r="E632" i="14"/>
  <c r="G632" i="14" s="1"/>
  <c r="E636" i="14"/>
  <c r="H636" i="14" s="1"/>
  <c r="E656" i="14"/>
  <c r="F656" i="14" s="1"/>
  <c r="E676" i="14"/>
  <c r="G676" i="14" s="1"/>
  <c r="E708" i="14"/>
  <c r="F708" i="14" s="1"/>
  <c r="E815" i="14"/>
  <c r="H815" i="14" s="1"/>
  <c r="E926" i="14"/>
  <c r="H926" i="14" s="1"/>
  <c r="E934" i="14"/>
  <c r="H934" i="14" s="1"/>
  <c r="E958" i="14"/>
  <c r="F958" i="14" s="1"/>
  <c r="E973" i="14"/>
  <c r="F973" i="14" s="1"/>
  <c r="E993" i="14"/>
  <c r="H993" i="14" s="1"/>
  <c r="E1009" i="14"/>
  <c r="F1009" i="14" s="1"/>
  <c r="E1037" i="14"/>
  <c r="G1037" i="14" s="1"/>
  <c r="E1049" i="14"/>
  <c r="G1049" i="14" s="1"/>
  <c r="E1077" i="14"/>
  <c r="F1077" i="14" s="1"/>
  <c r="F934" i="14"/>
  <c r="E407" i="14"/>
  <c r="E431" i="14"/>
  <c r="F431" i="14" s="1"/>
  <c r="E447" i="14"/>
  <c r="H447" i="14" s="1"/>
  <c r="E463" i="14"/>
  <c r="G463" i="14" s="1"/>
  <c r="E467" i="14"/>
  <c r="G467" i="14" s="1"/>
  <c r="E498" i="14"/>
  <c r="F498" i="14" s="1"/>
  <c r="E546" i="14"/>
  <c r="F546" i="14" s="1"/>
  <c r="E554" i="14"/>
  <c r="G554" i="14" s="1"/>
  <c r="E566" i="14"/>
  <c r="F566" i="14" s="1"/>
  <c r="E604" i="14"/>
  <c r="F604" i="14" s="1"/>
  <c r="E843" i="14"/>
  <c r="F843" i="14" s="1"/>
  <c r="E1024" i="14"/>
  <c r="F1024" i="14" s="1"/>
  <c r="E267" i="14"/>
  <c r="F267" i="14" s="1"/>
  <c r="E279" i="14"/>
  <c r="G279" i="14" s="1"/>
  <c r="E260" i="14"/>
  <c r="F260" i="14" s="1"/>
  <c r="E263" i="14"/>
  <c r="F263" i="14" s="1"/>
  <c r="E271" i="14"/>
  <c r="E289" i="14"/>
  <c r="F289" i="14" s="1"/>
  <c r="E291" i="14"/>
  <c r="F291" i="14" s="1"/>
  <c r="E295" i="14"/>
  <c r="F295" i="14" s="1"/>
  <c r="E312" i="14"/>
  <c r="F312" i="14" s="1"/>
  <c r="E340" i="14"/>
  <c r="F340" i="14" s="1"/>
  <c r="E344" i="14"/>
  <c r="E356" i="14"/>
  <c r="E379" i="14"/>
  <c r="F379" i="14" s="1"/>
  <c r="E395" i="14"/>
  <c r="E403" i="14"/>
  <c r="F403" i="14" s="1"/>
  <c r="E415" i="14"/>
  <c r="E419" i="14"/>
  <c r="F419" i="14" s="1"/>
  <c r="E426" i="14"/>
  <c r="E427" i="14"/>
  <c r="E455" i="14"/>
  <c r="F455" i="14" s="1"/>
  <c r="E458" i="14"/>
  <c r="E459" i="14"/>
  <c r="F459" i="14" s="1"/>
  <c r="E471" i="14"/>
  <c r="F471" i="14" s="1"/>
  <c r="E474" i="14"/>
  <c r="E475" i="14"/>
  <c r="E490" i="14"/>
  <c r="F490" i="14" s="1"/>
  <c r="E510" i="14"/>
  <c r="F510" i="14" s="1"/>
  <c r="E321" i="14"/>
  <c r="F321" i="14" s="1"/>
  <c r="E325" i="14"/>
  <c r="F325" i="14" s="1"/>
  <c r="E329" i="14"/>
  <c r="F329" i="14" s="1"/>
  <c r="E333" i="14"/>
  <c r="E337" i="14"/>
  <c r="F337" i="14" s="1"/>
  <c r="E341" i="14"/>
  <c r="E345" i="14"/>
  <c r="F345" i="14" s="1"/>
  <c r="E349" i="14"/>
  <c r="E353" i="14"/>
  <c r="F353" i="14" s="1"/>
  <c r="E357" i="14"/>
  <c r="E368" i="14"/>
  <c r="F368" i="14" s="1"/>
  <c r="E372" i="14"/>
  <c r="E376" i="14"/>
  <c r="F376" i="14" s="1"/>
  <c r="E384" i="14"/>
  <c r="E388" i="14"/>
  <c r="E392" i="14"/>
  <c r="E400" i="14"/>
  <c r="F400" i="14" s="1"/>
  <c r="E404" i="14"/>
  <c r="E408" i="14"/>
  <c r="E412" i="14"/>
  <c r="E416" i="14"/>
  <c r="F416" i="14" s="1"/>
  <c r="E423" i="14"/>
  <c r="E425" i="14"/>
  <c r="F425" i="14" s="1"/>
  <c r="E428" i="14"/>
  <c r="E432" i="14"/>
  <c r="F432" i="14" s="1"/>
  <c r="E436" i="14"/>
  <c r="E440" i="14"/>
  <c r="F440" i="14" s="1"/>
  <c r="E444" i="14"/>
  <c r="F444" i="14" s="1"/>
  <c r="E448" i="14"/>
  <c r="E452" i="14"/>
  <c r="F452" i="14" s="1"/>
  <c r="E456" i="14"/>
  <c r="E460" i="14"/>
  <c r="F460" i="14" s="1"/>
  <c r="E464" i="14"/>
  <c r="E468" i="14"/>
  <c r="F468" i="14" s="1"/>
  <c r="E472" i="14"/>
  <c r="E476" i="14"/>
  <c r="F476" i="14" s="1"/>
  <c r="E483" i="14"/>
  <c r="E485" i="14"/>
  <c r="F485" i="14" s="1"/>
  <c r="E487" i="14"/>
  <c r="E491" i="14"/>
  <c r="F491" i="14" s="1"/>
  <c r="E493" i="14"/>
  <c r="F493" i="14" s="1"/>
  <c r="E495" i="14"/>
  <c r="F495" i="14" s="1"/>
  <c r="E499" i="14"/>
  <c r="F499" i="14" s="1"/>
  <c r="E501" i="14"/>
  <c r="F501" i="14" s="1"/>
  <c r="E503" i="14"/>
  <c r="F503" i="14" s="1"/>
  <c r="E505" i="14"/>
  <c r="F505" i="14" s="1"/>
  <c r="E507" i="14"/>
  <c r="F507" i="14" s="1"/>
  <c r="E511" i="14"/>
  <c r="E513" i="14"/>
  <c r="F513" i="14" s="1"/>
  <c r="E515" i="14"/>
  <c r="F515" i="14" s="1"/>
  <c r="E518" i="14"/>
  <c r="E519" i="14"/>
  <c r="F519" i="14" s="1"/>
  <c r="E523" i="14"/>
  <c r="E527" i="14"/>
  <c r="F527" i="14" s="1"/>
  <c r="E531" i="14"/>
  <c r="E534" i="14"/>
  <c r="F534" i="14" s="1"/>
  <c r="E535" i="14"/>
  <c r="F535" i="14" s="1"/>
  <c r="E539" i="14"/>
  <c r="E244" i="14"/>
  <c r="F244" i="14" s="1"/>
  <c r="E247" i="14"/>
  <c r="F247" i="14" s="1"/>
  <c r="E250" i="14"/>
  <c r="E251" i="14"/>
  <c r="E273" i="14"/>
  <c r="F273" i="14" s="1"/>
  <c r="E275" i="14"/>
  <c r="F275" i="14" s="1"/>
  <c r="E303" i="14"/>
  <c r="E320" i="14"/>
  <c r="F320" i="14" s="1"/>
  <c r="E363" i="14"/>
  <c r="E375" i="14"/>
  <c r="F375" i="14" s="1"/>
  <c r="E435" i="14"/>
  <c r="F435" i="14" s="1"/>
  <c r="E439" i="14"/>
  <c r="E442" i="14"/>
  <c r="F442" i="14" s="1"/>
  <c r="E443" i="14"/>
  <c r="F443" i="14" s="1"/>
  <c r="E514" i="14"/>
  <c r="E526" i="14"/>
  <c r="F526" i="14" s="1"/>
  <c r="E538" i="14"/>
  <c r="F538" i="14" s="1"/>
  <c r="E544" i="14"/>
  <c r="E550" i="14"/>
  <c r="F550" i="14" s="1"/>
  <c r="E562" i="14"/>
  <c r="E578" i="14"/>
  <c r="F578" i="14" s="1"/>
  <c r="E582" i="14"/>
  <c r="E590" i="14"/>
  <c r="F590" i="14" s="1"/>
  <c r="E594" i="14"/>
  <c r="E598" i="14"/>
  <c r="F598" i="14" s="1"/>
  <c r="E606" i="14"/>
  <c r="F606" i="14" s="1"/>
  <c r="E609" i="14"/>
  <c r="E613" i="14"/>
  <c r="F613" i="14" s="1"/>
  <c r="E617" i="14"/>
  <c r="E621" i="14"/>
  <c r="F621" i="14" s="1"/>
  <c r="E625" i="14"/>
  <c r="E248" i="14"/>
  <c r="E252" i="14"/>
  <c r="E256" i="14"/>
  <c r="F256" i="14" s="1"/>
  <c r="E264" i="14"/>
  <c r="E268" i="14"/>
  <c r="E272" i="14"/>
  <c r="F272" i="14" s="1"/>
  <c r="E276" i="14"/>
  <c r="E280" i="14"/>
  <c r="F280" i="14" s="1"/>
  <c r="E284" i="14"/>
  <c r="E288" i="14"/>
  <c r="F288" i="14" s="1"/>
  <c r="E292" i="14"/>
  <c r="E296" i="14"/>
  <c r="E309" i="14"/>
  <c r="F309" i="14" s="1"/>
  <c r="E313" i="14"/>
  <c r="E317" i="14"/>
  <c r="E246" i="14"/>
  <c r="E249" i="14"/>
  <c r="E257" i="14"/>
  <c r="E261" i="14"/>
  <c r="F261" i="14" s="1"/>
  <c r="E265" i="14"/>
  <c r="F265" i="14" s="1"/>
  <c r="E269" i="14"/>
  <c r="F269" i="14" s="1"/>
  <c r="E277" i="14"/>
  <c r="F277" i="14" s="1"/>
  <c r="E285" i="14"/>
  <c r="E293" i="14"/>
  <c r="E304" i="14"/>
  <c r="F304" i="14" s="1"/>
  <c r="E306" i="14"/>
  <c r="E310" i="14"/>
  <c r="F310" i="14" s="1"/>
  <c r="E314" i="14"/>
  <c r="E318" i="14"/>
  <c r="F318" i="14" s="1"/>
  <c r="E322" i="14"/>
  <c r="F322" i="14" s="1"/>
  <c r="E326" i="14"/>
  <c r="F326" i="14" s="1"/>
  <c r="E330" i="14"/>
  <c r="E334" i="14"/>
  <c r="F334" i="14" s="1"/>
  <c r="E338" i="14"/>
  <c r="E342" i="14"/>
  <c r="F342" i="14" s="1"/>
  <c r="E346" i="14"/>
  <c r="E350" i="14"/>
  <c r="F350" i="14" s="1"/>
  <c r="E354" i="14"/>
  <c r="E358" i="14"/>
  <c r="F358" i="14" s="1"/>
  <c r="E364" i="14"/>
  <c r="F364" i="14" s="1"/>
  <c r="E366" i="14"/>
  <c r="F366" i="14" s="1"/>
  <c r="E369" i="14"/>
  <c r="E373" i="14"/>
  <c r="E377" i="14"/>
  <c r="E381" i="14"/>
  <c r="F381" i="14" s="1"/>
  <c r="E385" i="14"/>
  <c r="E389" i="14"/>
  <c r="F389" i="14" s="1"/>
  <c r="E393" i="14"/>
  <c r="E397" i="14"/>
  <c r="F397" i="14" s="1"/>
  <c r="E401" i="14"/>
  <c r="E405" i="14"/>
  <c r="F405" i="14" s="1"/>
  <c r="E409" i="14"/>
  <c r="E413" i="14"/>
  <c r="F413" i="14" s="1"/>
  <c r="E417" i="14"/>
  <c r="E429" i="14"/>
  <c r="F429" i="14" s="1"/>
  <c r="E433" i="14"/>
  <c r="E437" i="14"/>
  <c r="F437" i="14" s="1"/>
  <c r="E441" i="14"/>
  <c r="E445" i="14"/>
  <c r="F445" i="14" s="1"/>
  <c r="E449" i="14"/>
  <c r="E453" i="14"/>
  <c r="F453" i="14" s="1"/>
  <c r="E457" i="14"/>
  <c r="F457" i="14" s="1"/>
  <c r="E461" i="14"/>
  <c r="E465" i="14"/>
  <c r="F465" i="14" s="1"/>
  <c r="E469" i="14"/>
  <c r="E473" i="14"/>
  <c r="F473" i="14" s="1"/>
  <c r="E477" i="14"/>
  <c r="F477" i="14" s="1"/>
  <c r="E488" i="14"/>
  <c r="E492" i="14"/>
  <c r="F492" i="14" s="1"/>
  <c r="E496" i="14"/>
  <c r="E500" i="14"/>
  <c r="F500" i="14" s="1"/>
  <c r="E504" i="14"/>
  <c r="E508" i="14"/>
  <c r="F508" i="14" s="1"/>
  <c r="E512" i="14"/>
  <c r="E516" i="14"/>
  <c r="E520" i="14"/>
  <c r="F520" i="14" s="1"/>
  <c r="E524" i="14"/>
  <c r="E528" i="14"/>
  <c r="E532" i="14"/>
  <c r="E536" i="14"/>
  <c r="F536" i="14" s="1"/>
  <c r="E543" i="14"/>
  <c r="E545" i="14"/>
  <c r="F545" i="14" s="1"/>
  <c r="E548" i="14"/>
  <c r="F548" i="14" s="1"/>
  <c r="E552" i="14"/>
  <c r="F552" i="14" s="1"/>
  <c r="E556" i="14"/>
  <c r="E560" i="14"/>
  <c r="E564" i="14"/>
  <c r="E568" i="14"/>
  <c r="E572" i="14"/>
  <c r="E576" i="14"/>
  <c r="E580" i="14"/>
  <c r="F580" i="14" s="1"/>
  <c r="E584" i="14"/>
  <c r="E588" i="14"/>
  <c r="F588" i="14" s="1"/>
  <c r="E592" i="14"/>
  <c r="E596" i="14"/>
  <c r="F596" i="14" s="1"/>
  <c r="E603" i="14"/>
  <c r="F603" i="14" s="1"/>
  <c r="E605" i="14"/>
  <c r="E607" i="14"/>
  <c r="F607" i="14" s="1"/>
  <c r="E611" i="14"/>
  <c r="E615" i="14"/>
  <c r="F615" i="14" s="1"/>
  <c r="E619" i="14"/>
  <c r="E623" i="14"/>
  <c r="E627" i="14"/>
  <c r="E243" i="14"/>
  <c r="F243" i="14" s="1"/>
  <c r="E245" i="14"/>
  <c r="E253" i="14"/>
  <c r="F253" i="14" s="1"/>
  <c r="E255" i="14"/>
  <c r="E259" i="14"/>
  <c r="F259" i="14" s="1"/>
  <c r="E281" i="14"/>
  <c r="F281" i="14" s="1"/>
  <c r="E283" i="14"/>
  <c r="F283" i="14" s="1"/>
  <c r="E287" i="14"/>
  <c r="E297" i="14"/>
  <c r="E299" i="14"/>
  <c r="E305" i="14"/>
  <c r="F305" i="14" s="1"/>
  <c r="E336" i="14"/>
  <c r="E352" i="14"/>
  <c r="F352" i="14" s="1"/>
  <c r="E365" i="14"/>
  <c r="E367" i="14"/>
  <c r="F367" i="14" s="1"/>
  <c r="E371" i="14"/>
  <c r="E380" i="14"/>
  <c r="F380" i="14" s="1"/>
  <c r="E383" i="14"/>
  <c r="E387" i="14"/>
  <c r="F387" i="14" s="1"/>
  <c r="E391" i="14"/>
  <c r="E396" i="14"/>
  <c r="F396" i="14" s="1"/>
  <c r="E399" i="14"/>
  <c r="F399" i="14" s="1"/>
  <c r="E411" i="14"/>
  <c r="E451" i="14"/>
  <c r="F451" i="14" s="1"/>
  <c r="E479" i="14"/>
  <c r="F479" i="14" s="1"/>
  <c r="E494" i="14"/>
  <c r="E502" i="14"/>
  <c r="F502" i="14" s="1"/>
  <c r="E506" i="14"/>
  <c r="E522" i="14"/>
  <c r="F522" i="14" s="1"/>
  <c r="E530" i="14"/>
  <c r="E558" i="14"/>
  <c r="E570" i="14"/>
  <c r="E574" i="14"/>
  <c r="F574" i="14" s="1"/>
  <c r="E586" i="14"/>
  <c r="E254" i="14"/>
  <c r="F254" i="14" s="1"/>
  <c r="E258" i="14"/>
  <c r="E262" i="14"/>
  <c r="F262" i="14" s="1"/>
  <c r="E266" i="14"/>
  <c r="E270" i="14"/>
  <c r="F270" i="14" s="1"/>
  <c r="E274" i="14"/>
  <c r="E278" i="14"/>
  <c r="F278" i="14" s="1"/>
  <c r="E282" i="14"/>
  <c r="F282" i="14" s="1"/>
  <c r="E286" i="14"/>
  <c r="F286" i="14" s="1"/>
  <c r="E290" i="14"/>
  <c r="F290" i="14" s="1"/>
  <c r="E294" i="14"/>
  <c r="F294" i="14" s="1"/>
  <c r="E298" i="14"/>
  <c r="E307" i="14"/>
  <c r="E308" i="14"/>
  <c r="E311" i="14"/>
  <c r="E315" i="14"/>
  <c r="F315" i="14" s="1"/>
  <c r="E316" i="14"/>
  <c r="E319" i="14"/>
  <c r="E323" i="14"/>
  <c r="F323" i="14" s="1"/>
  <c r="E324" i="14"/>
  <c r="E327" i="14"/>
  <c r="F327" i="14" s="1"/>
  <c r="E328" i="14"/>
  <c r="E331" i="14"/>
  <c r="E332" i="14"/>
  <c r="E335" i="14"/>
  <c r="E339" i="14"/>
  <c r="F339" i="14" s="1"/>
  <c r="E343" i="14"/>
  <c r="F343" i="14" s="1"/>
  <c r="E347" i="14"/>
  <c r="E348" i="14"/>
  <c r="F348" i="14" s="1"/>
  <c r="E351" i="14"/>
  <c r="F351" i="14" s="1"/>
  <c r="E355" i="14"/>
  <c r="E359" i="14"/>
  <c r="F359" i="14" s="1"/>
  <c r="E370" i="14"/>
  <c r="E374" i="14"/>
  <c r="F374" i="14" s="1"/>
  <c r="E378" i="14"/>
  <c r="E382" i="14"/>
  <c r="F382" i="14" s="1"/>
  <c r="E386" i="14"/>
  <c r="E390" i="14"/>
  <c r="F390" i="14" s="1"/>
  <c r="E394" i="14"/>
  <c r="F394" i="14" s="1"/>
  <c r="E398" i="14"/>
  <c r="F398" i="14" s="1"/>
  <c r="E402" i="14"/>
  <c r="F402" i="14" s="1"/>
  <c r="E406" i="14"/>
  <c r="E410" i="14"/>
  <c r="F410" i="14" s="1"/>
  <c r="E414" i="14"/>
  <c r="E418" i="14"/>
  <c r="F418" i="14" s="1"/>
  <c r="E424" i="14"/>
  <c r="E430" i="14"/>
  <c r="E434" i="14"/>
  <c r="E438" i="14"/>
  <c r="E446" i="14"/>
  <c r="E450" i="14"/>
  <c r="F450" i="14" s="1"/>
  <c r="E454" i="14"/>
  <c r="E462" i="14"/>
  <c r="F462" i="14" s="1"/>
  <c r="E466" i="14"/>
  <c r="F466" i="14" s="1"/>
  <c r="E470" i="14"/>
  <c r="E478" i="14"/>
  <c r="F478" i="14" s="1"/>
  <c r="E484" i="14"/>
  <c r="E486" i="14"/>
  <c r="F486" i="14" s="1"/>
  <c r="E489" i="14"/>
  <c r="E497" i="14"/>
  <c r="E509" i="14"/>
  <c r="E517" i="14"/>
  <c r="F517" i="14" s="1"/>
  <c r="E521" i="14"/>
  <c r="E525" i="14"/>
  <c r="F525" i="14" s="1"/>
  <c r="E529" i="14"/>
  <c r="E533" i="14"/>
  <c r="E537" i="14"/>
  <c r="F537" i="14" s="1"/>
  <c r="E549" i="14"/>
  <c r="E553" i="14"/>
  <c r="F553" i="14" s="1"/>
  <c r="E557" i="14"/>
  <c r="E561" i="14"/>
  <c r="F561" i="14" s="1"/>
  <c r="E565" i="14"/>
  <c r="F565" i="14" s="1"/>
  <c r="E569" i="14"/>
  <c r="F569" i="14" s="1"/>
  <c r="E573" i="14"/>
  <c r="E577" i="14"/>
  <c r="F577" i="14" s="1"/>
  <c r="E581" i="14"/>
  <c r="E585" i="14"/>
  <c r="E593" i="14"/>
  <c r="F593" i="14" s="1"/>
  <c r="E597" i="14"/>
  <c r="E608" i="14"/>
  <c r="E612" i="14"/>
  <c r="F612" i="14" s="1"/>
  <c r="E616" i="14"/>
  <c r="E620" i="14"/>
  <c r="E624" i="14"/>
  <c r="F632" i="14"/>
  <c r="E644" i="14"/>
  <c r="E648" i="14"/>
  <c r="F648" i="14" s="1"/>
  <c r="E652" i="14"/>
  <c r="E663" i="14"/>
  <c r="E665" i="14"/>
  <c r="F665" i="14" s="1"/>
  <c r="E668" i="14"/>
  <c r="E672" i="14"/>
  <c r="E680" i="14"/>
  <c r="E684" i="14"/>
  <c r="E688" i="14"/>
  <c r="E692" i="14"/>
  <c r="E696" i="14"/>
  <c r="F696" i="14" s="1"/>
  <c r="E700" i="14"/>
  <c r="E704" i="14"/>
  <c r="F704" i="14" s="1"/>
  <c r="E712" i="14"/>
  <c r="F712" i="14" s="1"/>
  <c r="E716" i="14"/>
  <c r="E723" i="14"/>
  <c r="E725" i="14"/>
  <c r="E727" i="14"/>
  <c r="F727" i="14" s="1"/>
  <c r="E728" i="14"/>
  <c r="F728" i="14" s="1"/>
  <c r="E731" i="14"/>
  <c r="F731" i="14" s="1"/>
  <c r="E735" i="14"/>
  <c r="E739" i="14"/>
  <c r="E743" i="14"/>
  <c r="F743" i="14" s="1"/>
  <c r="E744" i="14"/>
  <c r="F744" i="14" s="1"/>
  <c r="E747" i="14"/>
  <c r="E751" i="14"/>
  <c r="F751" i="14" s="1"/>
  <c r="E752" i="14"/>
  <c r="F752" i="14" s="1"/>
  <c r="E755" i="14"/>
  <c r="F755" i="14" s="1"/>
  <c r="E756" i="14"/>
  <c r="F756" i="14" s="1"/>
  <c r="E759" i="14"/>
  <c r="E760" i="14"/>
  <c r="F760" i="14" s="1"/>
  <c r="E763" i="14"/>
  <c r="F763" i="14" s="1"/>
  <c r="E767" i="14"/>
  <c r="E768" i="14"/>
  <c r="F768" i="14" s="1"/>
  <c r="E771" i="14"/>
  <c r="E772" i="14"/>
  <c r="F772" i="14" s="1"/>
  <c r="E775" i="14"/>
  <c r="F775" i="14" s="1"/>
  <c r="E776" i="14"/>
  <c r="F776" i="14" s="1"/>
  <c r="E779" i="14"/>
  <c r="E787" i="14"/>
  <c r="F787" i="14" s="1"/>
  <c r="E791" i="14"/>
  <c r="F791" i="14" s="1"/>
  <c r="E795" i="14"/>
  <c r="F795" i="14" s="1"/>
  <c r="E799" i="14"/>
  <c r="F799" i="14" s="1"/>
  <c r="E803" i="14"/>
  <c r="F803" i="14" s="1"/>
  <c r="E806" i="14"/>
  <c r="F806" i="14" s="1"/>
  <c r="E807" i="14"/>
  <c r="E811" i="14"/>
  <c r="F811" i="14" s="1"/>
  <c r="E819" i="14"/>
  <c r="F819" i="14" s="1"/>
  <c r="E823" i="14"/>
  <c r="F823" i="14" s="1"/>
  <c r="E827" i="14"/>
  <c r="F827" i="14" s="1"/>
  <c r="E831" i="14"/>
  <c r="F831" i="14" s="1"/>
  <c r="E835" i="14"/>
  <c r="F835" i="14" s="1"/>
  <c r="E839" i="14"/>
  <c r="E850" i="14"/>
  <c r="F850" i="14" s="1"/>
  <c r="E854" i="14"/>
  <c r="F854" i="14" s="1"/>
  <c r="E858" i="14"/>
  <c r="F858" i="14" s="1"/>
  <c r="E862" i="14"/>
  <c r="F862" i="14" s="1"/>
  <c r="E866" i="14"/>
  <c r="F866" i="14" s="1"/>
  <c r="E870" i="14"/>
  <c r="F870" i="14" s="1"/>
  <c r="E874" i="14"/>
  <c r="F874" i="14" s="1"/>
  <c r="E878" i="14"/>
  <c r="F878" i="14" s="1"/>
  <c r="E882" i="14"/>
  <c r="F882" i="14" s="1"/>
  <c r="E886" i="14"/>
  <c r="F886" i="14" s="1"/>
  <c r="E890" i="14"/>
  <c r="F890" i="14" s="1"/>
  <c r="E894" i="14"/>
  <c r="F894" i="14" s="1"/>
  <c r="E898" i="14"/>
  <c r="F898" i="14" s="1"/>
  <c r="E904" i="14"/>
  <c r="F904" i="14" s="1"/>
  <c r="E910" i="14"/>
  <c r="F910" i="14" s="1"/>
  <c r="E914" i="14"/>
  <c r="E930" i="14"/>
  <c r="F930" i="14" s="1"/>
  <c r="G934" i="14"/>
  <c r="E938" i="14"/>
  <c r="F938" i="14" s="1"/>
  <c r="E942" i="14"/>
  <c r="F942" i="14" s="1"/>
  <c r="E946" i="14"/>
  <c r="F946" i="14" s="1"/>
  <c r="E950" i="14"/>
  <c r="F950" i="14" s="1"/>
  <c r="E954" i="14"/>
  <c r="F954" i="14" s="1"/>
  <c r="E964" i="14"/>
  <c r="F964" i="14" s="1"/>
  <c r="E966" i="14"/>
  <c r="F966" i="14" s="1"/>
  <c r="E969" i="14"/>
  <c r="F969" i="14" s="1"/>
  <c r="E977" i="14"/>
  <c r="F977" i="14" s="1"/>
  <c r="E981" i="14"/>
  <c r="F981" i="14" s="1"/>
  <c r="E989" i="14"/>
  <c r="F989" i="14" s="1"/>
  <c r="E997" i="14"/>
  <c r="F997" i="14" s="1"/>
  <c r="E1001" i="14"/>
  <c r="E1005" i="14"/>
  <c r="F1005" i="14" s="1"/>
  <c r="E1013" i="14"/>
  <c r="F1013" i="14" s="1"/>
  <c r="E1017" i="14"/>
  <c r="E1029" i="14"/>
  <c r="F1029" i="14" s="1"/>
  <c r="E1033" i="14"/>
  <c r="E1041" i="14"/>
  <c r="F1041" i="14" s="1"/>
  <c r="E1045" i="14"/>
  <c r="F1045" i="14" s="1"/>
  <c r="E1053" i="14"/>
  <c r="F1053" i="14" s="1"/>
  <c r="E1057" i="14"/>
  <c r="F1057" i="14" s="1"/>
  <c r="E1061" i="14"/>
  <c r="F1061" i="14" s="1"/>
  <c r="E1065" i="14"/>
  <c r="F1065" i="14" s="1"/>
  <c r="E1069" i="14"/>
  <c r="F1069" i="14" s="1"/>
  <c r="E1073" i="14"/>
  <c r="F1073" i="14" s="1"/>
  <c r="E629" i="14"/>
  <c r="E633" i="14"/>
  <c r="F633" i="14" s="1"/>
  <c r="E637" i="14"/>
  <c r="E641" i="14"/>
  <c r="F641" i="14" s="1"/>
  <c r="E645" i="14"/>
  <c r="F645" i="14" s="1"/>
  <c r="E649" i="14"/>
  <c r="E653" i="14"/>
  <c r="F653" i="14" s="1"/>
  <c r="E657" i="14"/>
  <c r="E669" i="14"/>
  <c r="F669" i="14" s="1"/>
  <c r="E673" i="14"/>
  <c r="E677" i="14"/>
  <c r="F677" i="14" s="1"/>
  <c r="E681" i="14"/>
  <c r="F681" i="14" s="1"/>
  <c r="E685" i="14"/>
  <c r="E689" i="14"/>
  <c r="F689" i="14" s="1"/>
  <c r="E693" i="14"/>
  <c r="E697" i="14"/>
  <c r="F697" i="14" s="1"/>
  <c r="E701" i="14"/>
  <c r="E705" i="14"/>
  <c r="F705" i="14" s="1"/>
  <c r="E709" i="14"/>
  <c r="E713" i="14"/>
  <c r="F713" i="14" s="1"/>
  <c r="E717" i="14"/>
  <c r="F717" i="14" s="1"/>
  <c r="E732" i="14"/>
  <c r="F732" i="14" s="1"/>
  <c r="E736" i="14"/>
  <c r="E740" i="14"/>
  <c r="F740" i="14" s="1"/>
  <c r="E748" i="14"/>
  <c r="F748" i="14" s="1"/>
  <c r="E764" i="14"/>
  <c r="F764" i="14" s="1"/>
  <c r="E783" i="14"/>
  <c r="F783" i="14" s="1"/>
  <c r="E785" i="14"/>
  <c r="F785" i="14" s="1"/>
  <c r="E788" i="14"/>
  <c r="F788" i="14" s="1"/>
  <c r="E792" i="14"/>
  <c r="F792" i="14" s="1"/>
  <c r="E796" i="14"/>
  <c r="F796" i="14" s="1"/>
  <c r="E800" i="14"/>
  <c r="F800" i="14" s="1"/>
  <c r="E804" i="14"/>
  <c r="F804" i="14" s="1"/>
  <c r="E808" i="14"/>
  <c r="F808" i="14" s="1"/>
  <c r="E812" i="14"/>
  <c r="E816" i="14"/>
  <c r="F816" i="14" s="1"/>
  <c r="E820" i="14"/>
  <c r="F820" i="14" s="1"/>
  <c r="E824" i="14"/>
  <c r="F824" i="14" s="1"/>
  <c r="E828" i="14"/>
  <c r="F828" i="14" s="1"/>
  <c r="E832" i="14"/>
  <c r="F832" i="14" s="1"/>
  <c r="E836" i="14"/>
  <c r="F836" i="14" s="1"/>
  <c r="E845" i="14"/>
  <c r="E847" i="14"/>
  <c r="F847" i="14" s="1"/>
  <c r="E851" i="14"/>
  <c r="E853" i="14"/>
  <c r="F853" i="14" s="1"/>
  <c r="E855" i="14"/>
  <c r="F855" i="14" s="1"/>
  <c r="E859" i="14"/>
  <c r="E863" i="14"/>
  <c r="F863" i="14" s="1"/>
  <c r="E867" i="14"/>
  <c r="F867" i="14" s="1"/>
  <c r="E871" i="14"/>
  <c r="F871" i="14" s="1"/>
  <c r="E875" i="14"/>
  <c r="F875" i="14" s="1"/>
  <c r="E879" i="14"/>
  <c r="E883" i="14"/>
  <c r="F883" i="14" s="1"/>
  <c r="E887" i="14"/>
  <c r="F887" i="14" s="1"/>
  <c r="E891" i="14"/>
  <c r="F891" i="14" s="1"/>
  <c r="E895" i="14"/>
  <c r="E899" i="14"/>
  <c r="E906" i="14"/>
  <c r="E907" i="14"/>
  <c r="F907" i="14" s="1"/>
  <c r="E911" i="14"/>
  <c r="F911" i="14" s="1"/>
  <c r="E915" i="14"/>
  <c r="F915" i="14" s="1"/>
  <c r="E918" i="14"/>
  <c r="F918" i="14" s="1"/>
  <c r="E919" i="14"/>
  <c r="F919" i="14" s="1"/>
  <c r="E922" i="14"/>
  <c r="F922" i="14" s="1"/>
  <c r="E923" i="14"/>
  <c r="E924" i="14"/>
  <c r="F924" i="14" s="1"/>
  <c r="E927" i="14"/>
  <c r="F927" i="14" s="1"/>
  <c r="E931" i="14"/>
  <c r="F931" i="14" s="1"/>
  <c r="E935" i="14"/>
  <c r="E939" i="14"/>
  <c r="E943" i="14"/>
  <c r="F943" i="14" s="1"/>
  <c r="E947" i="14"/>
  <c r="E948" i="14"/>
  <c r="F948" i="14" s="1"/>
  <c r="E951" i="14"/>
  <c r="F951" i="14" s="1"/>
  <c r="E955" i="14"/>
  <c r="F955" i="14" s="1"/>
  <c r="E956" i="14"/>
  <c r="F956" i="14" s="1"/>
  <c r="E959" i="14"/>
  <c r="E970" i="14"/>
  <c r="F970" i="14" s="1"/>
  <c r="E974" i="14"/>
  <c r="F974" i="14" s="1"/>
  <c r="E978" i="14"/>
  <c r="F978" i="14" s="1"/>
  <c r="E982" i="14"/>
  <c r="F982" i="14" s="1"/>
  <c r="E986" i="14"/>
  <c r="F986" i="14" s="1"/>
  <c r="E990" i="14"/>
  <c r="F990" i="14" s="1"/>
  <c r="E994" i="14"/>
  <c r="F994" i="14" s="1"/>
  <c r="E998" i="14"/>
  <c r="E1002" i="14"/>
  <c r="F1002" i="14" s="1"/>
  <c r="E1006" i="14"/>
  <c r="E1010" i="14"/>
  <c r="F1010" i="14" s="1"/>
  <c r="E1014" i="14"/>
  <c r="E1018" i="14"/>
  <c r="F1018" i="14" s="1"/>
  <c r="E1026" i="14"/>
  <c r="E1030" i="14"/>
  <c r="F1030" i="14" s="1"/>
  <c r="E1034" i="14"/>
  <c r="E1038" i="14"/>
  <c r="F1038" i="14" s="1"/>
  <c r="E1042" i="14"/>
  <c r="F1042" i="14" s="1"/>
  <c r="E1046" i="14"/>
  <c r="F1046" i="14" s="1"/>
  <c r="E1050" i="14"/>
  <c r="F1050" i="14" s="1"/>
  <c r="E1054" i="14"/>
  <c r="F1054" i="14" s="1"/>
  <c r="E1058" i="14"/>
  <c r="F1058" i="14" s="1"/>
  <c r="E1062" i="14"/>
  <c r="F1062" i="14" s="1"/>
  <c r="E1066" i="14"/>
  <c r="F1066" i="14" s="1"/>
  <c r="E1070" i="14"/>
  <c r="F1070" i="14" s="1"/>
  <c r="E1074" i="14"/>
  <c r="F1074" i="14" s="1"/>
  <c r="E1078" i="14"/>
  <c r="F1078" i="14" s="1"/>
  <c r="E547" i="14"/>
  <c r="E551" i="14"/>
  <c r="E555" i="14"/>
  <c r="F555" i="14" s="1"/>
  <c r="E559" i="14"/>
  <c r="E563" i="14"/>
  <c r="F563" i="14" s="1"/>
  <c r="E567" i="14"/>
  <c r="E571" i="14"/>
  <c r="F571" i="14" s="1"/>
  <c r="E575" i="14"/>
  <c r="E579" i="14"/>
  <c r="F579" i="14" s="1"/>
  <c r="E583" i="14"/>
  <c r="E587" i="14"/>
  <c r="F587" i="14" s="1"/>
  <c r="E589" i="14"/>
  <c r="E591" i="14"/>
  <c r="F591" i="14" s="1"/>
  <c r="E595" i="14"/>
  <c r="F595" i="14" s="1"/>
  <c r="E599" i="14"/>
  <c r="E610" i="14"/>
  <c r="F610" i="14" s="1"/>
  <c r="E614" i="14"/>
  <c r="E618" i="14"/>
  <c r="F618" i="14" s="1"/>
  <c r="E622" i="14"/>
  <c r="F622" i="14" s="1"/>
  <c r="E626" i="14"/>
  <c r="F626" i="14" s="1"/>
  <c r="E630" i="14"/>
  <c r="E634" i="14"/>
  <c r="F634" i="14" s="1"/>
  <c r="E638" i="14"/>
  <c r="F638" i="14" s="1"/>
  <c r="E642" i="14"/>
  <c r="F642" i="14" s="1"/>
  <c r="E650" i="14"/>
  <c r="F650" i="14" s="1"/>
  <c r="E654" i="14"/>
  <c r="F654" i="14" s="1"/>
  <c r="E658" i="14"/>
  <c r="F658" i="14" s="1"/>
  <c r="E664" i="14"/>
  <c r="F664" i="14" s="1"/>
  <c r="E666" i="14"/>
  <c r="E670" i="14"/>
  <c r="F670" i="14" s="1"/>
  <c r="E674" i="14"/>
  <c r="E678" i="14"/>
  <c r="F678" i="14" s="1"/>
  <c r="E682" i="14"/>
  <c r="F682" i="14" s="1"/>
  <c r="E686" i="14"/>
  <c r="F686" i="14" s="1"/>
  <c r="E690" i="14"/>
  <c r="E694" i="14"/>
  <c r="E702" i="14"/>
  <c r="F702" i="14" s="1"/>
  <c r="E706" i="14"/>
  <c r="F706" i="14" s="1"/>
  <c r="E710" i="14"/>
  <c r="F710" i="14" s="1"/>
  <c r="E714" i="14"/>
  <c r="E724" i="14"/>
  <c r="F724" i="14" s="1"/>
  <c r="E726" i="14"/>
  <c r="F726" i="14" s="1"/>
  <c r="E729" i="14"/>
  <c r="F729" i="14" s="1"/>
  <c r="E733" i="14"/>
  <c r="F733" i="14" s="1"/>
  <c r="E737" i="14"/>
  <c r="F737" i="14" s="1"/>
  <c r="E741" i="14"/>
  <c r="F741" i="14" s="1"/>
  <c r="E745" i="14"/>
  <c r="E749" i="14"/>
  <c r="F749" i="14" s="1"/>
  <c r="E753" i="14"/>
  <c r="F753" i="14" s="1"/>
  <c r="E757" i="14"/>
  <c r="F757" i="14" s="1"/>
  <c r="E761" i="14"/>
  <c r="F761" i="14" s="1"/>
  <c r="E765" i="14"/>
  <c r="E769" i="14"/>
  <c r="F769" i="14" s="1"/>
  <c r="E773" i="14"/>
  <c r="F773" i="14" s="1"/>
  <c r="E777" i="14"/>
  <c r="F777" i="14" s="1"/>
  <c r="E789" i="14"/>
  <c r="F789" i="14" s="1"/>
  <c r="E793" i="14"/>
  <c r="F793" i="14" s="1"/>
  <c r="E797" i="14"/>
  <c r="E801" i="14"/>
  <c r="E805" i="14"/>
  <c r="F805" i="14" s="1"/>
  <c r="E809" i="14"/>
  <c r="E813" i="14"/>
  <c r="F813" i="14" s="1"/>
  <c r="E817" i="14"/>
  <c r="F817" i="14" s="1"/>
  <c r="E821" i="14"/>
  <c r="F821" i="14" s="1"/>
  <c r="E825" i="14"/>
  <c r="E829" i="14"/>
  <c r="E833" i="14"/>
  <c r="F833" i="14" s="1"/>
  <c r="E837" i="14"/>
  <c r="E848" i="14"/>
  <c r="F848" i="14" s="1"/>
  <c r="E852" i="14"/>
  <c r="E856" i="14"/>
  <c r="E860" i="14"/>
  <c r="F860" i="14" s="1"/>
  <c r="E864" i="14"/>
  <c r="E868" i="14"/>
  <c r="F868" i="14" s="1"/>
  <c r="E872" i="14"/>
  <c r="F872" i="14" s="1"/>
  <c r="E876" i="14"/>
  <c r="E880" i="14"/>
  <c r="F880" i="14" s="1"/>
  <c r="E884" i="14"/>
  <c r="F884" i="14" s="1"/>
  <c r="E888" i="14"/>
  <c r="F888" i="14" s="1"/>
  <c r="E892" i="14"/>
  <c r="E896" i="14"/>
  <c r="F896" i="14" s="1"/>
  <c r="E903" i="14"/>
  <c r="F903" i="14" s="1"/>
  <c r="E905" i="14"/>
  <c r="F905" i="14" s="1"/>
  <c r="E908" i="14"/>
  <c r="F908" i="14" s="1"/>
  <c r="E912" i="14"/>
  <c r="E916" i="14"/>
  <c r="F916" i="14" s="1"/>
  <c r="E920" i="14"/>
  <c r="E928" i="14"/>
  <c r="F928" i="14" s="1"/>
  <c r="E932" i="14"/>
  <c r="E936" i="14"/>
  <c r="F936" i="14" s="1"/>
  <c r="E940" i="14"/>
  <c r="E944" i="14"/>
  <c r="F944" i="14" s="1"/>
  <c r="E952" i="14"/>
  <c r="F952" i="14" s="1"/>
  <c r="E963" i="14"/>
  <c r="E965" i="14"/>
  <c r="F965" i="14" s="1"/>
  <c r="E967" i="14"/>
  <c r="E971" i="14"/>
  <c r="F971" i="14" s="1"/>
  <c r="E975" i="14"/>
  <c r="E979" i="14"/>
  <c r="F979" i="14" s="1"/>
  <c r="E983" i="14"/>
  <c r="E985" i="14"/>
  <c r="F985" i="14" s="1"/>
  <c r="E987" i="14"/>
  <c r="F987" i="14" s="1"/>
  <c r="E991" i="14"/>
  <c r="E995" i="14"/>
  <c r="F995" i="14" s="1"/>
  <c r="E999" i="14"/>
  <c r="E1003" i="14"/>
  <c r="F1003" i="14" s="1"/>
  <c r="E1007" i="14"/>
  <c r="F1007" i="14" s="1"/>
  <c r="E1011" i="14"/>
  <c r="F1011" i="14" s="1"/>
  <c r="E1015" i="14"/>
  <c r="F1015" i="14" s="1"/>
  <c r="E1019" i="14"/>
  <c r="E1027" i="14"/>
  <c r="F1027" i="14" s="1"/>
  <c r="E1031" i="14"/>
  <c r="F1031" i="14" s="1"/>
  <c r="E1032" i="14"/>
  <c r="F1032" i="14" s="1"/>
  <c r="E1035" i="14"/>
  <c r="E1039" i="14"/>
  <c r="E1043" i="14"/>
  <c r="F1043" i="14" s="1"/>
  <c r="E1047" i="14"/>
  <c r="F1047" i="14" s="1"/>
  <c r="E1048" i="14"/>
  <c r="F1048" i="14" s="1"/>
  <c r="E1051" i="14"/>
  <c r="F1051" i="14" s="1"/>
  <c r="E1055" i="14"/>
  <c r="F1055" i="14" s="1"/>
  <c r="E1056" i="14"/>
  <c r="F1056" i="14" s="1"/>
  <c r="E1059" i="14"/>
  <c r="E1063" i="14"/>
  <c r="F1063" i="14" s="1"/>
  <c r="E1067" i="14"/>
  <c r="E1071" i="14"/>
  <c r="F1071" i="14" s="1"/>
  <c r="E1072" i="14"/>
  <c r="F1072" i="14" s="1"/>
  <c r="E1075" i="14"/>
  <c r="E1076" i="14"/>
  <c r="F1076" i="14" s="1"/>
  <c r="E1079" i="14"/>
  <c r="F1079" i="14" s="1"/>
  <c r="E631" i="14"/>
  <c r="F631" i="14" s="1"/>
  <c r="E635" i="14"/>
  <c r="E639" i="14"/>
  <c r="F639" i="14" s="1"/>
  <c r="E640" i="14"/>
  <c r="E643" i="14"/>
  <c r="F643" i="14" s="1"/>
  <c r="E646" i="14"/>
  <c r="E647" i="14"/>
  <c r="F647" i="14" s="1"/>
  <c r="E651" i="14"/>
  <c r="F651" i="14" s="1"/>
  <c r="E655" i="14"/>
  <c r="F655" i="14" s="1"/>
  <c r="E659" i="14"/>
  <c r="F659" i="14" s="1"/>
  <c r="E667" i="14"/>
  <c r="E671" i="14"/>
  <c r="F671" i="14" s="1"/>
  <c r="E675" i="14"/>
  <c r="E679" i="14"/>
  <c r="E683" i="14"/>
  <c r="F683" i="14" s="1"/>
  <c r="E687" i="14"/>
  <c r="F687" i="14" s="1"/>
  <c r="E691" i="14"/>
  <c r="F691" i="14" s="1"/>
  <c r="E695" i="14"/>
  <c r="F695" i="14" s="1"/>
  <c r="E698" i="14"/>
  <c r="E699" i="14"/>
  <c r="F699" i="14" s="1"/>
  <c r="E703" i="14"/>
  <c r="E707" i="14"/>
  <c r="F707" i="14" s="1"/>
  <c r="E711" i="14"/>
  <c r="E715" i="14"/>
  <c r="F715" i="14" s="1"/>
  <c r="E718" i="14"/>
  <c r="E719" i="14"/>
  <c r="E730" i="14"/>
  <c r="F730" i="14" s="1"/>
  <c r="E734" i="14"/>
  <c r="E738" i="14"/>
  <c r="F738" i="14" s="1"/>
  <c r="E742" i="14"/>
  <c r="E746" i="14"/>
  <c r="E750" i="14"/>
  <c r="F750" i="14" s="1"/>
  <c r="E754" i="14"/>
  <c r="E758" i="14"/>
  <c r="E762" i="14"/>
  <c r="E766" i="14"/>
  <c r="E770" i="14"/>
  <c r="F770" i="14" s="1"/>
  <c r="E774" i="14"/>
  <c r="F774" i="14" s="1"/>
  <c r="E778" i="14"/>
  <c r="F778" i="14" s="1"/>
  <c r="E784" i="14"/>
  <c r="E786" i="14"/>
  <c r="E790" i="14"/>
  <c r="F790" i="14" s="1"/>
  <c r="E794" i="14"/>
  <c r="E798" i="14"/>
  <c r="F798" i="14" s="1"/>
  <c r="E802" i="14"/>
  <c r="E810" i="14"/>
  <c r="F810" i="14" s="1"/>
  <c r="E814" i="14"/>
  <c r="F814" i="14" s="1"/>
  <c r="E818" i="14"/>
  <c r="E822" i="14"/>
  <c r="F822" i="14" s="1"/>
  <c r="E826" i="14"/>
  <c r="E830" i="14"/>
  <c r="F830" i="14" s="1"/>
  <c r="E834" i="14"/>
  <c r="E838" i="14"/>
  <c r="E846" i="14"/>
  <c r="F846" i="14" s="1"/>
  <c r="E849" i="14"/>
  <c r="E857" i="14"/>
  <c r="F857" i="14" s="1"/>
  <c r="E861" i="14"/>
  <c r="F861" i="14" s="1"/>
  <c r="E865" i="14"/>
  <c r="F865" i="14" s="1"/>
  <c r="E869" i="14"/>
  <c r="F869" i="14" s="1"/>
  <c r="E873" i="14"/>
  <c r="F873" i="14" s="1"/>
  <c r="E877" i="14"/>
  <c r="F877" i="14" s="1"/>
  <c r="E881" i="14"/>
  <c r="F881" i="14" s="1"/>
  <c r="E885" i="14"/>
  <c r="F885" i="14" s="1"/>
  <c r="E889" i="14"/>
  <c r="F889" i="14" s="1"/>
  <c r="E893" i="14"/>
  <c r="F893" i="14" s="1"/>
  <c r="E897" i="14"/>
  <c r="F897" i="14" s="1"/>
  <c r="E909" i="14"/>
  <c r="F909" i="14" s="1"/>
  <c r="E913" i="14"/>
  <c r="F913" i="14" s="1"/>
  <c r="E917" i="14"/>
  <c r="F917" i="14" s="1"/>
  <c r="E921" i="14"/>
  <c r="E925" i="14"/>
  <c r="F925" i="14" s="1"/>
  <c r="E929" i="14"/>
  <c r="F929" i="14" s="1"/>
  <c r="E933" i="14"/>
  <c r="F933" i="14" s="1"/>
  <c r="E937" i="14"/>
  <c r="F937" i="14" s="1"/>
  <c r="E941" i="14"/>
  <c r="E945" i="14"/>
  <c r="E949" i="14"/>
  <c r="E953" i="14"/>
  <c r="E957" i="14"/>
  <c r="F957" i="14" s="1"/>
  <c r="E968" i="14"/>
  <c r="E972" i="14"/>
  <c r="E976" i="14"/>
  <c r="F976" i="14" s="1"/>
  <c r="E980" i="14"/>
  <c r="E984" i="14"/>
  <c r="E988" i="14"/>
  <c r="E992" i="14"/>
  <c r="F992" i="14" s="1"/>
  <c r="E996" i="14"/>
  <c r="F996" i="14" s="1"/>
  <c r="E1000" i="14"/>
  <c r="E1004" i="14"/>
  <c r="E1008" i="14"/>
  <c r="F1008" i="14" s="1"/>
  <c r="E1012" i="14"/>
  <c r="E1016" i="14"/>
  <c r="F1016" i="14" s="1"/>
  <c r="E1023" i="14"/>
  <c r="E1028" i="14"/>
  <c r="F1028" i="14" s="1"/>
  <c r="E1036" i="14"/>
  <c r="F1036" i="14" s="1"/>
  <c r="E1040" i="14"/>
  <c r="F1040" i="14" s="1"/>
  <c r="E1044" i="14"/>
  <c r="F1044" i="14" s="1"/>
  <c r="E1052" i="14"/>
  <c r="F1052" i="14" s="1"/>
  <c r="E1060" i="14"/>
  <c r="F1060" i="14" s="1"/>
  <c r="E1064" i="14"/>
  <c r="F1064" i="14" s="1"/>
  <c r="E1068" i="14"/>
  <c r="F1068" i="14" s="1"/>
  <c r="Q319" i="1"/>
  <c r="Q322" i="1"/>
  <c r="Q326" i="1"/>
  <c r="Q330" i="1"/>
  <c r="Q334" i="1"/>
  <c r="Q338" i="1"/>
  <c r="Q342" i="1"/>
  <c r="Q346" i="1"/>
  <c r="Q350" i="1"/>
  <c r="Q354" i="1"/>
  <c r="Q362" i="1"/>
  <c r="Q366" i="1"/>
  <c r="Q370" i="1"/>
  <c r="Q374" i="1"/>
  <c r="Q358" i="1"/>
  <c r="P377" i="1"/>
  <c r="D363" i="5" s="1"/>
  <c r="Q590" i="1"/>
  <c r="Q564" i="1"/>
  <c r="Q596" i="1"/>
  <c r="Q893" i="1"/>
  <c r="P897" i="1"/>
  <c r="D883" i="5" s="1"/>
  <c r="Q899" i="1"/>
  <c r="Q861" i="1"/>
  <c r="P865" i="1"/>
  <c r="D851" i="5" s="1"/>
  <c r="Q867" i="1"/>
  <c r="Q566" i="1"/>
  <c r="Q572" i="1"/>
  <c r="Q584" i="1"/>
  <c r="Q594" i="1"/>
  <c r="Q915" i="1"/>
  <c r="Q995" i="1"/>
  <c r="Q999" i="1"/>
  <c r="Q1003" i="1"/>
  <c r="Q1007" i="1"/>
  <c r="Q1011" i="1"/>
  <c r="Q1015" i="1"/>
  <c r="Q1019" i="1"/>
  <c r="Q1023" i="1"/>
  <c r="Q1027" i="1"/>
  <c r="Q1031" i="1"/>
  <c r="Q1035" i="1"/>
  <c r="P451" i="1"/>
  <c r="D437" i="5" s="1"/>
  <c r="P455" i="1"/>
  <c r="D441" i="5" s="1"/>
  <c r="Q458" i="1"/>
  <c r="P459" i="1"/>
  <c r="D445" i="5" s="1"/>
  <c r="P463" i="1"/>
  <c r="D449" i="5" s="1"/>
  <c r="P467" i="1"/>
  <c r="D453" i="5" s="1"/>
  <c r="P471" i="1"/>
  <c r="D457" i="5" s="1"/>
  <c r="Q474" i="1"/>
  <c r="Q478" i="1"/>
  <c r="Q592" i="1"/>
  <c r="Q875" i="1"/>
  <c r="Q907" i="1"/>
  <c r="Q444" i="1"/>
  <c r="P485" i="1"/>
  <c r="D471" i="5" s="1"/>
  <c r="Q488" i="1"/>
  <c r="Q562" i="1"/>
  <c r="Q570" i="1"/>
  <c r="Q576" i="1"/>
  <c r="Q582" i="1"/>
  <c r="Q588" i="1"/>
  <c r="Q555" i="1"/>
  <c r="P558" i="1"/>
  <c r="D544" i="5" s="1"/>
  <c r="Q560" i="1"/>
  <c r="Q568" i="1"/>
  <c r="Q574" i="1"/>
  <c r="Q580" i="1"/>
  <c r="P858" i="1"/>
  <c r="D844" i="5" s="1"/>
  <c r="Q885" i="1"/>
  <c r="P889" i="1"/>
  <c r="D875" i="5" s="1"/>
  <c r="Q891" i="1"/>
  <c r="Q578" i="1"/>
  <c r="Q586" i="1"/>
  <c r="P678" i="1"/>
  <c r="D664" i="5" s="1"/>
  <c r="P680" i="1"/>
  <c r="D666" i="5" s="1"/>
  <c r="Q683" i="1"/>
  <c r="P684" i="1"/>
  <c r="D670" i="5" s="1"/>
  <c r="Q687" i="1"/>
  <c r="P688" i="1"/>
  <c r="D674" i="5" s="1"/>
  <c r="Q691" i="1"/>
  <c r="P692" i="1"/>
  <c r="D678" i="5" s="1"/>
  <c r="Q695" i="1"/>
  <c r="P696" i="1"/>
  <c r="D682" i="5" s="1"/>
  <c r="Q699" i="1"/>
  <c r="P700" i="1"/>
  <c r="D686" i="5" s="1"/>
  <c r="Q703" i="1"/>
  <c r="P704" i="1"/>
  <c r="D690" i="5" s="1"/>
  <c r="Q707" i="1"/>
  <c r="P708" i="1"/>
  <c r="D694" i="5" s="1"/>
  <c r="Q711" i="1"/>
  <c r="P712" i="1"/>
  <c r="D698" i="5" s="1"/>
  <c r="Q715" i="1"/>
  <c r="P716" i="1"/>
  <c r="D702" i="5" s="1"/>
  <c r="Q719" i="1"/>
  <c r="P720" i="1"/>
  <c r="D706" i="5" s="1"/>
  <c r="Q723" i="1"/>
  <c r="P724" i="1"/>
  <c r="D710" i="5" s="1"/>
  <c r="Q727" i="1"/>
  <c r="P728" i="1"/>
  <c r="D714" i="5" s="1"/>
  <c r="Q731" i="1"/>
  <c r="P732" i="1"/>
  <c r="D718" i="5" s="1"/>
  <c r="Q735" i="1"/>
  <c r="Q736" i="1"/>
  <c r="Q738" i="1"/>
  <c r="Q739" i="1"/>
  <c r="Q741" i="1"/>
  <c r="Q745" i="1"/>
  <c r="Q749" i="1"/>
  <c r="Q753" i="1"/>
  <c r="Q757" i="1"/>
  <c r="Q761" i="1"/>
  <c r="Q765" i="1"/>
  <c r="Q769" i="1"/>
  <c r="Q773" i="1"/>
  <c r="Q777" i="1"/>
  <c r="Q781" i="1"/>
  <c r="Q785" i="1"/>
  <c r="Q789" i="1"/>
  <c r="Q793" i="1"/>
  <c r="Q800" i="1"/>
  <c r="P801" i="1"/>
  <c r="D787" i="5" s="1"/>
  <c r="Q804" i="1"/>
  <c r="P805" i="1"/>
  <c r="D791" i="5" s="1"/>
  <c r="Q808" i="1"/>
  <c r="P809" i="1"/>
  <c r="D795" i="5" s="1"/>
  <c r="Q812" i="1"/>
  <c r="P813" i="1"/>
  <c r="D799" i="5" s="1"/>
  <c r="Q816" i="1"/>
  <c r="P817" i="1"/>
  <c r="D803" i="5" s="1"/>
  <c r="Q820" i="1"/>
  <c r="P821" i="1"/>
  <c r="D807" i="5" s="1"/>
  <c r="Q824" i="1"/>
  <c r="P825" i="1"/>
  <c r="D811" i="5" s="1"/>
  <c r="Q828" i="1"/>
  <c r="P829" i="1"/>
  <c r="D815" i="5" s="1"/>
  <c r="Q832" i="1"/>
  <c r="P833" i="1"/>
  <c r="D819" i="5" s="1"/>
  <c r="Q877" i="1"/>
  <c r="P881" i="1"/>
  <c r="D867" i="5" s="1"/>
  <c r="Q883" i="1"/>
  <c r="Q909" i="1"/>
  <c r="P913" i="1"/>
  <c r="D899" i="5" s="1"/>
  <c r="Q976" i="1"/>
  <c r="Q980" i="1"/>
  <c r="Q983" i="1"/>
  <c r="Q987" i="1"/>
  <c r="Q991" i="1"/>
  <c r="Q598" i="1"/>
  <c r="Q600" i="1"/>
  <c r="Q602" i="1"/>
  <c r="Q604" i="1"/>
  <c r="Q606" i="1"/>
  <c r="Q608" i="1"/>
  <c r="Q610" i="1"/>
  <c r="Q612" i="1"/>
  <c r="Q614" i="1"/>
  <c r="Q616" i="1"/>
  <c r="P618" i="1"/>
  <c r="D604" i="5" s="1"/>
  <c r="Q619" i="1"/>
  <c r="Q621" i="1"/>
  <c r="Q625" i="1"/>
  <c r="Q629" i="1"/>
  <c r="Q633" i="1"/>
  <c r="Q637" i="1"/>
  <c r="Q641" i="1"/>
  <c r="Q645" i="1"/>
  <c r="Q649" i="1"/>
  <c r="Q653" i="1"/>
  <c r="Q657" i="1"/>
  <c r="Q661" i="1"/>
  <c r="Q665" i="1"/>
  <c r="Q669" i="1"/>
  <c r="Q673" i="1"/>
  <c r="Q869" i="1"/>
  <c r="P873" i="1"/>
  <c r="D859" i="5" s="1"/>
  <c r="Q901" i="1"/>
  <c r="P905" i="1"/>
  <c r="D891" i="5" s="1"/>
  <c r="Q917" i="1"/>
  <c r="Q918" i="1"/>
  <c r="Q1041" i="1"/>
  <c r="Q1049" i="1"/>
  <c r="Q1057" i="1"/>
  <c r="Q1060" i="1"/>
  <c r="Q1064" i="1"/>
  <c r="Q1068" i="1"/>
  <c r="Q1072" i="1"/>
  <c r="Q1076" i="1"/>
  <c r="Q1080" i="1"/>
  <c r="Q836" i="1"/>
  <c r="P837" i="1"/>
  <c r="D823" i="5" s="1"/>
  <c r="Q840" i="1"/>
  <c r="P841" i="1"/>
  <c r="D827" i="5" s="1"/>
  <c r="Q844" i="1"/>
  <c r="P845" i="1"/>
  <c r="D831" i="5" s="1"/>
  <c r="Q848" i="1"/>
  <c r="P849" i="1"/>
  <c r="D835" i="5" s="1"/>
  <c r="Q852" i="1"/>
  <c r="P853" i="1"/>
  <c r="D839" i="5" s="1"/>
  <c r="P863" i="1"/>
  <c r="D849" i="5" s="1"/>
  <c r="P871" i="1"/>
  <c r="D857" i="5" s="1"/>
  <c r="P879" i="1"/>
  <c r="D865" i="5" s="1"/>
  <c r="P887" i="1"/>
  <c r="D873" i="5" s="1"/>
  <c r="P895" i="1"/>
  <c r="D881" i="5" s="1"/>
  <c r="P903" i="1"/>
  <c r="D889" i="5" s="1"/>
  <c r="P911" i="1"/>
  <c r="D897" i="5" s="1"/>
  <c r="Q922" i="1"/>
  <c r="P923" i="1"/>
  <c r="D909" i="5" s="1"/>
  <c r="Q926" i="1"/>
  <c r="P927" i="1"/>
  <c r="D913" i="5" s="1"/>
  <c r="Q930" i="1"/>
  <c r="P931" i="1"/>
  <c r="D917" i="5" s="1"/>
  <c r="Q934" i="1"/>
  <c r="P935" i="1"/>
  <c r="D921" i="5" s="1"/>
  <c r="Q938" i="1"/>
  <c r="P939" i="1"/>
  <c r="D925" i="5" s="1"/>
  <c r="Q942" i="1"/>
  <c r="P943" i="1"/>
  <c r="D929" i="5" s="1"/>
  <c r="Q946" i="1"/>
  <c r="P947" i="1"/>
  <c r="D933" i="5" s="1"/>
  <c r="Q950" i="1"/>
  <c r="P951" i="1"/>
  <c r="D937" i="5" s="1"/>
  <c r="Q954" i="1"/>
  <c r="P955" i="1"/>
  <c r="D941" i="5" s="1"/>
  <c r="Q958" i="1"/>
  <c r="P959" i="1"/>
  <c r="D945" i="5" s="1"/>
  <c r="Q962" i="1"/>
  <c r="P963" i="1"/>
  <c r="D949" i="5" s="1"/>
  <c r="Q966" i="1"/>
  <c r="P967" i="1"/>
  <c r="D953" i="5" s="1"/>
  <c r="Q970" i="1"/>
  <c r="P971" i="1"/>
  <c r="D957" i="5" s="1"/>
  <c r="Q974" i="1"/>
  <c r="P975" i="1"/>
  <c r="D961" i="5" s="1"/>
  <c r="Q982" i="1"/>
  <c r="Q986" i="1"/>
  <c r="Q990" i="1"/>
  <c r="Q994" i="1"/>
  <c r="Q998" i="1"/>
  <c r="Q1002" i="1"/>
  <c r="Q1006" i="1"/>
  <c r="Q1010" i="1"/>
  <c r="Q1014" i="1"/>
  <c r="Q1018" i="1"/>
  <c r="Q1022" i="1"/>
  <c r="Q1026" i="1"/>
  <c r="Q1030" i="1"/>
  <c r="Q1034" i="1"/>
  <c r="P1037" i="1"/>
  <c r="D1023" i="5" s="1"/>
  <c r="Q1039" i="1"/>
  <c r="Q1047" i="1"/>
  <c r="Q1055" i="1"/>
  <c r="Q1061" i="1"/>
  <c r="Q1065" i="1"/>
  <c r="Q1069" i="1"/>
  <c r="Q1073" i="1"/>
  <c r="Q1077" i="1"/>
  <c r="Q1081" i="1"/>
  <c r="Q1085" i="1"/>
  <c r="Q1089" i="1"/>
  <c r="Q1093" i="1"/>
  <c r="Q325" i="1"/>
  <c r="Q329" i="1"/>
  <c r="Q333" i="1"/>
  <c r="Q341" i="1"/>
  <c r="Q345" i="1"/>
  <c r="Q353" i="1"/>
  <c r="Q357" i="1"/>
  <c r="Q361" i="1"/>
  <c r="Q365" i="1"/>
  <c r="Q369" i="1"/>
  <c r="Q373" i="1"/>
  <c r="Q439" i="1"/>
  <c r="P441" i="1"/>
  <c r="D427" i="5" s="1"/>
  <c r="Q446" i="1"/>
  <c r="P447" i="1"/>
  <c r="D433" i="5" s="1"/>
  <c r="P491" i="1"/>
  <c r="D477" i="5" s="1"/>
  <c r="Q494" i="1"/>
  <c r="P495" i="1"/>
  <c r="D481" i="5" s="1"/>
  <c r="P500" i="1"/>
  <c r="D486" i="5" s="1"/>
  <c r="P555" i="1"/>
  <c r="D541" i="5" s="1"/>
  <c r="Q557" i="1"/>
  <c r="Q559" i="1"/>
  <c r="P619" i="1"/>
  <c r="D605" i="5" s="1"/>
  <c r="Q624" i="1"/>
  <c r="Q628" i="1"/>
  <c r="Q632" i="1"/>
  <c r="Q636" i="1"/>
  <c r="Q640" i="1"/>
  <c r="Q644" i="1"/>
  <c r="Q648" i="1"/>
  <c r="Q652" i="1"/>
  <c r="Q656" i="1"/>
  <c r="Q660" i="1"/>
  <c r="Q664" i="1"/>
  <c r="Q668" i="1"/>
  <c r="Q672" i="1"/>
  <c r="Q676" i="1"/>
  <c r="Q682" i="1"/>
  <c r="P683" i="1"/>
  <c r="D669" i="5" s="1"/>
  <c r="Q686" i="1"/>
  <c r="P687" i="1"/>
  <c r="D673" i="5" s="1"/>
  <c r="Q690" i="1"/>
  <c r="P691" i="1"/>
  <c r="D677" i="5" s="1"/>
  <c r="Q694" i="1"/>
  <c r="P695" i="1"/>
  <c r="D681" i="5" s="1"/>
  <c r="Q698" i="1"/>
  <c r="P699" i="1"/>
  <c r="D685" i="5" s="1"/>
  <c r="Q702" i="1"/>
  <c r="P703" i="1"/>
  <c r="D689" i="5" s="1"/>
  <c r="Q706" i="1"/>
  <c r="P707" i="1"/>
  <c r="D693" i="5" s="1"/>
  <c r="Q710" i="1"/>
  <c r="P711" i="1"/>
  <c r="D697" i="5" s="1"/>
  <c r="Q714" i="1"/>
  <c r="P715" i="1"/>
  <c r="D701" i="5" s="1"/>
  <c r="Q718" i="1"/>
  <c r="P719" i="1"/>
  <c r="D705" i="5" s="1"/>
  <c r="Q722" i="1"/>
  <c r="P723" i="1"/>
  <c r="D709" i="5" s="1"/>
  <c r="Q726" i="1"/>
  <c r="P727" i="1"/>
  <c r="D713" i="5" s="1"/>
  <c r="Q730" i="1"/>
  <c r="P731" i="1"/>
  <c r="D717" i="5" s="1"/>
  <c r="Q734" i="1"/>
  <c r="P735" i="1"/>
  <c r="D721" i="5" s="1"/>
  <c r="P739" i="1"/>
  <c r="D725" i="5" s="1"/>
  <c r="Q744" i="1"/>
  <c r="Q748" i="1"/>
  <c r="Q752" i="1"/>
  <c r="Q756" i="1"/>
  <c r="Q760" i="1"/>
  <c r="Q764" i="1"/>
  <c r="Q768" i="1"/>
  <c r="Q772" i="1"/>
  <c r="Q776" i="1"/>
  <c r="Q780" i="1"/>
  <c r="Q784" i="1"/>
  <c r="Q788" i="1"/>
  <c r="Q792" i="1"/>
  <c r="Q796" i="1"/>
  <c r="P798" i="1"/>
  <c r="D784" i="5" s="1"/>
  <c r="P800" i="1"/>
  <c r="D786" i="5" s="1"/>
  <c r="Q803" i="1"/>
  <c r="P804" i="1"/>
  <c r="D790" i="5" s="1"/>
  <c r="Q807" i="1"/>
  <c r="P808" i="1"/>
  <c r="D794" i="5" s="1"/>
  <c r="Q811" i="1"/>
  <c r="P812" i="1"/>
  <c r="D798" i="5" s="1"/>
  <c r="Q815" i="1"/>
  <c r="P816" i="1"/>
  <c r="D802" i="5" s="1"/>
  <c r="Q819" i="1"/>
  <c r="P820" i="1"/>
  <c r="D806" i="5" s="1"/>
  <c r="Q823" i="1"/>
  <c r="P824" i="1"/>
  <c r="D810" i="5" s="1"/>
  <c r="Q827" i="1"/>
  <c r="P828" i="1"/>
  <c r="D814" i="5" s="1"/>
  <c r="Q831" i="1"/>
  <c r="P832" i="1"/>
  <c r="D818" i="5" s="1"/>
  <c r="Q835" i="1"/>
  <c r="P836" i="1"/>
  <c r="D822" i="5" s="1"/>
  <c r="Q839" i="1"/>
  <c r="P840" i="1"/>
  <c r="D826" i="5" s="1"/>
  <c r="Q843" i="1"/>
  <c r="P844" i="1"/>
  <c r="D830" i="5" s="1"/>
  <c r="Q847" i="1"/>
  <c r="P848" i="1"/>
  <c r="D834" i="5" s="1"/>
  <c r="Q851" i="1"/>
  <c r="P852" i="1"/>
  <c r="D838" i="5" s="1"/>
  <c r="Q855" i="1"/>
  <c r="Q856" i="1"/>
  <c r="Q858" i="1"/>
  <c r="P867" i="1"/>
  <c r="D853" i="5" s="1"/>
  <c r="P875" i="1"/>
  <c r="D861" i="5" s="1"/>
  <c r="P883" i="1"/>
  <c r="D869" i="5" s="1"/>
  <c r="P891" i="1"/>
  <c r="D877" i="5" s="1"/>
  <c r="P899" i="1"/>
  <c r="D885" i="5" s="1"/>
  <c r="P907" i="1"/>
  <c r="D893" i="5" s="1"/>
  <c r="P915" i="1"/>
  <c r="D901" i="5" s="1"/>
  <c r="Q1043" i="1"/>
  <c r="Q1051" i="1"/>
  <c r="Q282" i="1"/>
  <c r="Q286" i="1"/>
  <c r="Q290" i="1"/>
  <c r="Q317" i="1"/>
  <c r="P381" i="1"/>
  <c r="D367" i="5" s="1"/>
  <c r="Q384" i="1"/>
  <c r="Q392" i="1"/>
  <c r="P393" i="1"/>
  <c r="D379" i="5" s="1"/>
  <c r="Q396" i="1"/>
  <c r="P397" i="1"/>
  <c r="D383" i="5" s="1"/>
  <c r="Q404" i="1"/>
  <c r="Q408" i="1"/>
  <c r="P409" i="1"/>
  <c r="D395" i="5" s="1"/>
  <c r="Q442" i="1"/>
  <c r="Q448" i="1"/>
  <c r="P449" i="1"/>
  <c r="D435" i="5" s="1"/>
  <c r="P483" i="1"/>
  <c r="D469" i="5" s="1"/>
  <c r="P489" i="1"/>
  <c r="D475" i="5" s="1"/>
  <c r="Q492" i="1"/>
  <c r="P493" i="1"/>
  <c r="D479" i="5" s="1"/>
  <c r="P501" i="1"/>
  <c r="D487" i="5" s="1"/>
  <c r="Q504" i="1"/>
  <c r="P505" i="1"/>
  <c r="D491" i="5" s="1"/>
  <c r="Q508" i="1"/>
  <c r="P509" i="1"/>
  <c r="D495" i="5" s="1"/>
  <c r="Q512" i="1"/>
  <c r="Q516" i="1"/>
  <c r="Q520" i="1"/>
  <c r="P521" i="1"/>
  <c r="D507" i="5" s="1"/>
  <c r="Q524" i="1"/>
  <c r="P525" i="1"/>
  <c r="D511" i="5" s="1"/>
  <c r="Q528" i="1"/>
  <c r="P529" i="1"/>
  <c r="D515" i="5" s="1"/>
  <c r="Q536" i="1"/>
  <c r="P537" i="1"/>
  <c r="D523" i="5" s="1"/>
  <c r="Q540" i="1"/>
  <c r="P541" i="1"/>
  <c r="D527" i="5" s="1"/>
  <c r="Q544" i="1"/>
  <c r="P545" i="1"/>
  <c r="D531" i="5" s="1"/>
  <c r="Q548" i="1"/>
  <c r="P549" i="1"/>
  <c r="D535" i="5" s="1"/>
  <c r="Q552" i="1"/>
  <c r="Q618" i="1"/>
  <c r="Q622" i="1"/>
  <c r="Q626" i="1"/>
  <c r="Q630" i="1"/>
  <c r="Q634" i="1"/>
  <c r="Q638" i="1"/>
  <c r="Q642" i="1"/>
  <c r="Q646" i="1"/>
  <c r="Q650" i="1"/>
  <c r="Q654" i="1"/>
  <c r="Q658" i="1"/>
  <c r="Q662" i="1"/>
  <c r="Q666" i="1"/>
  <c r="Q670" i="1"/>
  <c r="Q674" i="1"/>
  <c r="Q677" i="1"/>
  <c r="Q678" i="1"/>
  <c r="Q865" i="1"/>
  <c r="Q873" i="1"/>
  <c r="Q881" i="1"/>
  <c r="Q889" i="1"/>
  <c r="Q897" i="1"/>
  <c r="Q905" i="1"/>
  <c r="Q913" i="1"/>
  <c r="Q262" i="1"/>
  <c r="Q266" i="1"/>
  <c r="Q270" i="1"/>
  <c r="Q274" i="1"/>
  <c r="Q278" i="1"/>
  <c r="Q380" i="1"/>
  <c r="Q381" i="1"/>
  <c r="P382" i="1"/>
  <c r="D368" i="5" s="1"/>
  <c r="Q385" i="1"/>
  <c r="P386" i="1"/>
  <c r="D372" i="5" s="1"/>
  <c r="Q389" i="1"/>
  <c r="P390" i="1"/>
  <c r="D376" i="5" s="1"/>
  <c r="Q393" i="1"/>
  <c r="P394" i="1"/>
  <c r="D380" i="5" s="1"/>
  <c r="Q397" i="1"/>
  <c r="P398" i="1"/>
  <c r="D384" i="5" s="1"/>
  <c r="Q401" i="1"/>
  <c r="P402" i="1"/>
  <c r="D388" i="5" s="1"/>
  <c r="Q405" i="1"/>
  <c r="P406" i="1"/>
  <c r="D392" i="5" s="1"/>
  <c r="Q409" i="1"/>
  <c r="P410" i="1"/>
  <c r="D396" i="5" s="1"/>
  <c r="Q413" i="1"/>
  <c r="P414" i="1"/>
  <c r="D400" i="5" s="1"/>
  <c r="Q417" i="1"/>
  <c r="P418" i="1"/>
  <c r="D404" i="5" s="1"/>
  <c r="Q421" i="1"/>
  <c r="P422" i="1"/>
  <c r="D408" i="5" s="1"/>
  <c r="Q425" i="1"/>
  <c r="P426" i="1"/>
  <c r="D412" i="5" s="1"/>
  <c r="Q429" i="1"/>
  <c r="P430" i="1"/>
  <c r="D416" i="5" s="1"/>
  <c r="Q433" i="1"/>
  <c r="P434" i="1"/>
  <c r="D420" i="5" s="1"/>
  <c r="P437" i="1"/>
  <c r="D423" i="5" s="1"/>
  <c r="Q440" i="1"/>
  <c r="P443" i="1"/>
  <c r="D429" i="5" s="1"/>
  <c r="Q452" i="1"/>
  <c r="P453" i="1"/>
  <c r="D439" i="5" s="1"/>
  <c r="Q456" i="1"/>
  <c r="P457" i="1"/>
  <c r="D443" i="5" s="1"/>
  <c r="Q460" i="1"/>
  <c r="P461" i="1"/>
  <c r="D447" i="5" s="1"/>
  <c r="P465" i="1"/>
  <c r="D451" i="5" s="1"/>
  <c r="P469" i="1"/>
  <c r="D455" i="5" s="1"/>
  <c r="Q472" i="1"/>
  <c r="P473" i="1"/>
  <c r="D459" i="5" s="1"/>
  <c r="Q476" i="1"/>
  <c r="Q480" i="1"/>
  <c r="P481" i="1"/>
  <c r="D467" i="5" s="1"/>
  <c r="Q486" i="1"/>
  <c r="P487" i="1"/>
  <c r="D473" i="5" s="1"/>
  <c r="Q496" i="1"/>
  <c r="Q498" i="1"/>
  <c r="Q501" i="1"/>
  <c r="P502" i="1"/>
  <c r="D488" i="5" s="1"/>
  <c r="Q505" i="1"/>
  <c r="P506" i="1"/>
  <c r="D492" i="5" s="1"/>
  <c r="Q509" i="1"/>
  <c r="P510" i="1"/>
  <c r="D496" i="5" s="1"/>
  <c r="Q513" i="1"/>
  <c r="P514" i="1"/>
  <c r="D500" i="5" s="1"/>
  <c r="Q517" i="1"/>
  <c r="P518" i="1"/>
  <c r="D504" i="5" s="1"/>
  <c r="Q521" i="1"/>
  <c r="P522" i="1"/>
  <c r="D508" i="5" s="1"/>
  <c r="Q525" i="1"/>
  <c r="P526" i="1"/>
  <c r="D512" i="5" s="1"/>
  <c r="Q529" i="1"/>
  <c r="P530" i="1"/>
  <c r="D516" i="5" s="1"/>
  <c r="Q533" i="1"/>
  <c r="P534" i="1"/>
  <c r="D520" i="5" s="1"/>
  <c r="Q541" i="1"/>
  <c r="P542" i="1"/>
  <c r="D528" i="5" s="1"/>
  <c r="P546" i="1"/>
  <c r="D532" i="5" s="1"/>
  <c r="Q549" i="1"/>
  <c r="P550" i="1"/>
  <c r="D536" i="5" s="1"/>
  <c r="Q553" i="1"/>
  <c r="P554" i="1"/>
  <c r="D540" i="5" s="1"/>
  <c r="P557" i="1"/>
  <c r="D543" i="5" s="1"/>
  <c r="P559" i="1"/>
  <c r="D545" i="5" s="1"/>
  <c r="Q561" i="1"/>
  <c r="Q563" i="1"/>
  <c r="Q565" i="1"/>
  <c r="Q567" i="1"/>
  <c r="Q569" i="1"/>
  <c r="Q571" i="1"/>
  <c r="Q573" i="1"/>
  <c r="Q575" i="1"/>
  <c r="Q577" i="1"/>
  <c r="Q579" i="1"/>
  <c r="Q581" i="1"/>
  <c r="Q583" i="1"/>
  <c r="Q585" i="1"/>
  <c r="Q587" i="1"/>
  <c r="Q589" i="1"/>
  <c r="Q591" i="1"/>
  <c r="Q593" i="1"/>
  <c r="Q595" i="1"/>
  <c r="Q597" i="1"/>
  <c r="Q599" i="1"/>
  <c r="Q601" i="1"/>
  <c r="Q603" i="1"/>
  <c r="Q605" i="1"/>
  <c r="Q607" i="1"/>
  <c r="Q609" i="1"/>
  <c r="Q611" i="1"/>
  <c r="Q613" i="1"/>
  <c r="Q615" i="1"/>
  <c r="Q617" i="1"/>
  <c r="Q620" i="1"/>
  <c r="Q623" i="1"/>
  <c r="Q627" i="1"/>
  <c r="Q681" i="1"/>
  <c r="P682" i="1"/>
  <c r="D668" i="5" s="1"/>
  <c r="Q685" i="1"/>
  <c r="P686" i="1"/>
  <c r="D672" i="5" s="1"/>
  <c r="Q689" i="1"/>
  <c r="P690" i="1"/>
  <c r="D676" i="5" s="1"/>
  <c r="Q693" i="1"/>
  <c r="P694" i="1"/>
  <c r="D680" i="5" s="1"/>
  <c r="Q697" i="1"/>
  <c r="P698" i="1"/>
  <c r="D684" i="5" s="1"/>
  <c r="Q701" i="1"/>
  <c r="P702" i="1"/>
  <c r="D688" i="5" s="1"/>
  <c r="Q705" i="1"/>
  <c r="P706" i="1"/>
  <c r="D692" i="5" s="1"/>
  <c r="Q709" i="1"/>
  <c r="P710" i="1"/>
  <c r="D696" i="5" s="1"/>
  <c r="Q713" i="1"/>
  <c r="P714" i="1"/>
  <c r="D700" i="5" s="1"/>
  <c r="Q717" i="1"/>
  <c r="P718" i="1"/>
  <c r="D704" i="5" s="1"/>
  <c r="Q721" i="1"/>
  <c r="P722" i="1"/>
  <c r="D708" i="5" s="1"/>
  <c r="Q725" i="1"/>
  <c r="P726" i="1"/>
  <c r="D712" i="5" s="1"/>
  <c r="Q729" i="1"/>
  <c r="P730" i="1"/>
  <c r="D716" i="5" s="1"/>
  <c r="Q733" i="1"/>
  <c r="P734" i="1"/>
  <c r="D720" i="5" s="1"/>
  <c r="Q737" i="1"/>
  <c r="P740" i="1"/>
  <c r="D726" i="5" s="1"/>
  <c r="Q743" i="1"/>
  <c r="Q747" i="1"/>
  <c r="Q751" i="1"/>
  <c r="Q755" i="1"/>
  <c r="Q759" i="1"/>
  <c r="Q763" i="1"/>
  <c r="Q767" i="1"/>
  <c r="Q771" i="1"/>
  <c r="Q775" i="1"/>
  <c r="Q779" i="1"/>
  <c r="Q783" i="1"/>
  <c r="Q787" i="1"/>
  <c r="Q791" i="1"/>
  <c r="Q795" i="1"/>
  <c r="Q797" i="1"/>
  <c r="Q802" i="1"/>
  <c r="P803" i="1"/>
  <c r="D789" i="5" s="1"/>
  <c r="Q806" i="1"/>
  <c r="P807" i="1"/>
  <c r="D793" i="5" s="1"/>
  <c r="Q810" i="1"/>
  <c r="P811" i="1"/>
  <c r="D797" i="5" s="1"/>
  <c r="Q814" i="1"/>
  <c r="P815" i="1"/>
  <c r="D801" i="5" s="1"/>
  <c r="Q818" i="1"/>
  <c r="P819" i="1"/>
  <c r="D805" i="5" s="1"/>
  <c r="Q822" i="1"/>
  <c r="P823" i="1"/>
  <c r="D809" i="5" s="1"/>
  <c r="Q826" i="1"/>
  <c r="P827" i="1"/>
  <c r="D813" i="5" s="1"/>
  <c r="Q830" i="1"/>
  <c r="P831" i="1"/>
  <c r="D817" i="5" s="1"/>
  <c r="Q834" i="1"/>
  <c r="P835" i="1"/>
  <c r="D821" i="5" s="1"/>
  <c r="P859" i="1"/>
  <c r="D845" i="5" s="1"/>
  <c r="P861" i="1"/>
  <c r="D847" i="5" s="1"/>
  <c r="Q863" i="1"/>
  <c r="P869" i="1"/>
  <c r="D855" i="5" s="1"/>
  <c r="Q871" i="1"/>
  <c r="P877" i="1"/>
  <c r="D863" i="5" s="1"/>
  <c r="Q879" i="1"/>
  <c r="P885" i="1"/>
  <c r="D871" i="5" s="1"/>
  <c r="Q887" i="1"/>
  <c r="P893" i="1"/>
  <c r="D879" i="5" s="1"/>
  <c r="Q895" i="1"/>
  <c r="P901" i="1"/>
  <c r="D887" i="5" s="1"/>
  <c r="Q903" i="1"/>
  <c r="P909" i="1"/>
  <c r="D895" i="5" s="1"/>
  <c r="Q911" i="1"/>
  <c r="P918" i="1"/>
  <c r="D904" i="5" s="1"/>
  <c r="P920" i="1"/>
  <c r="D906" i="5" s="1"/>
  <c r="Q923" i="1"/>
  <c r="P924" i="1"/>
  <c r="D910" i="5" s="1"/>
  <c r="Q927" i="1"/>
  <c r="P928" i="1"/>
  <c r="D914" i="5" s="1"/>
  <c r="Q931" i="1"/>
  <c r="P932" i="1"/>
  <c r="D918" i="5" s="1"/>
  <c r="Q935" i="1"/>
  <c r="P936" i="1"/>
  <c r="D922" i="5" s="1"/>
  <c r="Q939" i="1"/>
  <c r="P940" i="1"/>
  <c r="D926" i="5" s="1"/>
  <c r="Q943" i="1"/>
  <c r="P944" i="1"/>
  <c r="D930" i="5" s="1"/>
  <c r="Q947" i="1"/>
  <c r="P948" i="1"/>
  <c r="D934" i="5" s="1"/>
  <c r="Q951" i="1"/>
  <c r="P952" i="1"/>
  <c r="D938" i="5" s="1"/>
  <c r="Q955" i="1"/>
  <c r="P956" i="1"/>
  <c r="D942" i="5" s="1"/>
  <c r="Q959" i="1"/>
  <c r="P960" i="1"/>
  <c r="D946" i="5" s="1"/>
  <c r="Q963" i="1"/>
  <c r="P964" i="1"/>
  <c r="D950" i="5" s="1"/>
  <c r="Q967" i="1"/>
  <c r="P968" i="1"/>
  <c r="D954" i="5" s="1"/>
  <c r="Q971" i="1"/>
  <c r="P972" i="1"/>
  <c r="D958" i="5" s="1"/>
  <c r="Q975" i="1"/>
  <c r="P978" i="1"/>
  <c r="D964" i="5" s="1"/>
  <c r="Q1037" i="1"/>
  <c r="Q1045" i="1"/>
  <c r="Q1053" i="1"/>
  <c r="Q631" i="1"/>
  <c r="Q635" i="1"/>
  <c r="Q639" i="1"/>
  <c r="Q643" i="1"/>
  <c r="Q647" i="1"/>
  <c r="Q651" i="1"/>
  <c r="Q655" i="1"/>
  <c r="Q659" i="1"/>
  <c r="Q663" i="1"/>
  <c r="Q667" i="1"/>
  <c r="Q671" i="1"/>
  <c r="Q675" i="1"/>
  <c r="P679" i="1"/>
  <c r="D665" i="5" s="1"/>
  <c r="Q680" i="1"/>
  <c r="P681" i="1"/>
  <c r="D667" i="5" s="1"/>
  <c r="Q684" i="1"/>
  <c r="P685" i="1"/>
  <c r="D671" i="5" s="1"/>
  <c r="Q688" i="1"/>
  <c r="P689" i="1"/>
  <c r="D675" i="5" s="1"/>
  <c r="Q692" i="1"/>
  <c r="P693" i="1"/>
  <c r="D679" i="5" s="1"/>
  <c r="Q696" i="1"/>
  <c r="P697" i="1"/>
  <c r="D683" i="5" s="1"/>
  <c r="Q700" i="1"/>
  <c r="P701" i="1"/>
  <c r="D687" i="5" s="1"/>
  <c r="Q704" i="1"/>
  <c r="P705" i="1"/>
  <c r="D691" i="5" s="1"/>
  <c r="Q708" i="1"/>
  <c r="P709" i="1"/>
  <c r="D695" i="5" s="1"/>
  <c r="Q712" i="1"/>
  <c r="P713" i="1"/>
  <c r="D699" i="5" s="1"/>
  <c r="Q716" i="1"/>
  <c r="P717" i="1"/>
  <c r="D703" i="5" s="1"/>
  <c r="Q720" i="1"/>
  <c r="P721" i="1"/>
  <c r="D707" i="5" s="1"/>
  <c r="Q724" i="1"/>
  <c r="P725" i="1"/>
  <c r="D711" i="5" s="1"/>
  <c r="Q728" i="1"/>
  <c r="P729" i="1"/>
  <c r="D715" i="5" s="1"/>
  <c r="Q732" i="1"/>
  <c r="P733" i="1"/>
  <c r="D719" i="5" s="1"/>
  <c r="Q742" i="1"/>
  <c r="Q746" i="1"/>
  <c r="Q750" i="1"/>
  <c r="Q754" i="1"/>
  <c r="Q758" i="1"/>
  <c r="Q762" i="1"/>
  <c r="Q766" i="1"/>
  <c r="Q770" i="1"/>
  <c r="Q774" i="1"/>
  <c r="Q778" i="1"/>
  <c r="Q782" i="1"/>
  <c r="Q786" i="1"/>
  <c r="Q790" i="1"/>
  <c r="Q794" i="1"/>
  <c r="P797" i="1"/>
  <c r="D783" i="5" s="1"/>
  <c r="Q799" i="1"/>
  <c r="Q801" i="1"/>
  <c r="P802" i="1"/>
  <c r="D788" i="5" s="1"/>
  <c r="Q805" i="1"/>
  <c r="P806" i="1"/>
  <c r="D792" i="5" s="1"/>
  <c r="Q809" i="1"/>
  <c r="P810" i="1"/>
  <c r="D796" i="5" s="1"/>
  <c r="Q813" i="1"/>
  <c r="P814" i="1"/>
  <c r="D800" i="5" s="1"/>
  <c r="Q817" i="1"/>
  <c r="P818" i="1"/>
  <c r="D804" i="5" s="1"/>
  <c r="Q821" i="1"/>
  <c r="P822" i="1"/>
  <c r="D808" i="5" s="1"/>
  <c r="Q825" i="1"/>
  <c r="P826" i="1"/>
  <c r="D812" i="5" s="1"/>
  <c r="Q829" i="1"/>
  <c r="P830" i="1"/>
  <c r="D816" i="5" s="1"/>
  <c r="Q833" i="1"/>
  <c r="P834" i="1"/>
  <c r="D820" i="5" s="1"/>
  <c r="Q837" i="1"/>
  <c r="P838" i="1"/>
  <c r="D824" i="5" s="1"/>
  <c r="Q841" i="1"/>
  <c r="P842" i="1"/>
  <c r="D828" i="5" s="1"/>
  <c r="Q845" i="1"/>
  <c r="P846" i="1"/>
  <c r="D832" i="5" s="1"/>
  <c r="Q849" i="1"/>
  <c r="P850" i="1"/>
  <c r="D836" i="5" s="1"/>
  <c r="Q853" i="1"/>
  <c r="P854" i="1"/>
  <c r="D840" i="5" s="1"/>
  <c r="P857" i="1"/>
  <c r="D843" i="5" s="1"/>
  <c r="P860" i="1"/>
  <c r="D846" i="5" s="1"/>
  <c r="P862" i="1"/>
  <c r="D848" i="5" s="1"/>
  <c r="P864" i="1"/>
  <c r="D850" i="5" s="1"/>
  <c r="P866" i="1"/>
  <c r="D852" i="5" s="1"/>
  <c r="P868" i="1"/>
  <c r="D854" i="5" s="1"/>
  <c r="P870" i="1"/>
  <c r="D856" i="5" s="1"/>
  <c r="P872" i="1"/>
  <c r="D858" i="5" s="1"/>
  <c r="P874" i="1"/>
  <c r="D860" i="5" s="1"/>
  <c r="P876" i="1"/>
  <c r="D862" i="5" s="1"/>
  <c r="P878" i="1"/>
  <c r="D864" i="5" s="1"/>
  <c r="P880" i="1"/>
  <c r="D866" i="5" s="1"/>
  <c r="P882" i="1"/>
  <c r="D868" i="5" s="1"/>
  <c r="P884" i="1"/>
  <c r="D870" i="5" s="1"/>
  <c r="P886" i="1"/>
  <c r="D872" i="5" s="1"/>
  <c r="P888" i="1"/>
  <c r="D874" i="5" s="1"/>
  <c r="P890" i="1"/>
  <c r="D876" i="5" s="1"/>
  <c r="P892" i="1"/>
  <c r="D878" i="5" s="1"/>
  <c r="P894" i="1"/>
  <c r="D880" i="5" s="1"/>
  <c r="P896" i="1"/>
  <c r="D882" i="5" s="1"/>
  <c r="P898" i="1"/>
  <c r="D884" i="5" s="1"/>
  <c r="P900" i="1"/>
  <c r="D886" i="5" s="1"/>
  <c r="P902" i="1"/>
  <c r="D888" i="5" s="1"/>
  <c r="P904" i="1"/>
  <c r="D890" i="5" s="1"/>
  <c r="P906" i="1"/>
  <c r="D892" i="5" s="1"/>
  <c r="P908" i="1"/>
  <c r="D894" i="5" s="1"/>
  <c r="P910" i="1"/>
  <c r="D896" i="5" s="1"/>
  <c r="P912" i="1"/>
  <c r="D898" i="5" s="1"/>
  <c r="P914" i="1"/>
  <c r="D900" i="5" s="1"/>
  <c r="P916" i="1"/>
  <c r="D902" i="5" s="1"/>
  <c r="Q919" i="1"/>
  <c r="Q920" i="1"/>
  <c r="P921" i="1"/>
  <c r="D907" i="5" s="1"/>
  <c r="Q924" i="1"/>
  <c r="P925" i="1"/>
  <c r="D911" i="5" s="1"/>
  <c r="Q928" i="1"/>
  <c r="P929" i="1"/>
  <c r="D915" i="5" s="1"/>
  <c r="Q932" i="1"/>
  <c r="P933" i="1"/>
  <c r="D919" i="5" s="1"/>
  <c r="Q936" i="1"/>
  <c r="P937" i="1"/>
  <c r="D923" i="5" s="1"/>
  <c r="Q940" i="1"/>
  <c r="P941" i="1"/>
  <c r="D927" i="5" s="1"/>
  <c r="Q944" i="1"/>
  <c r="P945" i="1"/>
  <c r="D931" i="5" s="1"/>
  <c r="Q948" i="1"/>
  <c r="P949" i="1"/>
  <c r="D935" i="5" s="1"/>
  <c r="Q952" i="1"/>
  <c r="P953" i="1"/>
  <c r="D939" i="5" s="1"/>
  <c r="Q956" i="1"/>
  <c r="P957" i="1"/>
  <c r="D943" i="5" s="1"/>
  <c r="Q960" i="1"/>
  <c r="P961" i="1"/>
  <c r="D947" i="5" s="1"/>
  <c r="Q964" i="1"/>
  <c r="P965" i="1"/>
  <c r="D951" i="5" s="1"/>
  <c r="Q968" i="1"/>
  <c r="P969" i="1"/>
  <c r="D955" i="5" s="1"/>
  <c r="Q972" i="1"/>
  <c r="P973" i="1"/>
  <c r="D959" i="5" s="1"/>
  <c r="Q978" i="1"/>
  <c r="Q984" i="1"/>
  <c r="Q988" i="1"/>
  <c r="Q992" i="1"/>
  <c r="Q996" i="1"/>
  <c r="Q1000" i="1"/>
  <c r="Q1004" i="1"/>
  <c r="Q1008" i="1"/>
  <c r="Q1012" i="1"/>
  <c r="Q1016" i="1"/>
  <c r="Q1020" i="1"/>
  <c r="Q1024" i="1"/>
  <c r="Q1028" i="1"/>
  <c r="Q1032" i="1"/>
  <c r="Q1036" i="1"/>
  <c r="P1038" i="1"/>
  <c r="D1024" i="5" s="1"/>
  <c r="Q1040" i="1"/>
  <c r="Q1042" i="1"/>
  <c r="Q1044" i="1"/>
  <c r="Q1046" i="1"/>
  <c r="Q1048" i="1"/>
  <c r="Q1050" i="1"/>
  <c r="Q1052" i="1"/>
  <c r="Q1054" i="1"/>
  <c r="Q1056" i="1"/>
  <c r="Q1058" i="1"/>
  <c r="Q1062" i="1"/>
  <c r="Q1066" i="1"/>
  <c r="Q1070" i="1"/>
  <c r="Q1074" i="1"/>
  <c r="Q1078" i="1"/>
  <c r="Q1082" i="1"/>
  <c r="Q1086" i="1"/>
  <c r="Q1090" i="1"/>
  <c r="Q1094" i="1"/>
  <c r="Q838" i="1"/>
  <c r="P839" i="1"/>
  <c r="D825" i="5" s="1"/>
  <c r="Q842" i="1"/>
  <c r="P843" i="1"/>
  <c r="D829" i="5" s="1"/>
  <c r="Q846" i="1"/>
  <c r="P847" i="1"/>
  <c r="D833" i="5" s="1"/>
  <c r="Q850" i="1"/>
  <c r="P851" i="1"/>
  <c r="D837" i="5" s="1"/>
  <c r="Q854" i="1"/>
  <c r="P855" i="1"/>
  <c r="D841" i="5" s="1"/>
  <c r="Q860" i="1"/>
  <c r="Q862" i="1"/>
  <c r="Q864" i="1"/>
  <c r="Q866" i="1"/>
  <c r="Q868" i="1"/>
  <c r="Q870" i="1"/>
  <c r="Q872" i="1"/>
  <c r="Q874" i="1"/>
  <c r="Q876" i="1"/>
  <c r="Q878" i="1"/>
  <c r="Q880" i="1"/>
  <c r="Q882" i="1"/>
  <c r="Q884" i="1"/>
  <c r="Q886" i="1"/>
  <c r="Q888" i="1"/>
  <c r="Q890" i="1"/>
  <c r="Q892" i="1"/>
  <c r="Q894" i="1"/>
  <c r="Q896" i="1"/>
  <c r="Q898" i="1"/>
  <c r="Q900" i="1"/>
  <c r="Q902" i="1"/>
  <c r="Q904" i="1"/>
  <c r="Q906" i="1"/>
  <c r="Q908" i="1"/>
  <c r="Q910" i="1"/>
  <c r="Q912" i="1"/>
  <c r="Q914" i="1"/>
  <c r="Q916" i="1"/>
  <c r="Q921" i="1"/>
  <c r="P922" i="1"/>
  <c r="D908" i="5" s="1"/>
  <c r="Q925" i="1"/>
  <c r="P926" i="1"/>
  <c r="D912" i="5" s="1"/>
  <c r="Q929" i="1"/>
  <c r="P930" i="1"/>
  <c r="D916" i="5" s="1"/>
  <c r="Q933" i="1"/>
  <c r="P934" i="1"/>
  <c r="D920" i="5" s="1"/>
  <c r="Q937" i="1"/>
  <c r="P938" i="1"/>
  <c r="D924" i="5" s="1"/>
  <c r="Q941" i="1"/>
  <c r="P942" i="1"/>
  <c r="D928" i="5" s="1"/>
  <c r="Q945" i="1"/>
  <c r="P946" i="1"/>
  <c r="D932" i="5" s="1"/>
  <c r="Q949" i="1"/>
  <c r="P950" i="1"/>
  <c r="D936" i="5" s="1"/>
  <c r="Q953" i="1"/>
  <c r="P954" i="1"/>
  <c r="D940" i="5" s="1"/>
  <c r="Q957" i="1"/>
  <c r="P958" i="1"/>
  <c r="D944" i="5" s="1"/>
  <c r="Q961" i="1"/>
  <c r="P962" i="1"/>
  <c r="D948" i="5" s="1"/>
  <c r="Q965" i="1"/>
  <c r="P966" i="1"/>
  <c r="D952" i="5" s="1"/>
  <c r="Q969" i="1"/>
  <c r="P970" i="1"/>
  <c r="D956" i="5" s="1"/>
  <c r="Q973" i="1"/>
  <c r="P974" i="1"/>
  <c r="D960" i="5" s="1"/>
  <c r="Q977" i="1"/>
  <c r="P979" i="1"/>
  <c r="D965" i="5" s="1"/>
  <c r="Q981" i="1"/>
  <c r="Q985" i="1"/>
  <c r="Q989" i="1"/>
  <c r="Q993" i="1"/>
  <c r="Q997" i="1"/>
  <c r="Q1001" i="1"/>
  <c r="Q1005" i="1"/>
  <c r="Q1009" i="1"/>
  <c r="Q1013" i="1"/>
  <c r="Q1017" i="1"/>
  <c r="Q1021" i="1"/>
  <c r="Q1025" i="1"/>
  <c r="Q1029" i="1"/>
  <c r="Q1033" i="1"/>
  <c r="Q1059" i="1"/>
  <c r="Q1063" i="1"/>
  <c r="Q1067" i="1"/>
  <c r="Q1071" i="1"/>
  <c r="Q1075" i="1"/>
  <c r="Q1079" i="1"/>
  <c r="Q1083" i="1"/>
  <c r="Q1087" i="1"/>
  <c r="Q1091" i="1"/>
  <c r="Q1095" i="1"/>
  <c r="Q1084" i="1"/>
  <c r="Q1088" i="1"/>
  <c r="Q1092" i="1"/>
  <c r="Q1096" i="1"/>
  <c r="Q321" i="1"/>
  <c r="Q857" i="1"/>
  <c r="Q1038" i="1"/>
  <c r="P1039" i="1"/>
  <c r="D1025" i="5" s="1"/>
  <c r="P1040" i="1"/>
  <c r="D1026" i="5" s="1"/>
  <c r="P1041" i="1"/>
  <c r="D1027" i="5" s="1"/>
  <c r="P1042" i="1"/>
  <c r="D1028" i="5" s="1"/>
  <c r="P1043" i="1"/>
  <c r="D1029" i="5" s="1"/>
  <c r="P1044" i="1"/>
  <c r="D1030" i="5" s="1"/>
  <c r="P1045" i="1"/>
  <c r="D1031" i="5" s="1"/>
  <c r="P1046" i="1"/>
  <c r="D1032" i="5" s="1"/>
  <c r="P1047" i="1"/>
  <c r="D1033" i="5" s="1"/>
  <c r="P1048" i="1"/>
  <c r="D1034" i="5" s="1"/>
  <c r="P1049" i="1"/>
  <c r="D1035" i="5" s="1"/>
  <c r="P1050" i="1"/>
  <c r="D1036" i="5" s="1"/>
  <c r="P1051" i="1"/>
  <c r="D1037" i="5" s="1"/>
  <c r="P1052" i="1"/>
  <c r="D1038" i="5" s="1"/>
  <c r="P1053" i="1"/>
  <c r="D1039" i="5" s="1"/>
  <c r="P1054" i="1"/>
  <c r="D1040" i="5" s="1"/>
  <c r="P1055" i="1"/>
  <c r="D1041" i="5" s="1"/>
  <c r="P1056" i="1"/>
  <c r="D1042" i="5" s="1"/>
  <c r="P1057" i="1"/>
  <c r="D1043" i="5" s="1"/>
  <c r="P1058" i="1"/>
  <c r="D1044" i="5" s="1"/>
  <c r="P1059" i="1"/>
  <c r="D1045" i="5" s="1"/>
  <c r="P1060" i="1"/>
  <c r="D1046" i="5" s="1"/>
  <c r="P1061" i="1"/>
  <c r="D1047" i="5" s="1"/>
  <c r="P1062" i="1"/>
  <c r="D1048" i="5" s="1"/>
  <c r="P1063" i="1"/>
  <c r="D1049" i="5" s="1"/>
  <c r="P1064" i="1"/>
  <c r="D1050" i="5" s="1"/>
  <c r="P1065" i="1"/>
  <c r="D1051" i="5" s="1"/>
  <c r="P1066" i="1"/>
  <c r="D1052" i="5" s="1"/>
  <c r="P1067" i="1"/>
  <c r="D1053" i="5" s="1"/>
  <c r="P1068" i="1"/>
  <c r="D1054" i="5" s="1"/>
  <c r="P1069" i="1"/>
  <c r="D1055" i="5" s="1"/>
  <c r="P1070" i="1"/>
  <c r="D1056" i="5" s="1"/>
  <c r="P1071" i="1"/>
  <c r="D1057" i="5" s="1"/>
  <c r="P1072" i="1"/>
  <c r="D1058" i="5" s="1"/>
  <c r="P1073" i="1"/>
  <c r="D1059" i="5" s="1"/>
  <c r="P1074" i="1"/>
  <c r="D1060" i="5" s="1"/>
  <c r="P1075" i="1"/>
  <c r="D1061" i="5" s="1"/>
  <c r="P1076" i="1"/>
  <c r="D1062" i="5" s="1"/>
  <c r="P1077" i="1"/>
  <c r="D1063" i="5" s="1"/>
  <c r="P1078" i="1"/>
  <c r="D1064" i="5" s="1"/>
  <c r="P1079" i="1"/>
  <c r="D1065" i="5" s="1"/>
  <c r="P1080" i="1"/>
  <c r="D1066" i="5" s="1"/>
  <c r="P1081" i="1"/>
  <c r="D1067" i="5" s="1"/>
  <c r="P1082" i="1"/>
  <c r="D1068" i="5" s="1"/>
  <c r="P1083" i="1"/>
  <c r="D1069" i="5" s="1"/>
  <c r="P1084" i="1"/>
  <c r="D1070" i="5" s="1"/>
  <c r="P1085" i="1"/>
  <c r="D1071" i="5" s="1"/>
  <c r="P1086" i="1"/>
  <c r="D1072" i="5" s="1"/>
  <c r="P1087" i="1"/>
  <c r="D1073" i="5" s="1"/>
  <c r="P1088" i="1"/>
  <c r="D1074" i="5" s="1"/>
  <c r="P1089" i="1"/>
  <c r="D1075" i="5" s="1"/>
  <c r="P1090" i="1"/>
  <c r="D1076" i="5" s="1"/>
  <c r="P1091" i="1"/>
  <c r="D1077" i="5" s="1"/>
  <c r="P1092" i="1"/>
  <c r="D1078" i="5" s="1"/>
  <c r="P1093" i="1"/>
  <c r="D1079" i="5" s="1"/>
  <c r="P1094" i="1"/>
  <c r="D1080" i="5" s="1"/>
  <c r="P1095" i="1"/>
  <c r="D1081" i="5" s="1"/>
  <c r="P1096" i="1"/>
  <c r="D1082" i="5" s="1"/>
  <c r="Q979" i="1"/>
  <c r="P980" i="1"/>
  <c r="D966" i="5" s="1"/>
  <c r="P977" i="1"/>
  <c r="D963" i="5" s="1"/>
  <c r="P981" i="1"/>
  <c r="D967" i="5" s="1"/>
  <c r="P982" i="1"/>
  <c r="D968" i="5" s="1"/>
  <c r="P983" i="1"/>
  <c r="D969" i="5" s="1"/>
  <c r="P984" i="1"/>
  <c r="D970" i="5" s="1"/>
  <c r="P985" i="1"/>
  <c r="D971" i="5" s="1"/>
  <c r="P986" i="1"/>
  <c r="D972" i="5" s="1"/>
  <c r="P987" i="1"/>
  <c r="D973" i="5" s="1"/>
  <c r="P988" i="1"/>
  <c r="D974" i="5" s="1"/>
  <c r="P989" i="1"/>
  <c r="D975" i="5" s="1"/>
  <c r="P990" i="1"/>
  <c r="D976" i="5" s="1"/>
  <c r="P991" i="1"/>
  <c r="D977" i="5" s="1"/>
  <c r="P992" i="1"/>
  <c r="D978" i="5" s="1"/>
  <c r="P993" i="1"/>
  <c r="D979" i="5" s="1"/>
  <c r="P994" i="1"/>
  <c r="D980" i="5" s="1"/>
  <c r="P995" i="1"/>
  <c r="D981" i="5" s="1"/>
  <c r="P996" i="1"/>
  <c r="D982" i="5" s="1"/>
  <c r="P997" i="1"/>
  <c r="D983" i="5" s="1"/>
  <c r="P998" i="1"/>
  <c r="D984" i="5" s="1"/>
  <c r="P999" i="1"/>
  <c r="D985" i="5" s="1"/>
  <c r="P1000" i="1"/>
  <c r="D986" i="5" s="1"/>
  <c r="P1001" i="1"/>
  <c r="D987" i="5" s="1"/>
  <c r="P1002" i="1"/>
  <c r="D988" i="5" s="1"/>
  <c r="P1003" i="1"/>
  <c r="D989" i="5" s="1"/>
  <c r="P1004" i="1"/>
  <c r="D990" i="5" s="1"/>
  <c r="P1005" i="1"/>
  <c r="D991" i="5" s="1"/>
  <c r="P1006" i="1"/>
  <c r="D992" i="5" s="1"/>
  <c r="P1007" i="1"/>
  <c r="D993" i="5" s="1"/>
  <c r="P1008" i="1"/>
  <c r="D994" i="5" s="1"/>
  <c r="P1009" i="1"/>
  <c r="D995" i="5" s="1"/>
  <c r="P1010" i="1"/>
  <c r="D996" i="5" s="1"/>
  <c r="P1011" i="1"/>
  <c r="D997" i="5" s="1"/>
  <c r="P1012" i="1"/>
  <c r="D998" i="5" s="1"/>
  <c r="P1013" i="1"/>
  <c r="D999" i="5" s="1"/>
  <c r="P1014" i="1"/>
  <c r="D1000" i="5" s="1"/>
  <c r="P1015" i="1"/>
  <c r="D1001" i="5" s="1"/>
  <c r="P1016" i="1"/>
  <c r="D1002" i="5" s="1"/>
  <c r="P1017" i="1"/>
  <c r="D1003" i="5" s="1"/>
  <c r="P1018" i="1"/>
  <c r="D1004" i="5" s="1"/>
  <c r="P1019" i="1"/>
  <c r="D1005" i="5" s="1"/>
  <c r="P1020" i="1"/>
  <c r="D1006" i="5" s="1"/>
  <c r="P1021" i="1"/>
  <c r="D1007" i="5" s="1"/>
  <c r="P1022" i="1"/>
  <c r="D1008" i="5" s="1"/>
  <c r="P1023" i="1"/>
  <c r="D1009" i="5" s="1"/>
  <c r="P1024" i="1"/>
  <c r="D1010" i="5" s="1"/>
  <c r="P1025" i="1"/>
  <c r="D1011" i="5" s="1"/>
  <c r="P1026" i="1"/>
  <c r="D1012" i="5" s="1"/>
  <c r="P1027" i="1"/>
  <c r="D1013" i="5" s="1"/>
  <c r="P1028" i="1"/>
  <c r="D1014" i="5" s="1"/>
  <c r="P1029" i="1"/>
  <c r="D1015" i="5" s="1"/>
  <c r="P1030" i="1"/>
  <c r="D1016" i="5" s="1"/>
  <c r="P1031" i="1"/>
  <c r="D1017" i="5" s="1"/>
  <c r="P1032" i="1"/>
  <c r="D1018" i="5" s="1"/>
  <c r="P1033" i="1"/>
  <c r="D1019" i="5" s="1"/>
  <c r="P1034" i="1"/>
  <c r="D1020" i="5" s="1"/>
  <c r="P1035" i="1"/>
  <c r="D1021" i="5" s="1"/>
  <c r="P1036" i="1"/>
  <c r="D1022" i="5" s="1"/>
  <c r="P919" i="1"/>
  <c r="D905" i="5" s="1"/>
  <c r="P976" i="1"/>
  <c r="D962" i="5" s="1"/>
  <c r="P917" i="1"/>
  <c r="D903" i="5" s="1"/>
  <c r="Q859" i="1"/>
  <c r="Q798" i="1"/>
  <c r="P799" i="1"/>
  <c r="D785" i="5" s="1"/>
  <c r="P856" i="1"/>
  <c r="D842" i="5" s="1"/>
  <c r="P737" i="1"/>
  <c r="D723" i="5" s="1"/>
  <c r="Q740" i="1"/>
  <c r="P741" i="1"/>
  <c r="D727" i="5" s="1"/>
  <c r="P742" i="1"/>
  <c r="D728" i="5" s="1"/>
  <c r="P743" i="1"/>
  <c r="D729" i="5" s="1"/>
  <c r="P744" i="1"/>
  <c r="D730" i="5" s="1"/>
  <c r="P745" i="1"/>
  <c r="D731" i="5" s="1"/>
  <c r="P746" i="1"/>
  <c r="D732" i="5" s="1"/>
  <c r="P747" i="1"/>
  <c r="D733" i="5" s="1"/>
  <c r="P748" i="1"/>
  <c r="D734" i="5" s="1"/>
  <c r="P749" i="1"/>
  <c r="D735" i="5" s="1"/>
  <c r="P750" i="1"/>
  <c r="D736" i="5" s="1"/>
  <c r="P751" i="1"/>
  <c r="D737" i="5" s="1"/>
  <c r="P752" i="1"/>
  <c r="D738" i="5" s="1"/>
  <c r="P753" i="1"/>
  <c r="D739" i="5" s="1"/>
  <c r="P754" i="1"/>
  <c r="D740" i="5" s="1"/>
  <c r="P755" i="1"/>
  <c r="D741" i="5" s="1"/>
  <c r="P756" i="1"/>
  <c r="D742" i="5" s="1"/>
  <c r="P757" i="1"/>
  <c r="D743" i="5" s="1"/>
  <c r="P758" i="1"/>
  <c r="D744" i="5" s="1"/>
  <c r="P759" i="1"/>
  <c r="D745" i="5" s="1"/>
  <c r="P760" i="1"/>
  <c r="D746" i="5" s="1"/>
  <c r="P761" i="1"/>
  <c r="D747" i="5" s="1"/>
  <c r="P762" i="1"/>
  <c r="D748" i="5" s="1"/>
  <c r="P763" i="1"/>
  <c r="D749" i="5" s="1"/>
  <c r="P764" i="1"/>
  <c r="D750" i="5" s="1"/>
  <c r="P765" i="1"/>
  <c r="D751" i="5" s="1"/>
  <c r="P766" i="1"/>
  <c r="D752" i="5" s="1"/>
  <c r="P767" i="1"/>
  <c r="D753" i="5" s="1"/>
  <c r="P768" i="1"/>
  <c r="D754" i="5" s="1"/>
  <c r="P769" i="1"/>
  <c r="D755" i="5" s="1"/>
  <c r="P770" i="1"/>
  <c r="D756" i="5" s="1"/>
  <c r="P771" i="1"/>
  <c r="D757" i="5" s="1"/>
  <c r="P772" i="1"/>
  <c r="D758" i="5" s="1"/>
  <c r="P773" i="1"/>
  <c r="D759" i="5" s="1"/>
  <c r="P774" i="1"/>
  <c r="D760" i="5" s="1"/>
  <c r="P775" i="1"/>
  <c r="D761" i="5" s="1"/>
  <c r="P776" i="1"/>
  <c r="D762" i="5" s="1"/>
  <c r="P777" i="1"/>
  <c r="D763" i="5" s="1"/>
  <c r="P778" i="1"/>
  <c r="D764" i="5" s="1"/>
  <c r="P779" i="1"/>
  <c r="D765" i="5" s="1"/>
  <c r="P780" i="1"/>
  <c r="D766" i="5" s="1"/>
  <c r="P781" i="1"/>
  <c r="D767" i="5" s="1"/>
  <c r="P782" i="1"/>
  <c r="D768" i="5" s="1"/>
  <c r="P783" i="1"/>
  <c r="D769" i="5" s="1"/>
  <c r="P784" i="1"/>
  <c r="D770" i="5" s="1"/>
  <c r="P785" i="1"/>
  <c r="D771" i="5" s="1"/>
  <c r="P786" i="1"/>
  <c r="D772" i="5" s="1"/>
  <c r="P787" i="1"/>
  <c r="D773" i="5" s="1"/>
  <c r="P788" i="1"/>
  <c r="D774" i="5" s="1"/>
  <c r="P789" i="1"/>
  <c r="D775" i="5" s="1"/>
  <c r="P790" i="1"/>
  <c r="D776" i="5" s="1"/>
  <c r="P791" i="1"/>
  <c r="D777" i="5" s="1"/>
  <c r="P792" i="1"/>
  <c r="D778" i="5" s="1"/>
  <c r="P793" i="1"/>
  <c r="D779" i="5" s="1"/>
  <c r="P794" i="1"/>
  <c r="D780" i="5" s="1"/>
  <c r="P795" i="1"/>
  <c r="D781" i="5" s="1"/>
  <c r="P796" i="1"/>
  <c r="D782" i="5" s="1"/>
  <c r="P738" i="1"/>
  <c r="D724" i="5" s="1"/>
  <c r="Q679" i="1"/>
  <c r="P736" i="1"/>
  <c r="D722" i="5" s="1"/>
  <c r="P677" i="1"/>
  <c r="D663" i="5" s="1"/>
  <c r="P620" i="1"/>
  <c r="D606" i="5" s="1"/>
  <c r="P617" i="1"/>
  <c r="D603" i="5" s="1"/>
  <c r="P621" i="1"/>
  <c r="D607" i="5" s="1"/>
  <c r="P622" i="1"/>
  <c r="D608" i="5" s="1"/>
  <c r="P623" i="1"/>
  <c r="D609" i="5" s="1"/>
  <c r="P624" i="1"/>
  <c r="D610" i="5" s="1"/>
  <c r="P625" i="1"/>
  <c r="D611" i="5" s="1"/>
  <c r="P626" i="1"/>
  <c r="D612" i="5" s="1"/>
  <c r="P627" i="1"/>
  <c r="D613" i="5" s="1"/>
  <c r="P628" i="1"/>
  <c r="D614" i="5" s="1"/>
  <c r="P629" i="1"/>
  <c r="D615" i="5" s="1"/>
  <c r="P630" i="1"/>
  <c r="D616" i="5" s="1"/>
  <c r="P631" i="1"/>
  <c r="D617" i="5" s="1"/>
  <c r="P632" i="1"/>
  <c r="D618" i="5" s="1"/>
  <c r="P633" i="1"/>
  <c r="D619" i="5" s="1"/>
  <c r="P634" i="1"/>
  <c r="D620" i="5" s="1"/>
  <c r="P635" i="1"/>
  <c r="D621" i="5" s="1"/>
  <c r="P636" i="1"/>
  <c r="D622" i="5" s="1"/>
  <c r="P637" i="1"/>
  <c r="D623" i="5" s="1"/>
  <c r="P638" i="1"/>
  <c r="D624" i="5" s="1"/>
  <c r="P639" i="1"/>
  <c r="D625" i="5" s="1"/>
  <c r="P640" i="1"/>
  <c r="D626" i="5" s="1"/>
  <c r="P641" i="1"/>
  <c r="D627" i="5" s="1"/>
  <c r="P642" i="1"/>
  <c r="D628" i="5" s="1"/>
  <c r="P643" i="1"/>
  <c r="D629" i="5" s="1"/>
  <c r="P644" i="1"/>
  <c r="D630" i="5" s="1"/>
  <c r="P645" i="1"/>
  <c r="D631" i="5" s="1"/>
  <c r="P646" i="1"/>
  <c r="D632" i="5" s="1"/>
  <c r="P647" i="1"/>
  <c r="D633" i="5" s="1"/>
  <c r="P648" i="1"/>
  <c r="D634" i="5" s="1"/>
  <c r="P649" i="1"/>
  <c r="D635" i="5" s="1"/>
  <c r="P650" i="1"/>
  <c r="D636" i="5" s="1"/>
  <c r="P651" i="1"/>
  <c r="D637" i="5" s="1"/>
  <c r="P652" i="1"/>
  <c r="D638" i="5" s="1"/>
  <c r="P653" i="1"/>
  <c r="D639" i="5" s="1"/>
  <c r="P654" i="1"/>
  <c r="D640" i="5" s="1"/>
  <c r="P655" i="1"/>
  <c r="D641" i="5" s="1"/>
  <c r="P656" i="1"/>
  <c r="D642" i="5" s="1"/>
  <c r="P657" i="1"/>
  <c r="D643" i="5" s="1"/>
  <c r="P658" i="1"/>
  <c r="D644" i="5" s="1"/>
  <c r="P659" i="1"/>
  <c r="D645" i="5" s="1"/>
  <c r="P660" i="1"/>
  <c r="D646" i="5" s="1"/>
  <c r="P661" i="1"/>
  <c r="D647" i="5" s="1"/>
  <c r="P662" i="1"/>
  <c r="D648" i="5" s="1"/>
  <c r="P663" i="1"/>
  <c r="D649" i="5" s="1"/>
  <c r="P664" i="1"/>
  <c r="D650" i="5" s="1"/>
  <c r="P665" i="1"/>
  <c r="D651" i="5" s="1"/>
  <c r="P666" i="1"/>
  <c r="D652" i="5" s="1"/>
  <c r="P667" i="1"/>
  <c r="D653" i="5" s="1"/>
  <c r="P668" i="1"/>
  <c r="D654" i="5" s="1"/>
  <c r="P669" i="1"/>
  <c r="D655" i="5" s="1"/>
  <c r="P670" i="1"/>
  <c r="D656" i="5" s="1"/>
  <c r="P671" i="1"/>
  <c r="D657" i="5" s="1"/>
  <c r="P672" i="1"/>
  <c r="D658" i="5" s="1"/>
  <c r="P673" i="1"/>
  <c r="D659" i="5" s="1"/>
  <c r="P674" i="1"/>
  <c r="D660" i="5" s="1"/>
  <c r="P675" i="1"/>
  <c r="D661" i="5" s="1"/>
  <c r="P676" i="1"/>
  <c r="D662" i="5" s="1"/>
  <c r="Q558" i="1"/>
  <c r="P560" i="1"/>
  <c r="D546" i="5" s="1"/>
  <c r="P561" i="1"/>
  <c r="D547" i="5" s="1"/>
  <c r="P562" i="1"/>
  <c r="D548" i="5" s="1"/>
  <c r="P563" i="1"/>
  <c r="D549" i="5" s="1"/>
  <c r="P564" i="1"/>
  <c r="D550" i="5" s="1"/>
  <c r="P565" i="1"/>
  <c r="D551" i="5" s="1"/>
  <c r="P566" i="1"/>
  <c r="D552" i="5" s="1"/>
  <c r="P567" i="1"/>
  <c r="D553" i="5" s="1"/>
  <c r="P568" i="1"/>
  <c r="D554" i="5" s="1"/>
  <c r="P569" i="1"/>
  <c r="D555" i="5" s="1"/>
  <c r="P570" i="1"/>
  <c r="D556" i="5" s="1"/>
  <c r="P571" i="1"/>
  <c r="D557" i="5" s="1"/>
  <c r="P572" i="1"/>
  <c r="D558" i="5" s="1"/>
  <c r="P573" i="1"/>
  <c r="D559" i="5" s="1"/>
  <c r="P574" i="1"/>
  <c r="D560" i="5" s="1"/>
  <c r="P575" i="1"/>
  <c r="D561" i="5" s="1"/>
  <c r="P576" i="1"/>
  <c r="D562" i="5" s="1"/>
  <c r="P577" i="1"/>
  <c r="D563" i="5" s="1"/>
  <c r="P578" i="1"/>
  <c r="D564" i="5" s="1"/>
  <c r="P579" i="1"/>
  <c r="D565" i="5" s="1"/>
  <c r="P580" i="1"/>
  <c r="D566" i="5" s="1"/>
  <c r="P581" i="1"/>
  <c r="D567" i="5" s="1"/>
  <c r="P582" i="1"/>
  <c r="D568" i="5" s="1"/>
  <c r="P583" i="1"/>
  <c r="D569" i="5" s="1"/>
  <c r="P584" i="1"/>
  <c r="D570" i="5" s="1"/>
  <c r="P585" i="1"/>
  <c r="D571" i="5" s="1"/>
  <c r="P586" i="1"/>
  <c r="D572" i="5" s="1"/>
  <c r="P587" i="1"/>
  <c r="D573" i="5" s="1"/>
  <c r="P588" i="1"/>
  <c r="D574" i="5" s="1"/>
  <c r="P589" i="1"/>
  <c r="D575" i="5" s="1"/>
  <c r="P590" i="1"/>
  <c r="D576" i="5" s="1"/>
  <c r="P591" i="1"/>
  <c r="D577" i="5" s="1"/>
  <c r="P592" i="1"/>
  <c r="D578" i="5" s="1"/>
  <c r="P593" i="1"/>
  <c r="D579" i="5" s="1"/>
  <c r="P594" i="1"/>
  <c r="D580" i="5" s="1"/>
  <c r="P595" i="1"/>
  <c r="D581" i="5" s="1"/>
  <c r="P596" i="1"/>
  <c r="D582" i="5" s="1"/>
  <c r="P597" i="1"/>
  <c r="D583" i="5" s="1"/>
  <c r="P598" i="1"/>
  <c r="D584" i="5" s="1"/>
  <c r="P599" i="1"/>
  <c r="D585" i="5" s="1"/>
  <c r="P600" i="1"/>
  <c r="D586" i="5" s="1"/>
  <c r="P601" i="1"/>
  <c r="D587" i="5" s="1"/>
  <c r="P602" i="1"/>
  <c r="D588" i="5" s="1"/>
  <c r="P603" i="1"/>
  <c r="D589" i="5" s="1"/>
  <c r="P604" i="1"/>
  <c r="D590" i="5" s="1"/>
  <c r="P605" i="1"/>
  <c r="D591" i="5" s="1"/>
  <c r="P606" i="1"/>
  <c r="D592" i="5" s="1"/>
  <c r="P607" i="1"/>
  <c r="D593" i="5" s="1"/>
  <c r="P608" i="1"/>
  <c r="D594" i="5" s="1"/>
  <c r="P609" i="1"/>
  <c r="D595" i="5" s="1"/>
  <c r="P610" i="1"/>
  <c r="D596" i="5" s="1"/>
  <c r="P611" i="1"/>
  <c r="D597" i="5" s="1"/>
  <c r="P612" i="1"/>
  <c r="D598" i="5" s="1"/>
  <c r="P613" i="1"/>
  <c r="D599" i="5" s="1"/>
  <c r="P614" i="1"/>
  <c r="D600" i="5" s="1"/>
  <c r="P615" i="1"/>
  <c r="D601" i="5" s="1"/>
  <c r="P616" i="1"/>
  <c r="D602" i="5" s="1"/>
  <c r="P317" i="1"/>
  <c r="D303" i="5" s="1"/>
  <c r="Q318" i="1"/>
  <c r="Q320" i="1"/>
  <c r="Q324" i="1"/>
  <c r="Q328" i="1"/>
  <c r="Q332" i="1"/>
  <c r="Q336" i="1"/>
  <c r="Q340" i="1"/>
  <c r="Q344" i="1"/>
  <c r="Q348" i="1"/>
  <c r="Q352" i="1"/>
  <c r="Q356" i="1"/>
  <c r="Q360" i="1"/>
  <c r="Q364" i="1"/>
  <c r="Q368" i="1"/>
  <c r="Q372" i="1"/>
  <c r="Q376" i="1"/>
  <c r="Q378" i="1"/>
  <c r="Q379" i="1"/>
  <c r="Q383" i="1"/>
  <c r="P384" i="1"/>
  <c r="D370" i="5" s="1"/>
  <c r="Q387" i="1"/>
  <c r="P388" i="1"/>
  <c r="D374" i="5" s="1"/>
  <c r="Q391" i="1"/>
  <c r="P392" i="1"/>
  <c r="D378" i="5" s="1"/>
  <c r="Q395" i="1"/>
  <c r="P396" i="1"/>
  <c r="D382" i="5" s="1"/>
  <c r="Q399" i="1"/>
  <c r="P400" i="1"/>
  <c r="D386" i="5" s="1"/>
  <c r="Q403" i="1"/>
  <c r="P404" i="1"/>
  <c r="D390" i="5" s="1"/>
  <c r="Q407" i="1"/>
  <c r="P408" i="1"/>
  <c r="D394" i="5" s="1"/>
  <c r="Q411" i="1"/>
  <c r="P412" i="1"/>
  <c r="D398" i="5" s="1"/>
  <c r="Q415" i="1"/>
  <c r="P416" i="1"/>
  <c r="D402" i="5" s="1"/>
  <c r="Q419" i="1"/>
  <c r="P420" i="1"/>
  <c r="D406" i="5" s="1"/>
  <c r="Q423" i="1"/>
  <c r="P424" i="1"/>
  <c r="D410" i="5" s="1"/>
  <c r="Q427" i="1"/>
  <c r="P428" i="1"/>
  <c r="D414" i="5" s="1"/>
  <c r="Q337" i="1"/>
  <c r="Q349" i="1"/>
  <c r="P380" i="1"/>
  <c r="D366" i="5" s="1"/>
  <c r="P385" i="1"/>
  <c r="D371" i="5" s="1"/>
  <c r="Q388" i="1"/>
  <c r="P389" i="1"/>
  <c r="D375" i="5" s="1"/>
  <c r="Q400" i="1"/>
  <c r="P401" i="1"/>
  <c r="D387" i="5" s="1"/>
  <c r="P405" i="1"/>
  <c r="D391" i="5" s="1"/>
  <c r="Q412" i="1"/>
  <c r="P413" i="1"/>
  <c r="D399" i="5" s="1"/>
  <c r="Q416" i="1"/>
  <c r="P417" i="1"/>
  <c r="D403" i="5" s="1"/>
  <c r="Q420" i="1"/>
  <c r="P421" i="1"/>
  <c r="D407" i="5" s="1"/>
  <c r="Q424" i="1"/>
  <c r="P425" i="1"/>
  <c r="D411" i="5" s="1"/>
  <c r="Q428" i="1"/>
  <c r="Q292" i="1"/>
  <c r="Q296" i="1"/>
  <c r="P300" i="1"/>
  <c r="D286" i="5" s="1"/>
  <c r="Q304" i="1"/>
  <c r="Q308" i="1"/>
  <c r="P312" i="1"/>
  <c r="D298" i="5" s="1"/>
  <c r="Q316" i="1"/>
  <c r="P318" i="1"/>
  <c r="D304" i="5" s="1"/>
  <c r="Q323" i="1"/>
  <c r="Q327" i="1"/>
  <c r="Q331" i="1"/>
  <c r="Q335" i="1"/>
  <c r="Q339" i="1"/>
  <c r="Q343" i="1"/>
  <c r="Q347" i="1"/>
  <c r="Q351" i="1"/>
  <c r="Q355" i="1"/>
  <c r="Q359" i="1"/>
  <c r="Q363" i="1"/>
  <c r="Q367" i="1"/>
  <c r="Q371" i="1"/>
  <c r="Q375" i="1"/>
  <c r="Q377" i="1"/>
  <c r="P379" i="1"/>
  <c r="D365" i="5" s="1"/>
  <c r="Q382" i="1"/>
  <c r="P383" i="1"/>
  <c r="D369" i="5" s="1"/>
  <c r="Q386" i="1"/>
  <c r="P387" i="1"/>
  <c r="D373" i="5" s="1"/>
  <c r="Q390" i="1"/>
  <c r="P391" i="1"/>
  <c r="D377" i="5" s="1"/>
  <c r="Q394" i="1"/>
  <c r="P395" i="1"/>
  <c r="D381" i="5" s="1"/>
  <c r="Q398" i="1"/>
  <c r="P399" i="1"/>
  <c r="D385" i="5" s="1"/>
  <c r="Q402" i="1"/>
  <c r="P403" i="1"/>
  <c r="D389" i="5" s="1"/>
  <c r="Q406" i="1"/>
  <c r="P407" i="1"/>
  <c r="D393" i="5" s="1"/>
  <c r="Q410" i="1"/>
  <c r="P411" i="1"/>
  <c r="D397" i="5" s="1"/>
  <c r="Q414" i="1"/>
  <c r="P415" i="1"/>
  <c r="D401" i="5" s="1"/>
  <c r="Q418" i="1"/>
  <c r="P419" i="1"/>
  <c r="D405" i="5" s="1"/>
  <c r="Q422" i="1"/>
  <c r="P423" i="1"/>
  <c r="D409" i="5" s="1"/>
  <c r="Q426" i="1"/>
  <c r="P427" i="1"/>
  <c r="D413" i="5" s="1"/>
  <c r="Q430" i="1"/>
  <c r="P431" i="1"/>
  <c r="D417" i="5" s="1"/>
  <c r="Q434" i="1"/>
  <c r="P435" i="1"/>
  <c r="D421" i="5" s="1"/>
  <c r="Q437" i="1"/>
  <c r="P429" i="1"/>
  <c r="D415" i="5" s="1"/>
  <c r="Q432" i="1"/>
  <c r="P433" i="1"/>
  <c r="D419" i="5" s="1"/>
  <c r="Q438" i="1"/>
  <c r="P440" i="1"/>
  <c r="D426" i="5" s="1"/>
  <c r="P442" i="1"/>
  <c r="D428" i="5" s="1"/>
  <c r="P444" i="1"/>
  <c r="D430" i="5" s="1"/>
  <c r="P446" i="1"/>
  <c r="D432" i="5" s="1"/>
  <c r="P448" i="1"/>
  <c r="D434" i="5" s="1"/>
  <c r="P450" i="1"/>
  <c r="D436" i="5" s="1"/>
  <c r="P452" i="1"/>
  <c r="D438" i="5" s="1"/>
  <c r="P454" i="1"/>
  <c r="D440" i="5" s="1"/>
  <c r="P456" i="1"/>
  <c r="D442" i="5" s="1"/>
  <c r="P458" i="1"/>
  <c r="D444" i="5" s="1"/>
  <c r="P460" i="1"/>
  <c r="D446" i="5" s="1"/>
  <c r="P462" i="1"/>
  <c r="D448" i="5" s="1"/>
  <c r="P464" i="1"/>
  <c r="D450" i="5" s="1"/>
  <c r="P466" i="1"/>
  <c r="D452" i="5" s="1"/>
  <c r="P468" i="1"/>
  <c r="D454" i="5" s="1"/>
  <c r="P470" i="1"/>
  <c r="D456" i="5" s="1"/>
  <c r="P472" i="1"/>
  <c r="D458" i="5" s="1"/>
  <c r="P474" i="1"/>
  <c r="D460" i="5" s="1"/>
  <c r="P476" i="1"/>
  <c r="D462" i="5" s="1"/>
  <c r="P478" i="1"/>
  <c r="D464" i="5" s="1"/>
  <c r="P480" i="1"/>
  <c r="D466" i="5" s="1"/>
  <c r="P482" i="1"/>
  <c r="D468" i="5" s="1"/>
  <c r="P484" i="1"/>
  <c r="D470" i="5" s="1"/>
  <c r="P486" i="1"/>
  <c r="D472" i="5" s="1"/>
  <c r="P488" i="1"/>
  <c r="D474" i="5" s="1"/>
  <c r="P490" i="1"/>
  <c r="D476" i="5" s="1"/>
  <c r="P492" i="1"/>
  <c r="D478" i="5" s="1"/>
  <c r="P494" i="1"/>
  <c r="D480" i="5" s="1"/>
  <c r="P496" i="1"/>
  <c r="D482" i="5" s="1"/>
  <c r="Q497" i="1"/>
  <c r="P499" i="1"/>
  <c r="D485" i="5" s="1"/>
  <c r="Q503" i="1"/>
  <c r="P504" i="1"/>
  <c r="D490" i="5" s="1"/>
  <c r="Q507" i="1"/>
  <c r="P508" i="1"/>
  <c r="D494" i="5" s="1"/>
  <c r="Q511" i="1"/>
  <c r="P512" i="1"/>
  <c r="D498" i="5" s="1"/>
  <c r="Q515" i="1"/>
  <c r="P516" i="1"/>
  <c r="D502" i="5" s="1"/>
  <c r="Q519" i="1"/>
  <c r="P520" i="1"/>
  <c r="D506" i="5" s="1"/>
  <c r="Q523" i="1"/>
  <c r="P524" i="1"/>
  <c r="D510" i="5" s="1"/>
  <c r="Q527" i="1"/>
  <c r="P528" i="1"/>
  <c r="D514" i="5" s="1"/>
  <c r="Q531" i="1"/>
  <c r="P532" i="1"/>
  <c r="D518" i="5" s="1"/>
  <c r="Q535" i="1"/>
  <c r="P536" i="1"/>
  <c r="D522" i="5" s="1"/>
  <c r="Q539" i="1"/>
  <c r="P540" i="1"/>
  <c r="D526" i="5" s="1"/>
  <c r="Q543" i="1"/>
  <c r="P544" i="1"/>
  <c r="D530" i="5" s="1"/>
  <c r="Q547" i="1"/>
  <c r="P548" i="1"/>
  <c r="D534" i="5" s="1"/>
  <c r="Q551" i="1"/>
  <c r="P552" i="1"/>
  <c r="D538" i="5" s="1"/>
  <c r="Q556" i="1"/>
  <c r="Q450" i="1"/>
  <c r="Q454" i="1"/>
  <c r="Q462" i="1"/>
  <c r="Q464" i="1"/>
  <c r="Q466" i="1"/>
  <c r="Q468" i="1"/>
  <c r="Q470" i="1"/>
  <c r="Q482" i="1"/>
  <c r="Q484" i="1"/>
  <c r="Q490" i="1"/>
  <c r="Q499" i="1"/>
  <c r="P513" i="1"/>
  <c r="D499" i="5" s="1"/>
  <c r="P517" i="1"/>
  <c r="D503" i="5" s="1"/>
  <c r="Q532" i="1"/>
  <c r="P533" i="1"/>
  <c r="D519" i="5" s="1"/>
  <c r="P553" i="1"/>
  <c r="D539" i="5" s="1"/>
  <c r="P445" i="1"/>
  <c r="D431" i="5" s="1"/>
  <c r="P475" i="1"/>
  <c r="D461" i="5" s="1"/>
  <c r="P477" i="1"/>
  <c r="D463" i="5" s="1"/>
  <c r="P479" i="1"/>
  <c r="D465" i="5" s="1"/>
  <c r="Q537" i="1"/>
  <c r="P538" i="1"/>
  <c r="D524" i="5" s="1"/>
  <c r="Q545" i="1"/>
  <c r="Q431" i="1"/>
  <c r="P432" i="1"/>
  <c r="D418" i="5" s="1"/>
  <c r="Q435" i="1"/>
  <c r="Q436" i="1"/>
  <c r="Q441" i="1"/>
  <c r="Q443" i="1"/>
  <c r="Q445" i="1"/>
  <c r="Q447" i="1"/>
  <c r="Q449" i="1"/>
  <c r="Q451" i="1"/>
  <c r="Q453" i="1"/>
  <c r="Q455" i="1"/>
  <c r="Q457" i="1"/>
  <c r="Q459" i="1"/>
  <c r="Q461" i="1"/>
  <c r="Q463" i="1"/>
  <c r="Q465" i="1"/>
  <c r="Q467" i="1"/>
  <c r="Q469" i="1"/>
  <c r="Q471" i="1"/>
  <c r="Q473" i="1"/>
  <c r="Q475" i="1"/>
  <c r="Q477" i="1"/>
  <c r="Q479" i="1"/>
  <c r="Q481" i="1"/>
  <c r="Q483" i="1"/>
  <c r="Q485" i="1"/>
  <c r="Q487" i="1"/>
  <c r="Q489" i="1"/>
  <c r="Q491" i="1"/>
  <c r="Q493" i="1"/>
  <c r="Q495" i="1"/>
  <c r="P497" i="1"/>
  <c r="D483" i="5" s="1"/>
  <c r="Q502" i="1"/>
  <c r="P503" i="1"/>
  <c r="D489" i="5" s="1"/>
  <c r="Q506" i="1"/>
  <c r="P507" i="1"/>
  <c r="D493" i="5" s="1"/>
  <c r="Q510" i="1"/>
  <c r="P511" i="1"/>
  <c r="D497" i="5" s="1"/>
  <c r="Q514" i="1"/>
  <c r="P515" i="1"/>
  <c r="D501" i="5" s="1"/>
  <c r="Q518" i="1"/>
  <c r="P519" i="1"/>
  <c r="D505" i="5" s="1"/>
  <c r="Q522" i="1"/>
  <c r="P523" i="1"/>
  <c r="D509" i="5" s="1"/>
  <c r="Q526" i="1"/>
  <c r="P527" i="1"/>
  <c r="D513" i="5" s="1"/>
  <c r="Q530" i="1"/>
  <c r="P531" i="1"/>
  <c r="D517" i="5" s="1"/>
  <c r="Q534" i="1"/>
  <c r="P535" i="1"/>
  <c r="D521" i="5" s="1"/>
  <c r="Q538" i="1"/>
  <c r="P539" i="1"/>
  <c r="D525" i="5" s="1"/>
  <c r="Q542" i="1"/>
  <c r="P543" i="1"/>
  <c r="D529" i="5" s="1"/>
  <c r="Q546" i="1"/>
  <c r="P547" i="1"/>
  <c r="D533" i="5" s="1"/>
  <c r="Q550" i="1"/>
  <c r="P551" i="1"/>
  <c r="D537" i="5" s="1"/>
  <c r="Q554" i="1"/>
  <c r="Q500" i="1"/>
  <c r="P556" i="1"/>
  <c r="D542" i="5" s="1"/>
  <c r="P498" i="1"/>
  <c r="D484" i="5" s="1"/>
  <c r="P438" i="1"/>
  <c r="D424" i="5" s="1"/>
  <c r="P439" i="1"/>
  <c r="D425" i="5" s="1"/>
  <c r="P436" i="1"/>
  <c r="D422" i="5" s="1"/>
  <c r="P378" i="1"/>
  <c r="D364" i="5" s="1"/>
  <c r="P320" i="1"/>
  <c r="D306" i="5" s="1"/>
  <c r="P321" i="1"/>
  <c r="D307" i="5" s="1"/>
  <c r="P323" i="1"/>
  <c r="D309" i="5" s="1"/>
  <c r="P324" i="1"/>
  <c r="D310" i="5" s="1"/>
  <c r="P325" i="1"/>
  <c r="D311" i="5" s="1"/>
  <c r="P326" i="1"/>
  <c r="D312" i="5" s="1"/>
  <c r="P327" i="1"/>
  <c r="D313" i="5" s="1"/>
  <c r="P328" i="1"/>
  <c r="D314" i="5" s="1"/>
  <c r="P329" i="1"/>
  <c r="D315" i="5" s="1"/>
  <c r="P330" i="1"/>
  <c r="D316" i="5" s="1"/>
  <c r="P331" i="1"/>
  <c r="D317" i="5" s="1"/>
  <c r="P332" i="1"/>
  <c r="D318" i="5" s="1"/>
  <c r="P333" i="1"/>
  <c r="D319" i="5" s="1"/>
  <c r="P334" i="1"/>
  <c r="D320" i="5" s="1"/>
  <c r="P335" i="1"/>
  <c r="D321" i="5" s="1"/>
  <c r="P336" i="1"/>
  <c r="D322" i="5" s="1"/>
  <c r="P337" i="1"/>
  <c r="D323" i="5" s="1"/>
  <c r="P338" i="1"/>
  <c r="D324" i="5" s="1"/>
  <c r="P339" i="1"/>
  <c r="D325" i="5" s="1"/>
  <c r="P340" i="1"/>
  <c r="D326" i="5" s="1"/>
  <c r="P341" i="1"/>
  <c r="D327" i="5" s="1"/>
  <c r="P342" i="1"/>
  <c r="D328" i="5" s="1"/>
  <c r="P343" i="1"/>
  <c r="D329" i="5" s="1"/>
  <c r="P344" i="1"/>
  <c r="D330" i="5" s="1"/>
  <c r="P345" i="1"/>
  <c r="D331" i="5" s="1"/>
  <c r="P346" i="1"/>
  <c r="D332" i="5" s="1"/>
  <c r="P347" i="1"/>
  <c r="D333" i="5" s="1"/>
  <c r="P348" i="1"/>
  <c r="D334" i="5" s="1"/>
  <c r="P349" i="1"/>
  <c r="D335" i="5" s="1"/>
  <c r="P350" i="1"/>
  <c r="D336" i="5" s="1"/>
  <c r="P351" i="1"/>
  <c r="D337" i="5" s="1"/>
  <c r="P352" i="1"/>
  <c r="D338" i="5" s="1"/>
  <c r="P353" i="1"/>
  <c r="D339" i="5" s="1"/>
  <c r="P354" i="1"/>
  <c r="D340" i="5" s="1"/>
  <c r="P355" i="1"/>
  <c r="D341" i="5" s="1"/>
  <c r="P356" i="1"/>
  <c r="D342" i="5" s="1"/>
  <c r="P357" i="1"/>
  <c r="D343" i="5" s="1"/>
  <c r="P358" i="1"/>
  <c r="D344" i="5" s="1"/>
  <c r="P359" i="1"/>
  <c r="D345" i="5" s="1"/>
  <c r="P360" i="1"/>
  <c r="D346" i="5" s="1"/>
  <c r="P361" i="1"/>
  <c r="D347" i="5" s="1"/>
  <c r="P362" i="1"/>
  <c r="D348" i="5" s="1"/>
  <c r="P363" i="1"/>
  <c r="D349" i="5" s="1"/>
  <c r="P364" i="1"/>
  <c r="D350" i="5" s="1"/>
  <c r="P365" i="1"/>
  <c r="D351" i="5" s="1"/>
  <c r="P366" i="1"/>
  <c r="D352" i="5" s="1"/>
  <c r="P367" i="1"/>
  <c r="D353" i="5" s="1"/>
  <c r="P368" i="1"/>
  <c r="D354" i="5" s="1"/>
  <c r="P369" i="1"/>
  <c r="D355" i="5" s="1"/>
  <c r="P370" i="1"/>
  <c r="D356" i="5" s="1"/>
  <c r="P371" i="1"/>
  <c r="D357" i="5" s="1"/>
  <c r="P372" i="1"/>
  <c r="D358" i="5" s="1"/>
  <c r="P373" i="1"/>
  <c r="D359" i="5" s="1"/>
  <c r="P374" i="1"/>
  <c r="D360" i="5" s="1"/>
  <c r="P375" i="1"/>
  <c r="D361" i="5" s="1"/>
  <c r="P376" i="1"/>
  <c r="D362" i="5" s="1"/>
  <c r="P319" i="1"/>
  <c r="D305" i="5" s="1"/>
  <c r="P322" i="1"/>
  <c r="D308" i="5" s="1"/>
  <c r="Q264" i="1"/>
  <c r="Q268" i="1"/>
  <c r="Q272" i="1"/>
  <c r="P280" i="1"/>
  <c r="D266" i="5" s="1"/>
  <c r="Q284" i="1"/>
  <c r="Q288" i="1"/>
  <c r="P316" i="1"/>
  <c r="D302" i="5" s="1"/>
  <c r="Q261" i="1"/>
  <c r="Q265" i="1"/>
  <c r="Q269" i="1"/>
  <c r="Q273" i="1"/>
  <c r="P281" i="1"/>
  <c r="D267" i="5" s="1"/>
  <c r="Q285" i="1"/>
  <c r="Q289" i="1"/>
  <c r="P293" i="1"/>
  <c r="D279" i="5" s="1"/>
  <c r="Q297" i="1"/>
  <c r="Q301" i="1"/>
  <c r="Q305" i="1"/>
  <c r="P309" i="1"/>
  <c r="D295" i="5" s="1"/>
  <c r="Q313" i="1"/>
  <c r="P294" i="1"/>
  <c r="D280" i="5" s="1"/>
  <c r="P298" i="1"/>
  <c r="D284" i="5" s="1"/>
  <c r="P302" i="1"/>
  <c r="D288" i="5" s="1"/>
  <c r="Q306" i="1"/>
  <c r="Q310" i="1"/>
  <c r="P314" i="1"/>
  <c r="D300" i="5" s="1"/>
  <c r="Q257" i="1"/>
  <c r="P259" i="1"/>
  <c r="D245" i="5" s="1"/>
  <c r="Q259" i="1"/>
  <c r="Q260" i="1"/>
  <c r="Q263" i="1"/>
  <c r="Q267" i="1"/>
  <c r="Q271" i="1"/>
  <c r="Q275" i="1"/>
  <c r="P279" i="1"/>
  <c r="D265" i="5" s="1"/>
  <c r="Q283" i="1"/>
  <c r="Q287" i="1"/>
  <c r="Q291" i="1"/>
  <c r="Q295" i="1"/>
  <c r="Q299" i="1"/>
  <c r="Q303" i="1"/>
  <c r="P307" i="1"/>
  <c r="D293" i="5" s="1"/>
  <c r="Q311" i="1"/>
  <c r="P315" i="1"/>
  <c r="D301" i="5" s="1"/>
  <c r="P260" i="1"/>
  <c r="D246" i="5" s="1"/>
  <c r="P261" i="1"/>
  <c r="D247" i="5" s="1"/>
  <c r="P263" i="1"/>
  <c r="D249" i="5" s="1"/>
  <c r="P265" i="1"/>
  <c r="D251" i="5" s="1"/>
  <c r="P267" i="1"/>
  <c r="D253" i="5" s="1"/>
  <c r="P269" i="1"/>
  <c r="D255" i="5" s="1"/>
  <c r="P271" i="1"/>
  <c r="D257" i="5" s="1"/>
  <c r="P273" i="1"/>
  <c r="D259" i="5" s="1"/>
  <c r="P275" i="1"/>
  <c r="D261" i="5" s="1"/>
  <c r="Q258" i="1"/>
  <c r="Q277" i="1"/>
  <c r="P277" i="1"/>
  <c r="D263" i="5" s="1"/>
  <c r="P257" i="1"/>
  <c r="D243" i="5" s="1"/>
  <c r="P262" i="1"/>
  <c r="D248" i="5" s="1"/>
  <c r="P264" i="1"/>
  <c r="D250" i="5" s="1"/>
  <c r="P266" i="1"/>
  <c r="D252" i="5" s="1"/>
  <c r="P268" i="1"/>
  <c r="D254" i="5" s="1"/>
  <c r="P270" i="1"/>
  <c r="D256" i="5" s="1"/>
  <c r="P272" i="1"/>
  <c r="D258" i="5" s="1"/>
  <c r="P274" i="1"/>
  <c r="D260" i="5" s="1"/>
  <c r="P276" i="1"/>
  <c r="D262" i="5" s="1"/>
  <c r="Q276" i="1"/>
  <c r="P278" i="1"/>
  <c r="D264" i="5" s="1"/>
  <c r="P282" i="1"/>
  <c r="D268" i="5" s="1"/>
  <c r="P283" i="1"/>
  <c r="D269" i="5" s="1"/>
  <c r="P284" i="1"/>
  <c r="D270" i="5" s="1"/>
  <c r="P285" i="1"/>
  <c r="D271" i="5" s="1"/>
  <c r="P286" i="1"/>
  <c r="D272" i="5" s="1"/>
  <c r="P287" i="1"/>
  <c r="D273" i="5" s="1"/>
  <c r="P288" i="1"/>
  <c r="D274" i="5" s="1"/>
  <c r="P289" i="1"/>
  <c r="D275" i="5" s="1"/>
  <c r="P290" i="1"/>
  <c r="D276" i="5" s="1"/>
  <c r="P291" i="1"/>
  <c r="D277" i="5" s="1"/>
  <c r="P292" i="1"/>
  <c r="D278" i="5" s="1"/>
  <c r="P295" i="1"/>
  <c r="D281" i="5" s="1"/>
  <c r="P296" i="1"/>
  <c r="D282" i="5" s="1"/>
  <c r="P297" i="1"/>
  <c r="D283" i="5" s="1"/>
  <c r="P299" i="1"/>
  <c r="D285" i="5" s="1"/>
  <c r="P301" i="1"/>
  <c r="D287" i="5" s="1"/>
  <c r="P303" i="1"/>
  <c r="D289" i="5" s="1"/>
  <c r="P304" i="1"/>
  <c r="D290" i="5" s="1"/>
  <c r="P305" i="1"/>
  <c r="D291" i="5" s="1"/>
  <c r="P306" i="1"/>
  <c r="D292" i="5" s="1"/>
  <c r="P308" i="1"/>
  <c r="D294" i="5" s="1"/>
  <c r="P310" i="1"/>
  <c r="D296" i="5" s="1"/>
  <c r="P311" i="1"/>
  <c r="D297" i="5" s="1"/>
  <c r="P313" i="1"/>
  <c r="D299" i="5" s="1"/>
  <c r="P258" i="1"/>
  <c r="D244" i="5" s="1"/>
  <c r="Q279" i="1"/>
  <c r="Q280" i="1"/>
  <c r="Q281" i="1"/>
  <c r="Q293" i="1"/>
  <c r="Q294" i="1"/>
  <c r="Q298" i="1"/>
  <c r="Q300" i="1"/>
  <c r="Q302" i="1"/>
  <c r="Q307" i="1"/>
  <c r="Q309" i="1"/>
  <c r="Q312" i="1"/>
  <c r="Q314" i="1"/>
  <c r="Q315" i="1"/>
  <c r="K18" i="1"/>
  <c r="D4" i="14" s="1"/>
  <c r="K19" i="1"/>
  <c r="D5" i="14" s="1"/>
  <c r="K20" i="1"/>
  <c r="D6" i="14" s="1"/>
  <c r="K21" i="1"/>
  <c r="D7" i="14" s="1"/>
  <c r="K22" i="1"/>
  <c r="D8" i="14" s="1"/>
  <c r="K23" i="1"/>
  <c r="D9" i="14" s="1"/>
  <c r="K24" i="1"/>
  <c r="D10" i="14" s="1"/>
  <c r="K25" i="1"/>
  <c r="D11" i="14" s="1"/>
  <c r="K26" i="1"/>
  <c r="D12" i="14" s="1"/>
  <c r="K27" i="1"/>
  <c r="D13" i="14" s="1"/>
  <c r="K28" i="1"/>
  <c r="D14" i="14" s="1"/>
  <c r="K29" i="1"/>
  <c r="D15" i="14" s="1"/>
  <c r="K30" i="1"/>
  <c r="D16" i="14" s="1"/>
  <c r="K31" i="1"/>
  <c r="D17" i="14" s="1"/>
  <c r="K32" i="1"/>
  <c r="D18" i="14" s="1"/>
  <c r="K33" i="1"/>
  <c r="D19" i="14" s="1"/>
  <c r="K34" i="1"/>
  <c r="D20" i="14" s="1"/>
  <c r="K35" i="1"/>
  <c r="D21" i="14" s="1"/>
  <c r="K36" i="1"/>
  <c r="D22" i="14" s="1"/>
  <c r="K37" i="1"/>
  <c r="D23" i="14" s="1"/>
  <c r="K38" i="1"/>
  <c r="D24" i="14" s="1"/>
  <c r="K39" i="1"/>
  <c r="D25" i="14" s="1"/>
  <c r="K40" i="1"/>
  <c r="D26" i="14" s="1"/>
  <c r="K41" i="1"/>
  <c r="D27" i="14" s="1"/>
  <c r="K42" i="1"/>
  <c r="D28" i="14" s="1"/>
  <c r="K43" i="1"/>
  <c r="D29" i="14" s="1"/>
  <c r="K44" i="1"/>
  <c r="D30" i="14" s="1"/>
  <c r="K45" i="1"/>
  <c r="D31" i="14" s="1"/>
  <c r="K46" i="1"/>
  <c r="D32" i="14" s="1"/>
  <c r="K47" i="1"/>
  <c r="D33" i="14" s="1"/>
  <c r="K48" i="1"/>
  <c r="D34" i="14" s="1"/>
  <c r="K49" i="1"/>
  <c r="D35" i="14" s="1"/>
  <c r="K50" i="1"/>
  <c r="D36" i="14" s="1"/>
  <c r="K51" i="1"/>
  <c r="D37" i="14" s="1"/>
  <c r="K52" i="1"/>
  <c r="D38" i="14" s="1"/>
  <c r="K53" i="1"/>
  <c r="D39" i="14" s="1"/>
  <c r="K54" i="1"/>
  <c r="D40" i="14" s="1"/>
  <c r="K55" i="1"/>
  <c r="D41" i="14" s="1"/>
  <c r="K56" i="1"/>
  <c r="D42" i="14" s="1"/>
  <c r="K57" i="1"/>
  <c r="D43" i="14" s="1"/>
  <c r="K58" i="1"/>
  <c r="D44" i="14" s="1"/>
  <c r="K59" i="1"/>
  <c r="D45" i="14" s="1"/>
  <c r="K60" i="1"/>
  <c r="D46" i="14" s="1"/>
  <c r="K61" i="1"/>
  <c r="D47" i="14" s="1"/>
  <c r="K62" i="1"/>
  <c r="D48" i="14" s="1"/>
  <c r="K63" i="1"/>
  <c r="D49" i="14" s="1"/>
  <c r="K64" i="1"/>
  <c r="D50" i="14" s="1"/>
  <c r="K65" i="1"/>
  <c r="D51" i="14" s="1"/>
  <c r="K66" i="1"/>
  <c r="D52" i="14" s="1"/>
  <c r="K67" i="1"/>
  <c r="D53" i="14" s="1"/>
  <c r="K68" i="1"/>
  <c r="D54" i="14" s="1"/>
  <c r="K69" i="1"/>
  <c r="D55" i="14" s="1"/>
  <c r="K70" i="1"/>
  <c r="D56" i="14" s="1"/>
  <c r="K71" i="1"/>
  <c r="D57" i="14" s="1"/>
  <c r="K72" i="1"/>
  <c r="D58" i="14" s="1"/>
  <c r="K73" i="1"/>
  <c r="D59" i="14" s="1"/>
  <c r="K74" i="1"/>
  <c r="D60" i="14" s="1"/>
  <c r="K75" i="1"/>
  <c r="D61" i="14" s="1"/>
  <c r="K76" i="1"/>
  <c r="D62" i="14" s="1"/>
  <c r="K77" i="1"/>
  <c r="D63" i="14" s="1"/>
  <c r="K78" i="1"/>
  <c r="D64" i="14" s="1"/>
  <c r="K79" i="1"/>
  <c r="D65" i="14" s="1"/>
  <c r="K80" i="1"/>
  <c r="D66" i="14" s="1"/>
  <c r="K81" i="1"/>
  <c r="D67" i="14" s="1"/>
  <c r="K82" i="1"/>
  <c r="D68" i="14" s="1"/>
  <c r="K83" i="1"/>
  <c r="D69" i="14" s="1"/>
  <c r="K84" i="1"/>
  <c r="D70" i="14" s="1"/>
  <c r="K85" i="1"/>
  <c r="D71" i="14" s="1"/>
  <c r="K86" i="1"/>
  <c r="D72" i="14" s="1"/>
  <c r="K87" i="1"/>
  <c r="D73" i="14" s="1"/>
  <c r="K88" i="1"/>
  <c r="D74" i="14" s="1"/>
  <c r="K89" i="1"/>
  <c r="D75" i="14" s="1"/>
  <c r="K90" i="1"/>
  <c r="D76" i="14" s="1"/>
  <c r="K91" i="1"/>
  <c r="D77" i="14" s="1"/>
  <c r="K92" i="1"/>
  <c r="D78" i="14" s="1"/>
  <c r="K93" i="1"/>
  <c r="D79" i="14" s="1"/>
  <c r="K94" i="1"/>
  <c r="D80" i="14" s="1"/>
  <c r="K95" i="1"/>
  <c r="D81" i="14" s="1"/>
  <c r="K96" i="1"/>
  <c r="D82" i="14" s="1"/>
  <c r="K97" i="1"/>
  <c r="D83" i="14" s="1"/>
  <c r="K98" i="1"/>
  <c r="D84" i="14" s="1"/>
  <c r="K99" i="1"/>
  <c r="D85" i="14" s="1"/>
  <c r="K100" i="1"/>
  <c r="D86" i="14" s="1"/>
  <c r="K101" i="1"/>
  <c r="D87" i="14" s="1"/>
  <c r="K102" i="1"/>
  <c r="D88" i="14" s="1"/>
  <c r="K103" i="1"/>
  <c r="D89" i="14" s="1"/>
  <c r="K104" i="1"/>
  <c r="D90" i="14" s="1"/>
  <c r="K105" i="1"/>
  <c r="D91" i="14" s="1"/>
  <c r="K106" i="1"/>
  <c r="D92" i="14" s="1"/>
  <c r="K107" i="1"/>
  <c r="D93" i="14" s="1"/>
  <c r="K108" i="1"/>
  <c r="D94" i="14" s="1"/>
  <c r="K109" i="1"/>
  <c r="D95" i="14" s="1"/>
  <c r="K110" i="1"/>
  <c r="D96" i="14" s="1"/>
  <c r="K111" i="1"/>
  <c r="D97" i="14" s="1"/>
  <c r="K112" i="1"/>
  <c r="D98" i="14" s="1"/>
  <c r="K113" i="1"/>
  <c r="D99" i="14" s="1"/>
  <c r="K114" i="1"/>
  <c r="D100" i="14" s="1"/>
  <c r="K115" i="1"/>
  <c r="D101" i="14" s="1"/>
  <c r="K116" i="1"/>
  <c r="D102" i="14" s="1"/>
  <c r="K117" i="1"/>
  <c r="D103" i="14" s="1"/>
  <c r="K118" i="1"/>
  <c r="D104" i="14" s="1"/>
  <c r="K119" i="1"/>
  <c r="D105" i="14" s="1"/>
  <c r="K120" i="1"/>
  <c r="D106" i="14" s="1"/>
  <c r="K121" i="1"/>
  <c r="D107" i="14" s="1"/>
  <c r="K122" i="1"/>
  <c r="D108" i="14" s="1"/>
  <c r="K123" i="1"/>
  <c r="D109" i="14" s="1"/>
  <c r="K124" i="1"/>
  <c r="D110" i="14" s="1"/>
  <c r="K125" i="1"/>
  <c r="D111" i="14" s="1"/>
  <c r="K126" i="1"/>
  <c r="D112" i="14" s="1"/>
  <c r="K127" i="1"/>
  <c r="D113" i="14" s="1"/>
  <c r="K128" i="1"/>
  <c r="D114" i="14" s="1"/>
  <c r="K129" i="1"/>
  <c r="D115" i="14" s="1"/>
  <c r="K130" i="1"/>
  <c r="D116" i="14" s="1"/>
  <c r="K131" i="1"/>
  <c r="D117" i="14" s="1"/>
  <c r="K132" i="1"/>
  <c r="D118" i="14" s="1"/>
  <c r="K133" i="1"/>
  <c r="D119" i="14" s="1"/>
  <c r="K134" i="1"/>
  <c r="D120" i="14" s="1"/>
  <c r="K135" i="1"/>
  <c r="D121" i="14" s="1"/>
  <c r="K136" i="1"/>
  <c r="D122" i="14" s="1"/>
  <c r="K137" i="1"/>
  <c r="D123" i="14" s="1"/>
  <c r="K138" i="1"/>
  <c r="D124" i="14" s="1"/>
  <c r="K139" i="1"/>
  <c r="D125" i="14" s="1"/>
  <c r="K140" i="1"/>
  <c r="D126" i="14" s="1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K197" i="1"/>
  <c r="D183" i="14" s="1"/>
  <c r="K198" i="1"/>
  <c r="D184" i="14" s="1"/>
  <c r="K199" i="1"/>
  <c r="D185" i="14" s="1"/>
  <c r="K200" i="1"/>
  <c r="D186" i="14" s="1"/>
  <c r="K201" i="1"/>
  <c r="D187" i="14" s="1"/>
  <c r="K202" i="1"/>
  <c r="D188" i="14" s="1"/>
  <c r="K203" i="1"/>
  <c r="D189" i="14" s="1"/>
  <c r="K204" i="1"/>
  <c r="D190" i="14" s="1"/>
  <c r="K205" i="1"/>
  <c r="D191" i="14" s="1"/>
  <c r="K206" i="1"/>
  <c r="D192" i="14" s="1"/>
  <c r="K207" i="1"/>
  <c r="D193" i="14" s="1"/>
  <c r="K208" i="1"/>
  <c r="D194" i="14" s="1"/>
  <c r="K209" i="1"/>
  <c r="D195" i="14" s="1"/>
  <c r="K210" i="1"/>
  <c r="D196" i="14" s="1"/>
  <c r="K211" i="1"/>
  <c r="D197" i="14" s="1"/>
  <c r="K212" i="1"/>
  <c r="D198" i="14" s="1"/>
  <c r="K213" i="1"/>
  <c r="D199" i="14" s="1"/>
  <c r="K214" i="1"/>
  <c r="D200" i="14" s="1"/>
  <c r="K215" i="1"/>
  <c r="D201" i="14" s="1"/>
  <c r="K216" i="1"/>
  <c r="D202" i="14" s="1"/>
  <c r="K217" i="1"/>
  <c r="D203" i="14" s="1"/>
  <c r="K218" i="1"/>
  <c r="D204" i="14" s="1"/>
  <c r="K219" i="1"/>
  <c r="D205" i="14" s="1"/>
  <c r="K220" i="1"/>
  <c r="D206" i="14" s="1"/>
  <c r="K221" i="1"/>
  <c r="D207" i="14" s="1"/>
  <c r="K222" i="1"/>
  <c r="D208" i="14" s="1"/>
  <c r="K223" i="1"/>
  <c r="D209" i="14" s="1"/>
  <c r="K224" i="1"/>
  <c r="D210" i="14" s="1"/>
  <c r="K225" i="1"/>
  <c r="D211" i="14" s="1"/>
  <c r="K226" i="1"/>
  <c r="D212" i="14" s="1"/>
  <c r="K227" i="1"/>
  <c r="D213" i="14" s="1"/>
  <c r="K228" i="1"/>
  <c r="D214" i="14" s="1"/>
  <c r="K229" i="1"/>
  <c r="D215" i="14" s="1"/>
  <c r="K230" i="1"/>
  <c r="D216" i="14" s="1"/>
  <c r="K231" i="1"/>
  <c r="D217" i="14" s="1"/>
  <c r="K232" i="1"/>
  <c r="D218" i="14" s="1"/>
  <c r="K233" i="1"/>
  <c r="D219" i="14" s="1"/>
  <c r="K234" i="1"/>
  <c r="D220" i="14" s="1"/>
  <c r="K235" i="1"/>
  <c r="D221" i="14" s="1"/>
  <c r="K236" i="1"/>
  <c r="D222" i="14" s="1"/>
  <c r="K237" i="1"/>
  <c r="D223" i="14" s="1"/>
  <c r="K238" i="1"/>
  <c r="D224" i="14" s="1"/>
  <c r="K239" i="1"/>
  <c r="D225" i="14" s="1"/>
  <c r="K240" i="1"/>
  <c r="D226" i="14" s="1"/>
  <c r="K241" i="1"/>
  <c r="D227" i="14" s="1"/>
  <c r="K242" i="1"/>
  <c r="D228" i="14" s="1"/>
  <c r="K243" i="1"/>
  <c r="D229" i="14" s="1"/>
  <c r="K244" i="1"/>
  <c r="D230" i="14" s="1"/>
  <c r="K245" i="1"/>
  <c r="D231" i="14" s="1"/>
  <c r="K246" i="1"/>
  <c r="D232" i="14" s="1"/>
  <c r="K247" i="1"/>
  <c r="D233" i="14" s="1"/>
  <c r="K248" i="1"/>
  <c r="D234" i="14" s="1"/>
  <c r="K249" i="1"/>
  <c r="D235" i="14" s="1"/>
  <c r="K250" i="1"/>
  <c r="D236" i="14" s="1"/>
  <c r="K251" i="1"/>
  <c r="D237" i="14" s="1"/>
  <c r="K252" i="1"/>
  <c r="D238" i="14" s="1"/>
  <c r="K253" i="1"/>
  <c r="D239" i="14" s="1"/>
  <c r="K254" i="1"/>
  <c r="D240" i="14" s="1"/>
  <c r="K255" i="1"/>
  <c r="D241" i="14" s="1"/>
  <c r="K256" i="1"/>
  <c r="D242" i="14" s="1"/>
  <c r="AC59" i="11"/>
  <c r="AC60" i="11"/>
  <c r="AC61" i="11"/>
  <c r="AC62" i="11"/>
  <c r="P2" i="11"/>
  <c r="O2" i="11"/>
  <c r="N2" i="11"/>
  <c r="M2" i="11"/>
  <c r="J1" i="11"/>
  <c r="G843" i="14" l="1"/>
  <c r="G1077" i="14"/>
  <c r="F1025" i="14"/>
  <c r="H843" i="14"/>
  <c r="F844" i="14"/>
  <c r="W3" i="16"/>
  <c r="W8" i="16"/>
  <c r="G628" i="14"/>
  <c r="G958" i="14"/>
  <c r="H958" i="14"/>
  <c r="F1037" i="14"/>
  <c r="H628" i="14"/>
  <c r="G1009" i="14"/>
  <c r="H676" i="14"/>
  <c r="H554" i="14"/>
  <c r="F676" i="14"/>
  <c r="H1009" i="14"/>
  <c r="G546" i="14"/>
  <c r="H546" i="14"/>
  <c r="G447" i="14"/>
  <c r="G926" i="14"/>
  <c r="F279" i="14"/>
  <c r="H431" i="14"/>
  <c r="F447" i="14"/>
  <c r="H708" i="14"/>
  <c r="H279" i="14"/>
  <c r="H844" i="14"/>
  <c r="G656" i="14"/>
  <c r="H604" i="14"/>
  <c r="H1077" i="14"/>
  <c r="G993" i="14"/>
  <c r="F926" i="14"/>
  <c r="G604" i="14"/>
  <c r="G431" i="14"/>
  <c r="G267" i="14"/>
  <c r="G498" i="14"/>
  <c r="F993" i="14"/>
  <c r="H267" i="14"/>
  <c r="H498" i="14"/>
  <c r="H656" i="14"/>
  <c r="H1025" i="14"/>
  <c r="F1049" i="14"/>
  <c r="H1037" i="14"/>
  <c r="G708" i="14"/>
  <c r="H632" i="14"/>
  <c r="F554" i="14"/>
  <c r="F463" i="14"/>
  <c r="J866" i="14"/>
  <c r="H566" i="14"/>
  <c r="G566" i="14"/>
  <c r="F467" i="14"/>
  <c r="H467" i="14"/>
  <c r="G407" i="14"/>
  <c r="H407" i="14"/>
  <c r="G815" i="14"/>
  <c r="F815" i="14"/>
  <c r="F636" i="14"/>
  <c r="G636" i="14"/>
  <c r="BV885" i="14"/>
  <c r="J881" i="14"/>
  <c r="G973" i="14"/>
  <c r="F407" i="14"/>
  <c r="H1049" i="14"/>
  <c r="H973" i="14"/>
  <c r="G1024" i="14"/>
  <c r="H1024" i="14"/>
  <c r="H463" i="14"/>
  <c r="H983" i="14"/>
  <c r="G983" i="14"/>
  <c r="F983" i="14"/>
  <c r="H967" i="14"/>
  <c r="G967" i="14"/>
  <c r="F967" i="14"/>
  <c r="G940" i="14"/>
  <c r="H940" i="14"/>
  <c r="F940" i="14"/>
  <c r="H864" i="14"/>
  <c r="G864" i="14"/>
  <c r="F864" i="14"/>
  <c r="H829" i="14"/>
  <c r="G829" i="14"/>
  <c r="F829" i="14"/>
  <c r="H694" i="14"/>
  <c r="G694" i="14"/>
  <c r="F694" i="14"/>
  <c r="G674" i="14"/>
  <c r="H674" i="14"/>
  <c r="F674" i="14"/>
  <c r="J899" i="14"/>
  <c r="BV854" i="14"/>
  <c r="H1026" i="14"/>
  <c r="G1026" i="14"/>
  <c r="F1026" i="14"/>
  <c r="G1006" i="14"/>
  <c r="H1006" i="14"/>
  <c r="F1006" i="14"/>
  <c r="H899" i="14"/>
  <c r="G899" i="14"/>
  <c r="F899" i="14"/>
  <c r="H887" i="14"/>
  <c r="G887" i="14"/>
  <c r="H629" i="14"/>
  <c r="G629" i="14"/>
  <c r="F629" i="14"/>
  <c r="G1033" i="14"/>
  <c r="H1033" i="14"/>
  <c r="F1033" i="14"/>
  <c r="G839" i="14"/>
  <c r="H839" i="14"/>
  <c r="F839" i="14"/>
  <c r="F953" i="14"/>
  <c r="G953" i="14"/>
  <c r="H953" i="14"/>
  <c r="H838" i="14"/>
  <c r="G838" i="14"/>
  <c r="F838" i="14"/>
  <c r="H742" i="14"/>
  <c r="G742" i="14"/>
  <c r="F742" i="14"/>
  <c r="H599" i="14"/>
  <c r="G599" i="14"/>
  <c r="F599" i="14"/>
  <c r="BV867" i="14"/>
  <c r="J892" i="14"/>
  <c r="G786" i="14"/>
  <c r="H786" i="14"/>
  <c r="F786" i="14"/>
  <c r="H766" i="14"/>
  <c r="G766" i="14"/>
  <c r="F766" i="14"/>
  <c r="G718" i="14"/>
  <c r="H718" i="14"/>
  <c r="F718" i="14"/>
  <c r="G703" i="14"/>
  <c r="H703" i="14"/>
  <c r="F703" i="14"/>
  <c r="BV876" i="14"/>
  <c r="J893" i="14"/>
  <c r="H1039" i="14"/>
  <c r="G1039" i="14"/>
  <c r="F1039" i="14"/>
  <c r="H991" i="14"/>
  <c r="G991" i="14"/>
  <c r="F991" i="14"/>
  <c r="H920" i="14"/>
  <c r="G920" i="14"/>
  <c r="F920" i="14"/>
  <c r="H801" i="14"/>
  <c r="G801" i="14"/>
  <c r="F801" i="14"/>
  <c r="G765" i="14"/>
  <c r="H765" i="14"/>
  <c r="F765" i="14"/>
  <c r="H630" i="14"/>
  <c r="G630" i="14"/>
  <c r="F630" i="14"/>
  <c r="H583" i="14"/>
  <c r="G583" i="14"/>
  <c r="F583" i="14"/>
  <c r="G567" i="14"/>
  <c r="H567" i="14"/>
  <c r="F567" i="14"/>
  <c r="J867" i="14"/>
  <c r="BV862" i="14"/>
  <c r="H947" i="14"/>
  <c r="G947" i="14"/>
  <c r="F947" i="14"/>
  <c r="H923" i="14"/>
  <c r="G923" i="14"/>
  <c r="F923" i="14"/>
  <c r="H851" i="14"/>
  <c r="G851" i="14"/>
  <c r="F851" i="14"/>
  <c r="G709" i="14"/>
  <c r="H709" i="14"/>
  <c r="F709" i="14"/>
  <c r="G693" i="14"/>
  <c r="H693" i="14"/>
  <c r="F693" i="14"/>
  <c r="H657" i="14"/>
  <c r="G657" i="14"/>
  <c r="F657" i="14"/>
  <c r="J879" i="14"/>
  <c r="BV1079" i="14"/>
  <c r="BV1071" i="14"/>
  <c r="BV1063" i="14"/>
  <c r="BV1055" i="14"/>
  <c r="BV1047" i="14"/>
  <c r="J1075" i="14"/>
  <c r="J1067" i="14"/>
  <c r="J1059" i="14"/>
  <c r="J1051" i="14"/>
  <c r="J1043" i="14"/>
  <c r="J1035" i="14"/>
  <c r="J1076" i="14"/>
  <c r="J1068" i="14"/>
  <c r="J1060" i="14"/>
  <c r="J1052" i="14"/>
  <c r="J1044" i="14"/>
  <c r="J1036" i="14"/>
  <c r="J1065" i="14"/>
  <c r="BV1038" i="14"/>
  <c r="BV1024" i="14"/>
  <c r="J1069" i="14"/>
  <c r="BV1039" i="14"/>
  <c r="J1028" i="14"/>
  <c r="J1073" i="14"/>
  <c r="BV1042" i="14"/>
  <c r="BV1030" i="14"/>
  <c r="H1023" i="14"/>
  <c r="BV1043" i="14"/>
  <c r="BV1054" i="14"/>
  <c r="BV1027" i="14"/>
  <c r="J1078" i="14"/>
  <c r="J1070" i="14"/>
  <c r="J1062" i="14"/>
  <c r="J1054" i="14"/>
  <c r="J1046" i="14"/>
  <c r="BV1072" i="14"/>
  <c r="BV1064" i="14"/>
  <c r="BV1056" i="14"/>
  <c r="BV1048" i="14"/>
  <c r="BV1040" i="14"/>
  <c r="BV1032" i="14"/>
  <c r="BV1073" i="14"/>
  <c r="BV1065" i="14"/>
  <c r="BV1057" i="14"/>
  <c r="BV1049" i="14"/>
  <c r="BV1041" i="14"/>
  <c r="BV1033" i="14"/>
  <c r="BV1058" i="14"/>
  <c r="J1037" i="14"/>
  <c r="J1023" i="14"/>
  <c r="BV1062" i="14"/>
  <c r="J1038" i="14"/>
  <c r="BV1025" i="14"/>
  <c r="BV1066" i="14"/>
  <c r="J1041" i="14"/>
  <c r="J1029" i="14"/>
  <c r="J1077" i="14"/>
  <c r="BV1035" i="14"/>
  <c r="J1042" i="14"/>
  <c r="G1023" i="14"/>
  <c r="BV1075" i="14"/>
  <c r="BV1067" i="14"/>
  <c r="BV1059" i="14"/>
  <c r="BV1051" i="14"/>
  <c r="J1079" i="14"/>
  <c r="J1071" i="14"/>
  <c r="J1063" i="14"/>
  <c r="J1055" i="14"/>
  <c r="J1047" i="14"/>
  <c r="J1039" i="14"/>
  <c r="J1031" i="14"/>
  <c r="J1072" i="14"/>
  <c r="J1064" i="14"/>
  <c r="J1056" i="14"/>
  <c r="J1048" i="14"/>
  <c r="J1040" i="14"/>
  <c r="J1032" i="14"/>
  <c r="J1049" i="14"/>
  <c r="BV1028" i="14"/>
  <c r="J1053" i="14"/>
  <c r="BV1031" i="14"/>
  <c r="J1024" i="14"/>
  <c r="J1057" i="14"/>
  <c r="BV1034" i="14"/>
  <c r="BV1026" i="14"/>
  <c r="BV1070" i="14"/>
  <c r="J1030" i="14"/>
  <c r="J1034" i="14"/>
  <c r="J1050" i="14"/>
  <c r="BV1052" i="14"/>
  <c r="BV1069" i="14"/>
  <c r="BV1037" i="14"/>
  <c r="BV1078" i="14"/>
  <c r="BV1050" i="14"/>
  <c r="J1026" i="14"/>
  <c r="J1074" i="14"/>
  <c r="BV1076" i="14"/>
  <c r="BV1044" i="14"/>
  <c r="BV1061" i="14"/>
  <c r="BV1074" i="14"/>
  <c r="BV1046" i="14"/>
  <c r="J1033" i="14"/>
  <c r="BV1023" i="14"/>
  <c r="J1066" i="14"/>
  <c r="BV1068" i="14"/>
  <c r="BV1036" i="14"/>
  <c r="BV1053" i="14"/>
  <c r="J1045" i="14"/>
  <c r="BV1029" i="14"/>
  <c r="J1025" i="14"/>
  <c r="BV1060" i="14"/>
  <c r="BV1077" i="14"/>
  <c r="J1061" i="14"/>
  <c r="BV1045" i="14"/>
  <c r="J1058" i="14"/>
  <c r="J1027" i="14"/>
  <c r="F1023" i="14"/>
  <c r="G1004" i="14"/>
  <c r="H1004" i="14"/>
  <c r="F1004" i="14"/>
  <c r="H980" i="14"/>
  <c r="G980" i="14"/>
  <c r="F980" i="14"/>
  <c r="G849" i="14"/>
  <c r="H849" i="14"/>
  <c r="F849" i="14"/>
  <c r="BV878" i="14"/>
  <c r="J860" i="14"/>
  <c r="BV853" i="14"/>
  <c r="J847" i="14"/>
  <c r="J863" i="14"/>
  <c r="J895" i="14"/>
  <c r="BV883" i="14"/>
  <c r="H734" i="14"/>
  <c r="G734" i="14"/>
  <c r="F734" i="14"/>
  <c r="H646" i="14"/>
  <c r="G646" i="14"/>
  <c r="F646" i="14"/>
  <c r="F635" i="14"/>
  <c r="G635" i="14"/>
  <c r="H635" i="14"/>
  <c r="BV865" i="14"/>
  <c r="H1075" i="14"/>
  <c r="G1075" i="14"/>
  <c r="F1075" i="14"/>
  <c r="G1067" i="14"/>
  <c r="H1067" i="14"/>
  <c r="F1067" i="14"/>
  <c r="H975" i="14"/>
  <c r="G975" i="14"/>
  <c r="F975" i="14"/>
  <c r="H963" i="14"/>
  <c r="G963" i="14"/>
  <c r="J979" i="14"/>
  <c r="BV978" i="14"/>
  <c r="BV1006" i="14"/>
  <c r="J1016" i="14"/>
  <c r="J1012" i="14"/>
  <c r="J1008" i="14"/>
  <c r="BV965" i="14"/>
  <c r="J982" i="14"/>
  <c r="J1006" i="14"/>
  <c r="J1003" i="14"/>
  <c r="J964" i="14"/>
  <c r="J972" i="14"/>
  <c r="BV972" i="14"/>
  <c r="BV1016" i="14"/>
  <c r="BV991" i="14"/>
  <c r="J981" i="14"/>
  <c r="BV999" i="14"/>
  <c r="J1009" i="14"/>
  <c r="BV998" i="14"/>
  <c r="J999" i="14"/>
  <c r="J1007" i="14"/>
  <c r="BV980" i="14"/>
  <c r="BV967" i="14"/>
  <c r="BV1004" i="14"/>
  <c r="J989" i="14"/>
  <c r="BV1007" i="14"/>
  <c r="J1017" i="14"/>
  <c r="J980" i="14"/>
  <c r="BV973" i="14"/>
  <c r="BV993" i="14"/>
  <c r="BV988" i="14"/>
  <c r="BV975" i="14"/>
  <c r="J965" i="14"/>
  <c r="J997" i="14"/>
  <c r="BV989" i="14"/>
  <c r="BV996" i="14"/>
  <c r="BV1015" i="14"/>
  <c r="J971" i="14"/>
  <c r="BV970" i="14"/>
  <c r="BV1014" i="14"/>
  <c r="BV981" i="14"/>
  <c r="J975" i="14"/>
  <c r="J970" i="14"/>
  <c r="J1011" i="14"/>
  <c r="BV990" i="14"/>
  <c r="J1010" i="14"/>
  <c r="BV1018" i="14"/>
  <c r="J963" i="14"/>
  <c r="BV983" i="14"/>
  <c r="J1001" i="14"/>
  <c r="J995" i="14"/>
  <c r="BV986" i="14"/>
  <c r="J968" i="14"/>
  <c r="J983" i="14"/>
  <c r="J978" i="14"/>
  <c r="BV966" i="14"/>
  <c r="J1000" i="14"/>
  <c r="J1018" i="14"/>
  <c r="J992" i="14"/>
  <c r="J973" i="14"/>
  <c r="BV1017" i="14"/>
  <c r="J966" i="14"/>
  <c r="J998" i="14"/>
  <c r="BV969" i="14"/>
  <c r="BV1008" i="14"/>
  <c r="J991" i="14"/>
  <c r="J986" i="14"/>
  <c r="BV974" i="14"/>
  <c r="J1015" i="14"/>
  <c r="BV1002" i="14"/>
  <c r="J1014" i="14"/>
  <c r="J994" i="14"/>
  <c r="BV985" i="14"/>
  <c r="BV994" i="14"/>
  <c r="BV976" i="14"/>
  <c r="BV963" i="14"/>
  <c r="BV995" i="14"/>
  <c r="J985" i="14"/>
  <c r="BV1003" i="14"/>
  <c r="J1013" i="14"/>
  <c r="BV1000" i="14"/>
  <c r="BV982" i="14"/>
  <c r="J984" i="14"/>
  <c r="J988" i="14"/>
  <c r="BV984" i="14"/>
  <c r="BV971" i="14"/>
  <c r="BV1012" i="14"/>
  <c r="J993" i="14"/>
  <c r="BV1011" i="14"/>
  <c r="BV1013" i="14"/>
  <c r="BV964" i="14"/>
  <c r="BV997" i="14"/>
  <c r="J967" i="14"/>
  <c r="J1002" i="14"/>
  <c r="J987" i="14"/>
  <c r="BV977" i="14"/>
  <c r="BV992" i="14"/>
  <c r="BV979" i="14"/>
  <c r="J969" i="14"/>
  <c r="BV1001" i="14"/>
  <c r="BV1019" i="14"/>
  <c r="J974" i="14"/>
  <c r="J976" i="14"/>
  <c r="J977" i="14"/>
  <c r="J1004" i="14"/>
  <c r="BV968" i="14"/>
  <c r="J1019" i="14"/>
  <c r="BV1009" i="14"/>
  <c r="BV987" i="14"/>
  <c r="J996" i="14"/>
  <c r="J990" i="14"/>
  <c r="BV1010" i="14"/>
  <c r="BV1005" i="14"/>
  <c r="J1005" i="14"/>
  <c r="F963" i="14"/>
  <c r="H932" i="14"/>
  <c r="G932" i="14"/>
  <c r="F932" i="14"/>
  <c r="G856" i="14"/>
  <c r="H856" i="14"/>
  <c r="F856" i="14"/>
  <c r="H837" i="14"/>
  <c r="G837" i="14"/>
  <c r="F837" i="14"/>
  <c r="H614" i="14"/>
  <c r="G614" i="14"/>
  <c r="F614" i="14"/>
  <c r="H547" i="14"/>
  <c r="G547" i="14"/>
  <c r="F547" i="14"/>
  <c r="J851" i="14"/>
  <c r="H1034" i="14"/>
  <c r="G1034" i="14"/>
  <c r="F1034" i="14"/>
  <c r="H1014" i="14"/>
  <c r="G1014" i="14"/>
  <c r="F1014" i="14"/>
  <c r="H959" i="14"/>
  <c r="G959" i="14"/>
  <c r="F959" i="14"/>
  <c r="H859" i="14"/>
  <c r="G859" i="14"/>
  <c r="F859" i="14"/>
  <c r="G812" i="14"/>
  <c r="H812" i="14"/>
  <c r="F812" i="14"/>
  <c r="H736" i="14"/>
  <c r="G736" i="14"/>
  <c r="F736" i="14"/>
  <c r="H673" i="14"/>
  <c r="G673" i="14"/>
  <c r="F673" i="14"/>
  <c r="G637" i="14"/>
  <c r="H637" i="14"/>
  <c r="F637" i="14"/>
  <c r="H1017" i="14"/>
  <c r="G1017" i="14"/>
  <c r="F1017" i="14"/>
  <c r="G1012" i="14"/>
  <c r="H1012" i="14"/>
  <c r="F1012" i="14"/>
  <c r="H972" i="14"/>
  <c r="G972" i="14"/>
  <c r="F972" i="14"/>
  <c r="H826" i="14"/>
  <c r="G826" i="14"/>
  <c r="F826" i="14"/>
  <c r="E208" i="14"/>
  <c r="F208" i="14" s="1"/>
  <c r="E184" i="14"/>
  <c r="F184" i="14" s="1"/>
  <c r="E176" i="14"/>
  <c r="F176" i="14" s="1"/>
  <c r="E172" i="14"/>
  <c r="F172" i="14" s="1"/>
  <c r="E168" i="14"/>
  <c r="F168" i="14" s="1"/>
  <c r="E164" i="14"/>
  <c r="F164" i="14" s="1"/>
  <c r="E160" i="14"/>
  <c r="F160" i="14" s="1"/>
  <c r="E156" i="14"/>
  <c r="F156" i="14" s="1"/>
  <c r="E152" i="14"/>
  <c r="F152" i="14" s="1"/>
  <c r="E148" i="14"/>
  <c r="F148" i="14" s="1"/>
  <c r="E144" i="14"/>
  <c r="F144" i="14" s="1"/>
  <c r="E140" i="14"/>
  <c r="F140" i="14" s="1"/>
  <c r="E136" i="14"/>
  <c r="F136" i="14" s="1"/>
  <c r="E132" i="14"/>
  <c r="F132" i="14" s="1"/>
  <c r="E128" i="14"/>
  <c r="F128" i="14" s="1"/>
  <c r="E124" i="14"/>
  <c r="F124" i="14" s="1"/>
  <c r="E116" i="14"/>
  <c r="F116" i="14" s="1"/>
  <c r="E112" i="14"/>
  <c r="F112" i="14" s="1"/>
  <c r="E108" i="14"/>
  <c r="F108" i="14" s="1"/>
  <c r="E104" i="14"/>
  <c r="F104" i="14" s="1"/>
  <c r="E100" i="14"/>
  <c r="F100" i="14" s="1"/>
  <c r="E96" i="14"/>
  <c r="F96" i="14" s="1"/>
  <c r="E92" i="14"/>
  <c r="F92" i="14" s="1"/>
  <c r="E88" i="14"/>
  <c r="F88" i="14" s="1"/>
  <c r="E84" i="14"/>
  <c r="F84" i="14" s="1"/>
  <c r="E80" i="14"/>
  <c r="F80" i="14" s="1"/>
  <c r="E76" i="14"/>
  <c r="F76" i="14" s="1"/>
  <c r="E72" i="14"/>
  <c r="F72" i="14" s="1"/>
  <c r="E68" i="14"/>
  <c r="F68" i="14" s="1"/>
  <c r="E64" i="14"/>
  <c r="F64" i="14" s="1"/>
  <c r="E56" i="14"/>
  <c r="F56" i="14" s="1"/>
  <c r="E52" i="14"/>
  <c r="F52" i="14" s="1"/>
  <c r="E48" i="14"/>
  <c r="F48" i="14" s="1"/>
  <c r="E44" i="14"/>
  <c r="F44" i="14" s="1"/>
  <c r="E40" i="14"/>
  <c r="F40" i="14" s="1"/>
  <c r="E36" i="14"/>
  <c r="F36" i="14" s="1"/>
  <c r="E32" i="14"/>
  <c r="F32" i="14" s="1"/>
  <c r="E28" i="14"/>
  <c r="F28" i="14" s="1"/>
  <c r="E24" i="14"/>
  <c r="F24" i="14" s="1"/>
  <c r="E20" i="14"/>
  <c r="F20" i="14" s="1"/>
  <c r="E16" i="14"/>
  <c r="F16" i="14" s="1"/>
  <c r="E12" i="14"/>
  <c r="F12" i="14" s="1"/>
  <c r="E8" i="14"/>
  <c r="F8" i="14" s="1"/>
  <c r="J872" i="14"/>
  <c r="J861" i="14"/>
  <c r="H921" i="14"/>
  <c r="G921" i="14"/>
  <c r="F921" i="14"/>
  <c r="H861" i="14"/>
  <c r="G861" i="14"/>
  <c r="H794" i="14"/>
  <c r="G794" i="14"/>
  <c r="F794" i="14"/>
  <c r="G711" i="14"/>
  <c r="H711" i="14"/>
  <c r="F711" i="14"/>
  <c r="H675" i="14"/>
  <c r="G675" i="14"/>
  <c r="F675" i="14"/>
  <c r="J898" i="14"/>
  <c r="BV874" i="14"/>
  <c r="J877" i="14"/>
  <c r="H999" i="14"/>
  <c r="G999" i="14"/>
  <c r="F999" i="14"/>
  <c r="H912" i="14"/>
  <c r="G912" i="14"/>
  <c r="F912" i="14"/>
  <c r="F892" i="14"/>
  <c r="H892" i="14"/>
  <c r="G892" i="14"/>
  <c r="H809" i="14"/>
  <c r="G809" i="14"/>
  <c r="F809" i="14"/>
  <c r="G714" i="14"/>
  <c r="H714" i="14"/>
  <c r="F714" i="14"/>
  <c r="G666" i="14"/>
  <c r="H666" i="14"/>
  <c r="F666" i="14"/>
  <c r="G589" i="14"/>
  <c r="H589" i="14"/>
  <c r="F589" i="14"/>
  <c r="H575" i="14"/>
  <c r="G575" i="14"/>
  <c r="F575" i="14"/>
  <c r="H559" i="14"/>
  <c r="G559" i="14"/>
  <c r="F559" i="14"/>
  <c r="BV887" i="14"/>
  <c r="BV857" i="14"/>
  <c r="G978" i="14"/>
  <c r="H978" i="14"/>
  <c r="J885" i="14"/>
  <c r="H701" i="14"/>
  <c r="G701" i="14"/>
  <c r="F701" i="14"/>
  <c r="G685" i="14"/>
  <c r="H685" i="14"/>
  <c r="F685" i="14"/>
  <c r="H649" i="14"/>
  <c r="G649" i="14"/>
  <c r="F649" i="14"/>
  <c r="H1001" i="14"/>
  <c r="G1001" i="14"/>
  <c r="F1001" i="14"/>
  <c r="H807" i="14"/>
  <c r="G807" i="14"/>
  <c r="F807" i="14"/>
  <c r="H779" i="14"/>
  <c r="G779" i="14"/>
  <c r="F779" i="14"/>
  <c r="H772" i="14"/>
  <c r="G772" i="14"/>
  <c r="H759" i="14"/>
  <c r="G759" i="14"/>
  <c r="H735" i="14"/>
  <c r="G735" i="14"/>
  <c r="H688" i="14"/>
  <c r="G688" i="14"/>
  <c r="G624" i="14"/>
  <c r="H624" i="14"/>
  <c r="F624" i="14"/>
  <c r="G470" i="14"/>
  <c r="H470" i="14"/>
  <c r="H414" i="14"/>
  <c r="G414" i="14"/>
  <c r="F414" i="14"/>
  <c r="H576" i="14"/>
  <c r="G576" i="14"/>
  <c r="F576" i="14"/>
  <c r="H504" i="14"/>
  <c r="G504" i="14"/>
  <c r="F504" i="14"/>
  <c r="H461" i="14"/>
  <c r="G461" i="14"/>
  <c r="F461" i="14"/>
  <c r="H373" i="14"/>
  <c r="G373" i="14"/>
  <c r="F373" i="14"/>
  <c r="H248" i="14"/>
  <c r="G248" i="14"/>
  <c r="F248" i="14"/>
  <c r="H562" i="14"/>
  <c r="G562" i="14"/>
  <c r="F562" i="14"/>
  <c r="H363" i="14"/>
  <c r="G363" i="14"/>
  <c r="J410" i="14"/>
  <c r="BV366" i="14"/>
  <c r="J371" i="14"/>
  <c r="BV416" i="14"/>
  <c r="J364" i="14"/>
  <c r="BV389" i="14"/>
  <c r="J394" i="14"/>
  <c r="BV394" i="14"/>
  <c r="J408" i="14"/>
  <c r="J380" i="14"/>
  <c r="BV384" i="14"/>
  <c r="BV406" i="14"/>
  <c r="BV417" i="14"/>
  <c r="J373" i="14"/>
  <c r="J381" i="14"/>
  <c r="BV372" i="14"/>
  <c r="J387" i="14"/>
  <c r="J419" i="14"/>
  <c r="BV411" i="14"/>
  <c r="BV400" i="14"/>
  <c r="J366" i="14"/>
  <c r="J400" i="14"/>
  <c r="J397" i="14"/>
  <c r="BV380" i="14"/>
  <c r="J395" i="14"/>
  <c r="BV387" i="14"/>
  <c r="BV419" i="14"/>
  <c r="BV386" i="14"/>
  <c r="J413" i="14"/>
  <c r="J403" i="14"/>
  <c r="BV418" i="14"/>
  <c r="BV364" i="14"/>
  <c r="J411" i="14"/>
  <c r="BV410" i="14"/>
  <c r="J401" i="14"/>
  <c r="BV365" i="14"/>
  <c r="J396" i="14"/>
  <c r="BV395" i="14"/>
  <c r="BV385" i="14"/>
  <c r="J393" i="14"/>
  <c r="J368" i="14"/>
  <c r="BV414" i="14"/>
  <c r="BV397" i="14"/>
  <c r="BV404" i="14"/>
  <c r="J398" i="14"/>
  <c r="BV393" i="14"/>
  <c r="J379" i="14"/>
  <c r="J386" i="14"/>
  <c r="BV401" i="14"/>
  <c r="J365" i="14"/>
  <c r="BV377" i="14"/>
  <c r="BV376" i="14"/>
  <c r="J391" i="14"/>
  <c r="BV383" i="14"/>
  <c r="BV415" i="14"/>
  <c r="BV373" i="14"/>
  <c r="BV371" i="14"/>
  <c r="BV370" i="14"/>
  <c r="J376" i="14"/>
  <c r="J367" i="14"/>
  <c r="BV413" i="14"/>
  <c r="BV412" i="14"/>
  <c r="J406" i="14"/>
  <c r="J372" i="14"/>
  <c r="BV405" i="14"/>
  <c r="J402" i="14"/>
  <c r="J378" i="14"/>
  <c r="J369" i="14"/>
  <c r="J384" i="14"/>
  <c r="J389" i="14"/>
  <c r="J388" i="14"/>
  <c r="J399" i="14"/>
  <c r="BV391" i="14"/>
  <c r="BV375" i="14"/>
  <c r="J412" i="14"/>
  <c r="J392" i="14"/>
  <c r="BV374" i="14"/>
  <c r="BV382" i="14"/>
  <c r="J375" i="14"/>
  <c r="BV388" i="14"/>
  <c r="J382" i="14"/>
  <c r="J414" i="14"/>
  <c r="BV379" i="14"/>
  <c r="BV363" i="14"/>
  <c r="BV378" i="14"/>
  <c r="BV390" i="14"/>
  <c r="BV392" i="14"/>
  <c r="J418" i="14"/>
  <c r="J374" i="14"/>
  <c r="J416" i="14"/>
  <c r="J405" i="14"/>
  <c r="J404" i="14"/>
  <c r="J407" i="14"/>
  <c r="BV399" i="14"/>
  <c r="J385" i="14"/>
  <c r="BV367" i="14"/>
  <c r="BV396" i="14"/>
  <c r="J417" i="14"/>
  <c r="J409" i="14"/>
  <c r="BV368" i="14"/>
  <c r="BV403" i="14"/>
  <c r="BV409" i="14"/>
  <c r="J390" i="14"/>
  <c r="J363" i="14"/>
  <c r="J370" i="14"/>
  <c r="J377" i="14"/>
  <c r="J383" i="14"/>
  <c r="BV381" i="14"/>
  <c r="BV369" i="14"/>
  <c r="BV407" i="14"/>
  <c r="BV398" i="14"/>
  <c r="BV408" i="14"/>
  <c r="BV402" i="14"/>
  <c r="J415" i="14"/>
  <c r="F363" i="14"/>
  <c r="H349" i="14"/>
  <c r="G349" i="14"/>
  <c r="F349" i="14"/>
  <c r="E237" i="14"/>
  <c r="F237" i="14" s="1"/>
  <c r="E233" i="14"/>
  <c r="F233" i="14" s="1"/>
  <c r="E229" i="14"/>
  <c r="F229" i="14" s="1"/>
  <c r="E225" i="14"/>
  <c r="F225" i="14" s="1"/>
  <c r="E221" i="14"/>
  <c r="F221" i="14" s="1"/>
  <c r="E217" i="14"/>
  <c r="F217" i="14" s="1"/>
  <c r="E213" i="14"/>
  <c r="F213" i="14" s="1"/>
  <c r="E209" i="14"/>
  <c r="F209" i="14" s="1"/>
  <c r="E205" i="14"/>
  <c r="F205" i="14" s="1"/>
  <c r="E201" i="14"/>
  <c r="F201" i="14" s="1"/>
  <c r="E197" i="14"/>
  <c r="F197" i="14" s="1"/>
  <c r="E193" i="14"/>
  <c r="F193" i="14" s="1"/>
  <c r="E189" i="14"/>
  <c r="F189" i="14" s="1"/>
  <c r="E185" i="14"/>
  <c r="F185" i="14" s="1"/>
  <c r="E177" i="14"/>
  <c r="F177" i="14" s="1"/>
  <c r="E173" i="14"/>
  <c r="E169" i="14"/>
  <c r="F169" i="14" s="1"/>
  <c r="E165" i="14"/>
  <c r="F165" i="14" s="1"/>
  <c r="E161" i="14"/>
  <c r="F161" i="14" s="1"/>
  <c r="E157" i="14"/>
  <c r="F157" i="14" s="1"/>
  <c r="E153" i="14"/>
  <c r="F153" i="14" s="1"/>
  <c r="E149" i="14"/>
  <c r="E145" i="14"/>
  <c r="F145" i="14" s="1"/>
  <c r="E141" i="14"/>
  <c r="F141" i="14" s="1"/>
  <c r="E137" i="14"/>
  <c r="F137" i="14" s="1"/>
  <c r="E133" i="14"/>
  <c r="F133" i="14" s="1"/>
  <c r="E129" i="14"/>
  <c r="F129" i="14" s="1"/>
  <c r="E125" i="14"/>
  <c r="F125" i="14" s="1"/>
  <c r="E109" i="14"/>
  <c r="F109" i="14" s="1"/>
  <c r="E93" i="14"/>
  <c r="E77" i="14"/>
  <c r="F77" i="14" s="1"/>
  <c r="E57" i="14"/>
  <c r="F57" i="14" s="1"/>
  <c r="E53" i="14"/>
  <c r="E49" i="14"/>
  <c r="F49" i="14" s="1"/>
  <c r="E45" i="14"/>
  <c r="F45" i="14" s="1"/>
  <c r="E41" i="14"/>
  <c r="F41" i="14" s="1"/>
  <c r="E37" i="14"/>
  <c r="F37" i="14" s="1"/>
  <c r="E33" i="14"/>
  <c r="F33" i="14" s="1"/>
  <c r="E29" i="14"/>
  <c r="F29" i="14" s="1"/>
  <c r="E25" i="14"/>
  <c r="F25" i="14" s="1"/>
  <c r="E21" i="14"/>
  <c r="E17" i="14"/>
  <c r="F17" i="14" s="1"/>
  <c r="E13" i="14"/>
  <c r="F13" i="14" s="1"/>
  <c r="E9" i="14"/>
  <c r="F9" i="14" s="1"/>
  <c r="E5" i="14"/>
  <c r="F5" i="14" s="1"/>
  <c r="BV875" i="14"/>
  <c r="J887" i="14"/>
  <c r="J888" i="14"/>
  <c r="J896" i="14"/>
  <c r="BV845" i="14"/>
  <c r="BV850" i="14"/>
  <c r="BV847" i="14"/>
  <c r="H1064" i="14"/>
  <c r="G1064" i="14"/>
  <c r="H1044" i="14"/>
  <c r="G1044" i="14"/>
  <c r="H1036" i="14"/>
  <c r="G1036" i="14"/>
  <c r="H996" i="14"/>
  <c r="G996" i="14"/>
  <c r="H984" i="14"/>
  <c r="G984" i="14"/>
  <c r="H957" i="14"/>
  <c r="G957" i="14"/>
  <c r="H941" i="14"/>
  <c r="G941" i="14"/>
  <c r="F941" i="14"/>
  <c r="H933" i="14"/>
  <c r="G933" i="14"/>
  <c r="H913" i="14"/>
  <c r="G913" i="14"/>
  <c r="H897" i="14"/>
  <c r="G897" i="14"/>
  <c r="G889" i="14"/>
  <c r="H889" i="14"/>
  <c r="G881" i="14"/>
  <c r="H881" i="14"/>
  <c r="G873" i="14"/>
  <c r="H873" i="14"/>
  <c r="G865" i="14"/>
  <c r="H865" i="14"/>
  <c r="H830" i="14"/>
  <c r="G830" i="14"/>
  <c r="G818" i="14"/>
  <c r="H818" i="14"/>
  <c r="H810" i="14"/>
  <c r="G810" i="14"/>
  <c r="H798" i="14"/>
  <c r="G798" i="14"/>
  <c r="G778" i="14"/>
  <c r="H778" i="14"/>
  <c r="G770" i="14"/>
  <c r="H770" i="14"/>
  <c r="H754" i="14"/>
  <c r="G754" i="14"/>
  <c r="F754" i="14"/>
  <c r="G719" i="14"/>
  <c r="H719" i="14"/>
  <c r="F719" i="14"/>
  <c r="H698" i="14"/>
  <c r="G698" i="14"/>
  <c r="H687" i="14"/>
  <c r="G687" i="14"/>
  <c r="G667" i="14"/>
  <c r="H667" i="14"/>
  <c r="F667" i="14"/>
  <c r="H655" i="14"/>
  <c r="G655" i="14"/>
  <c r="H647" i="14"/>
  <c r="G647" i="14"/>
  <c r="H639" i="14"/>
  <c r="G639" i="14"/>
  <c r="BV898" i="14"/>
  <c r="J874" i="14"/>
  <c r="BV884" i="14"/>
  <c r="BV881" i="14"/>
  <c r="BV890" i="14"/>
  <c r="J844" i="14"/>
  <c r="J849" i="14"/>
  <c r="G1076" i="14"/>
  <c r="H1076" i="14"/>
  <c r="H1071" i="14"/>
  <c r="G1071" i="14"/>
  <c r="H1056" i="14"/>
  <c r="G1056" i="14"/>
  <c r="H1048" i="14"/>
  <c r="G1048" i="14"/>
  <c r="H1031" i="14"/>
  <c r="G1031" i="14"/>
  <c r="F1019" i="14"/>
  <c r="G1019" i="14"/>
  <c r="H1019" i="14"/>
  <c r="H1011" i="14"/>
  <c r="G1011" i="14"/>
  <c r="G952" i="14"/>
  <c r="H952" i="14"/>
  <c r="H905" i="14"/>
  <c r="G905" i="14"/>
  <c r="H896" i="14"/>
  <c r="G896" i="14"/>
  <c r="G884" i="14"/>
  <c r="H884" i="14"/>
  <c r="H872" i="14"/>
  <c r="G872" i="14"/>
  <c r="H848" i="14"/>
  <c r="G848" i="14"/>
  <c r="G821" i="14"/>
  <c r="H821" i="14"/>
  <c r="H793" i="14"/>
  <c r="G793" i="14"/>
  <c r="G777" i="14"/>
  <c r="H777" i="14"/>
  <c r="H769" i="14"/>
  <c r="G769" i="14"/>
  <c r="H753" i="14"/>
  <c r="G753" i="14"/>
  <c r="H741" i="14"/>
  <c r="G741" i="14"/>
  <c r="H733" i="14"/>
  <c r="G733" i="14"/>
  <c r="H726" i="14"/>
  <c r="G726" i="14"/>
  <c r="H706" i="14"/>
  <c r="G706" i="14"/>
  <c r="F698" i="14"/>
  <c r="H686" i="14"/>
  <c r="G686" i="14"/>
  <c r="H678" i="14"/>
  <c r="G678" i="14"/>
  <c r="H670" i="14"/>
  <c r="G670" i="14"/>
  <c r="G664" i="14"/>
  <c r="H664" i="14"/>
  <c r="G654" i="14"/>
  <c r="H654" i="14"/>
  <c r="H642" i="14"/>
  <c r="G642" i="14"/>
  <c r="H634" i="14"/>
  <c r="G634" i="14"/>
  <c r="H622" i="14"/>
  <c r="G622" i="14"/>
  <c r="G591" i="14"/>
  <c r="H591" i="14"/>
  <c r="H551" i="14"/>
  <c r="G551" i="14"/>
  <c r="F551" i="14"/>
  <c r="BV895" i="14"/>
  <c r="BV863" i="14"/>
  <c r="J875" i="14"/>
  <c r="J864" i="14"/>
  <c r="J873" i="14"/>
  <c r="J868" i="14"/>
  <c r="BV897" i="14"/>
  <c r="H1070" i="14"/>
  <c r="G1070" i="14"/>
  <c r="H1062" i="14"/>
  <c r="G1062" i="14"/>
  <c r="H1054" i="14"/>
  <c r="G1054" i="14"/>
  <c r="G1038" i="14"/>
  <c r="H1038" i="14"/>
  <c r="G998" i="14"/>
  <c r="H998" i="14"/>
  <c r="H990" i="14"/>
  <c r="G990" i="14"/>
  <c r="H982" i="14"/>
  <c r="G982" i="14"/>
  <c r="H955" i="14"/>
  <c r="G955" i="14"/>
  <c r="H935" i="14"/>
  <c r="G935" i="14"/>
  <c r="G924" i="14"/>
  <c r="H924" i="14"/>
  <c r="G918" i="14"/>
  <c r="H918" i="14"/>
  <c r="H911" i="14"/>
  <c r="G911" i="14"/>
  <c r="H891" i="14"/>
  <c r="G891" i="14"/>
  <c r="H879" i="14"/>
  <c r="G879" i="14"/>
  <c r="F879" i="14"/>
  <c r="G871" i="14"/>
  <c r="H871" i="14"/>
  <c r="F845" i="14"/>
  <c r="H832" i="14"/>
  <c r="G832" i="14"/>
  <c r="G820" i="14"/>
  <c r="H820" i="14"/>
  <c r="G804" i="14"/>
  <c r="H804" i="14"/>
  <c r="H788" i="14"/>
  <c r="G788" i="14"/>
  <c r="G748" i="14"/>
  <c r="H748" i="14"/>
  <c r="G713" i="14"/>
  <c r="H713" i="14"/>
  <c r="G677" i="14"/>
  <c r="H677" i="14"/>
  <c r="H669" i="14"/>
  <c r="G669" i="14"/>
  <c r="H1073" i="14"/>
  <c r="G1073" i="14"/>
  <c r="H1065" i="14"/>
  <c r="G1065" i="14"/>
  <c r="H1057" i="14"/>
  <c r="G1057" i="14"/>
  <c r="H1041" i="14"/>
  <c r="G1041" i="14"/>
  <c r="H977" i="14"/>
  <c r="G977" i="14"/>
  <c r="H969" i="14"/>
  <c r="G969" i="14"/>
  <c r="H964" i="14"/>
  <c r="G964" i="14"/>
  <c r="H946" i="14"/>
  <c r="G946" i="14"/>
  <c r="H930" i="14"/>
  <c r="G930" i="14"/>
  <c r="H767" i="14"/>
  <c r="G767" i="14"/>
  <c r="F767" i="14"/>
  <c r="F759" i="14"/>
  <c r="H752" i="14"/>
  <c r="G752" i="14"/>
  <c r="H744" i="14"/>
  <c r="G744" i="14"/>
  <c r="F735" i="14"/>
  <c r="G723" i="14"/>
  <c r="H723" i="14"/>
  <c r="J774" i="14"/>
  <c r="BV725" i="14"/>
  <c r="J755" i="14"/>
  <c r="J725" i="14"/>
  <c r="J773" i="14"/>
  <c r="BV766" i="14"/>
  <c r="BV741" i="14"/>
  <c r="J771" i="14"/>
  <c r="J769" i="14"/>
  <c r="BV765" i="14"/>
  <c r="BV739" i="14"/>
  <c r="BV763" i="14"/>
  <c r="BV746" i="14"/>
  <c r="J745" i="14"/>
  <c r="J744" i="14"/>
  <c r="J776" i="14"/>
  <c r="BV748" i="14"/>
  <c r="J726" i="14"/>
  <c r="J758" i="14"/>
  <c r="BV778" i="14"/>
  <c r="J777" i="14"/>
  <c r="J752" i="14"/>
  <c r="BV724" i="14"/>
  <c r="BV756" i="14"/>
  <c r="J734" i="14"/>
  <c r="J766" i="14"/>
  <c r="BV738" i="14"/>
  <c r="J731" i="14"/>
  <c r="J728" i="14"/>
  <c r="BV732" i="14"/>
  <c r="J742" i="14"/>
  <c r="BV773" i="14"/>
  <c r="BV771" i="14"/>
  <c r="J753" i="14"/>
  <c r="BV753" i="14"/>
  <c r="J727" i="14"/>
  <c r="J759" i="14"/>
  <c r="BV735" i="14"/>
  <c r="BV767" i="14"/>
  <c r="J757" i="14"/>
  <c r="J736" i="14"/>
  <c r="BV740" i="14"/>
  <c r="J750" i="14"/>
  <c r="J733" i="14"/>
  <c r="J739" i="14"/>
  <c r="J749" i="14"/>
  <c r="BV729" i="14"/>
  <c r="BV761" i="14"/>
  <c r="J735" i="14"/>
  <c r="J767" i="14"/>
  <c r="BV743" i="14"/>
  <c r="BV775" i="14"/>
  <c r="BV750" i="14"/>
  <c r="BV742" i="14"/>
  <c r="J760" i="14"/>
  <c r="BV764" i="14"/>
  <c r="BV770" i="14"/>
  <c r="J763" i="14"/>
  <c r="BV723" i="14"/>
  <c r="BV737" i="14"/>
  <c r="BV769" i="14"/>
  <c r="J743" i="14"/>
  <c r="J775" i="14"/>
  <c r="BV751" i="14"/>
  <c r="BV772" i="14"/>
  <c r="BV731" i="14"/>
  <c r="J751" i="14"/>
  <c r="J765" i="14"/>
  <c r="J747" i="14"/>
  <c r="BV779" i="14"/>
  <c r="BV726" i="14"/>
  <c r="J724" i="14"/>
  <c r="J756" i="14"/>
  <c r="BV736" i="14"/>
  <c r="BV768" i="14"/>
  <c r="J746" i="14"/>
  <c r="J778" i="14"/>
  <c r="BV754" i="14"/>
  <c r="BV727" i="14"/>
  <c r="BV733" i="14"/>
  <c r="J779" i="14"/>
  <c r="BV758" i="14"/>
  <c r="J732" i="14"/>
  <c r="J764" i="14"/>
  <c r="BV744" i="14"/>
  <c r="BV776" i="14"/>
  <c r="J754" i="14"/>
  <c r="BV774" i="14"/>
  <c r="BV745" i="14"/>
  <c r="BV759" i="14"/>
  <c r="BV757" i="14"/>
  <c r="BV747" i="14"/>
  <c r="BV730" i="14"/>
  <c r="J729" i="14"/>
  <c r="J740" i="14"/>
  <c r="J772" i="14"/>
  <c r="BV752" i="14"/>
  <c r="J730" i="14"/>
  <c r="J762" i="14"/>
  <c r="BV734" i="14"/>
  <c r="J768" i="14"/>
  <c r="BV749" i="14"/>
  <c r="J737" i="14"/>
  <c r="BV762" i="14"/>
  <c r="BV760" i="14"/>
  <c r="J741" i="14"/>
  <c r="J723" i="14"/>
  <c r="J761" i="14"/>
  <c r="J738" i="14"/>
  <c r="BV777" i="14"/>
  <c r="BV755" i="14"/>
  <c r="J748" i="14"/>
  <c r="J770" i="14"/>
  <c r="BV728" i="14"/>
  <c r="H700" i="14"/>
  <c r="G700" i="14"/>
  <c r="F700" i="14"/>
  <c r="F688" i="14"/>
  <c r="H680" i="14"/>
  <c r="G680" i="14"/>
  <c r="H672" i="14"/>
  <c r="G672" i="14"/>
  <c r="BV717" i="14"/>
  <c r="BV709" i="14"/>
  <c r="BV701" i="14"/>
  <c r="BV693" i="14"/>
  <c r="BV685" i="14"/>
  <c r="BV677" i="14"/>
  <c r="BV669" i="14"/>
  <c r="J713" i="14"/>
  <c r="J705" i="14"/>
  <c r="J697" i="14"/>
  <c r="J689" i="14"/>
  <c r="J681" i="14"/>
  <c r="J673" i="14"/>
  <c r="J665" i="14"/>
  <c r="J711" i="14"/>
  <c r="J695" i="14"/>
  <c r="J679" i="14"/>
  <c r="J663" i="14"/>
  <c r="J706" i="14"/>
  <c r="J690" i="14"/>
  <c r="J674" i="14"/>
  <c r="BV716" i="14"/>
  <c r="BV700" i="14"/>
  <c r="BV684" i="14"/>
  <c r="BV668" i="14"/>
  <c r="J710" i="14"/>
  <c r="BV695" i="14"/>
  <c r="J694" i="14"/>
  <c r="BV711" i="14"/>
  <c r="J716" i="14"/>
  <c r="J708" i="14"/>
  <c r="J700" i="14"/>
  <c r="J692" i="14"/>
  <c r="J684" i="14"/>
  <c r="J676" i="14"/>
  <c r="J668" i="14"/>
  <c r="BV718" i="14"/>
  <c r="BV710" i="14"/>
  <c r="BV702" i="14"/>
  <c r="BV694" i="14"/>
  <c r="BV686" i="14"/>
  <c r="BV678" i="14"/>
  <c r="BV670" i="14"/>
  <c r="H663" i="14"/>
  <c r="BV704" i="14"/>
  <c r="BV688" i="14"/>
  <c r="BV672" i="14"/>
  <c r="BV715" i="14"/>
  <c r="BV699" i="14"/>
  <c r="BV683" i="14"/>
  <c r="BV667" i="14"/>
  <c r="J715" i="14"/>
  <c r="J699" i="14"/>
  <c r="J683" i="14"/>
  <c r="J667" i="14"/>
  <c r="BV687" i="14"/>
  <c r="J686" i="14"/>
  <c r="BV671" i="14"/>
  <c r="J702" i="14"/>
  <c r="BV713" i="14"/>
  <c r="BV705" i="14"/>
  <c r="BV697" i="14"/>
  <c r="BV689" i="14"/>
  <c r="BV681" i="14"/>
  <c r="BV673" i="14"/>
  <c r="BV665" i="14"/>
  <c r="J717" i="14"/>
  <c r="J709" i="14"/>
  <c r="J701" i="14"/>
  <c r="J693" i="14"/>
  <c r="J685" i="14"/>
  <c r="J677" i="14"/>
  <c r="J669" i="14"/>
  <c r="J719" i="14"/>
  <c r="J703" i="14"/>
  <c r="J687" i="14"/>
  <c r="J671" i="14"/>
  <c r="J714" i="14"/>
  <c r="J698" i="14"/>
  <c r="J682" i="14"/>
  <c r="J666" i="14"/>
  <c r="BV708" i="14"/>
  <c r="BV692" i="14"/>
  <c r="BV676" i="14"/>
  <c r="J678" i="14"/>
  <c r="BV663" i="14"/>
  <c r="BV679" i="14"/>
  <c r="J688" i="14"/>
  <c r="BV714" i="14"/>
  <c r="BV682" i="14"/>
  <c r="BV696" i="14"/>
  <c r="BV691" i="14"/>
  <c r="J691" i="14"/>
  <c r="BV703" i="14"/>
  <c r="J712" i="14"/>
  <c r="J680" i="14"/>
  <c r="BV706" i="14"/>
  <c r="BV674" i="14"/>
  <c r="BV680" i="14"/>
  <c r="BV675" i="14"/>
  <c r="J675" i="14"/>
  <c r="J670" i="14"/>
  <c r="J696" i="14"/>
  <c r="BV690" i="14"/>
  <c r="BV707" i="14"/>
  <c r="J718" i="14"/>
  <c r="J704" i="14"/>
  <c r="J672" i="14"/>
  <c r="BV698" i="14"/>
  <c r="BV666" i="14"/>
  <c r="BV664" i="14"/>
  <c r="G663" i="14"/>
  <c r="BV719" i="14"/>
  <c r="J664" i="14"/>
  <c r="BV712" i="14"/>
  <c r="J707" i="14"/>
  <c r="F663" i="14"/>
  <c r="G612" i="14"/>
  <c r="H612" i="14"/>
  <c r="H593" i="14"/>
  <c r="G593" i="14"/>
  <c r="G549" i="14"/>
  <c r="H549" i="14"/>
  <c r="F549" i="14"/>
  <c r="F529" i="14"/>
  <c r="G529" i="14"/>
  <c r="H529" i="14"/>
  <c r="G509" i="14"/>
  <c r="H509" i="14"/>
  <c r="H497" i="14"/>
  <c r="G497" i="14"/>
  <c r="F470" i="14"/>
  <c r="H462" i="14"/>
  <c r="G462" i="14"/>
  <c r="G434" i="14"/>
  <c r="H434" i="14"/>
  <c r="F434" i="14"/>
  <c r="H386" i="14"/>
  <c r="G386" i="14"/>
  <c r="F386" i="14"/>
  <c r="G331" i="14"/>
  <c r="H331" i="14"/>
  <c r="F331" i="14"/>
  <c r="F324" i="14"/>
  <c r="G324" i="14"/>
  <c r="H324" i="14"/>
  <c r="G316" i="14"/>
  <c r="H316" i="14"/>
  <c r="H311" i="14"/>
  <c r="G311" i="14"/>
  <c r="G530" i="14"/>
  <c r="H530" i="14"/>
  <c r="F530" i="14"/>
  <c r="H391" i="14"/>
  <c r="G391" i="14"/>
  <c r="F391" i="14"/>
  <c r="F316" i="14"/>
  <c r="F984" i="14"/>
  <c r="G532" i="14"/>
  <c r="H532" i="14"/>
  <c r="F532" i="14"/>
  <c r="H496" i="14"/>
  <c r="G496" i="14"/>
  <c r="F496" i="14"/>
  <c r="H449" i="14"/>
  <c r="G449" i="14"/>
  <c r="F449" i="14"/>
  <c r="G276" i="14"/>
  <c r="H276" i="14"/>
  <c r="F276" i="14"/>
  <c r="H544" i="14"/>
  <c r="G544" i="14"/>
  <c r="F544" i="14"/>
  <c r="G303" i="14"/>
  <c r="H303" i="14"/>
  <c r="BV348" i="14"/>
  <c r="J315" i="14"/>
  <c r="J332" i="14"/>
  <c r="BV357" i="14"/>
  <c r="BV338" i="14"/>
  <c r="BV336" i="14"/>
  <c r="BV359" i="14"/>
  <c r="J314" i="14"/>
  <c r="BV303" i="14"/>
  <c r="BV307" i="14"/>
  <c r="J349" i="14"/>
  <c r="BV330" i="14"/>
  <c r="BV309" i="14"/>
  <c r="BV341" i="14"/>
  <c r="J356" i="14"/>
  <c r="BV358" i="14"/>
  <c r="BV319" i="14"/>
  <c r="J317" i="14"/>
  <c r="J359" i="14"/>
  <c r="BV340" i="14"/>
  <c r="BV317" i="14"/>
  <c r="BV349" i="14"/>
  <c r="J337" i="14"/>
  <c r="BV316" i="14"/>
  <c r="J313" i="14"/>
  <c r="J327" i="14"/>
  <c r="J350" i="14"/>
  <c r="J319" i="14"/>
  <c r="BV318" i="14"/>
  <c r="J351" i="14"/>
  <c r="J316" i="14"/>
  <c r="J342" i="14"/>
  <c r="BV339" i="14"/>
  <c r="BV315" i="14"/>
  <c r="BV344" i="14"/>
  <c r="J303" i="14"/>
  <c r="BV335" i="14"/>
  <c r="BV308" i="14"/>
  <c r="BV325" i="14"/>
  <c r="BV350" i="14"/>
  <c r="BV312" i="14"/>
  <c r="J341" i="14"/>
  <c r="J322" i="14"/>
  <c r="J338" i="14"/>
  <c r="BV328" i="14"/>
  <c r="J323" i="14"/>
  <c r="BV320" i="14"/>
  <c r="J307" i="14"/>
  <c r="BV343" i="14"/>
  <c r="J320" i="14"/>
  <c r="J352" i="14"/>
  <c r="BV304" i="14"/>
  <c r="BV327" i="14"/>
  <c r="J340" i="14"/>
  <c r="J325" i="14"/>
  <c r="J310" i="14"/>
  <c r="BV323" i="14"/>
  <c r="BV314" i="14"/>
  <c r="BV356" i="14"/>
  <c r="BV329" i="14"/>
  <c r="BV354" i="14"/>
  <c r="BV347" i="14"/>
  <c r="J335" i="14"/>
  <c r="BV322" i="14"/>
  <c r="J339" i="14"/>
  <c r="J330" i="14"/>
  <c r="BV311" i="14"/>
  <c r="J353" i="14"/>
  <c r="J328" i="14"/>
  <c r="BV326" i="14"/>
  <c r="J347" i="14"/>
  <c r="J348" i="14"/>
  <c r="J329" i="14"/>
  <c r="J333" i="14"/>
  <c r="BV324" i="14"/>
  <c r="BV305" i="14"/>
  <c r="BV337" i="14"/>
  <c r="J318" i="14"/>
  <c r="J354" i="14"/>
  <c r="J306" i="14"/>
  <c r="BV351" i="14"/>
  <c r="J358" i="14"/>
  <c r="BV342" i="14"/>
  <c r="J321" i="14"/>
  <c r="J304" i="14"/>
  <c r="J336" i="14"/>
  <c r="J346" i="14"/>
  <c r="J308" i="14"/>
  <c r="BV334" i="14"/>
  <c r="J326" i="14"/>
  <c r="J345" i="14"/>
  <c r="J343" i="14"/>
  <c r="J334" i="14"/>
  <c r="BV313" i="14"/>
  <c r="BV345" i="14"/>
  <c r="BV306" i="14"/>
  <c r="J312" i="14"/>
  <c r="BV331" i="14"/>
  <c r="BV346" i="14"/>
  <c r="J309" i="14"/>
  <c r="BV310" i="14"/>
  <c r="J344" i="14"/>
  <c r="BV332" i="14"/>
  <c r="J355" i="14"/>
  <c r="BV321" i="14"/>
  <c r="J331" i="14"/>
  <c r="J324" i="14"/>
  <c r="BV333" i="14"/>
  <c r="J357" i="14"/>
  <c r="BV352" i="14"/>
  <c r="J305" i="14"/>
  <c r="J311" i="14"/>
  <c r="BV353" i="14"/>
  <c r="BV355" i="14"/>
  <c r="F303" i="14"/>
  <c r="H523" i="14"/>
  <c r="G523" i="14"/>
  <c r="F523" i="14"/>
  <c r="H436" i="14"/>
  <c r="G436" i="14"/>
  <c r="F436" i="14"/>
  <c r="H408" i="14"/>
  <c r="G408" i="14"/>
  <c r="F408" i="14"/>
  <c r="H392" i="14"/>
  <c r="G392" i="14"/>
  <c r="F392" i="14"/>
  <c r="G474" i="14"/>
  <c r="H474" i="14"/>
  <c r="F474" i="14"/>
  <c r="G395" i="14"/>
  <c r="H395" i="14"/>
  <c r="F395" i="14"/>
  <c r="G716" i="14"/>
  <c r="H716" i="14"/>
  <c r="F716" i="14"/>
  <c r="H484" i="14"/>
  <c r="G484" i="14"/>
  <c r="F484" i="14"/>
  <c r="F430" i="14"/>
  <c r="G430" i="14"/>
  <c r="H430" i="14"/>
  <c r="H347" i="14"/>
  <c r="G347" i="14"/>
  <c r="H328" i="14"/>
  <c r="G328" i="14"/>
  <c r="F328" i="14"/>
  <c r="H266" i="14"/>
  <c r="G266" i="14"/>
  <c r="F266" i="14"/>
  <c r="J598" i="14"/>
  <c r="J590" i="14"/>
  <c r="J582" i="14"/>
  <c r="J574" i="14"/>
  <c r="J566" i="14"/>
  <c r="J558" i="14"/>
  <c r="J550" i="14"/>
  <c r="G543" i="14"/>
  <c r="BV592" i="14"/>
  <c r="BV584" i="14"/>
  <c r="BV576" i="14"/>
  <c r="BV568" i="14"/>
  <c r="BV560" i="14"/>
  <c r="BV552" i="14"/>
  <c r="BV544" i="14"/>
  <c r="J596" i="14"/>
  <c r="J588" i="14"/>
  <c r="BV594" i="14"/>
  <c r="BV570" i="14"/>
  <c r="BV554" i="14"/>
  <c r="H543" i="14"/>
  <c r="J580" i="14"/>
  <c r="J564" i="14"/>
  <c r="J548" i="14"/>
  <c r="J573" i="14"/>
  <c r="J557" i="14"/>
  <c r="J568" i="14"/>
  <c r="BV577" i="14"/>
  <c r="J560" i="14"/>
  <c r="J576" i="14"/>
  <c r="BV595" i="14"/>
  <c r="BV587" i="14"/>
  <c r="BV579" i="14"/>
  <c r="BV571" i="14"/>
  <c r="BV563" i="14"/>
  <c r="BV555" i="14"/>
  <c r="BV547" i="14"/>
  <c r="J599" i="14"/>
  <c r="J591" i="14"/>
  <c r="J583" i="14"/>
  <c r="J575" i="14"/>
  <c r="J567" i="14"/>
  <c r="J559" i="14"/>
  <c r="J551" i="14"/>
  <c r="J543" i="14"/>
  <c r="BV593" i="14"/>
  <c r="BV585" i="14"/>
  <c r="J585" i="14"/>
  <c r="J569" i="14"/>
  <c r="J553" i="14"/>
  <c r="BV598" i="14"/>
  <c r="BV573" i="14"/>
  <c r="BV557" i="14"/>
  <c r="J593" i="14"/>
  <c r="BV566" i="14"/>
  <c r="BV550" i="14"/>
  <c r="J552" i="14"/>
  <c r="BV561" i="14"/>
  <c r="BV553" i="14"/>
  <c r="J586" i="14"/>
  <c r="J570" i="14"/>
  <c r="J554" i="14"/>
  <c r="BV596" i="14"/>
  <c r="BV580" i="14"/>
  <c r="BV564" i="14"/>
  <c r="BV548" i="14"/>
  <c r="J592" i="14"/>
  <c r="BV578" i="14"/>
  <c r="BV546" i="14"/>
  <c r="J572" i="14"/>
  <c r="BV586" i="14"/>
  <c r="J549" i="14"/>
  <c r="BV545" i="14"/>
  <c r="BV599" i="14"/>
  <c r="BV583" i="14"/>
  <c r="BV567" i="14"/>
  <c r="BV551" i="14"/>
  <c r="J595" i="14"/>
  <c r="J579" i="14"/>
  <c r="J563" i="14"/>
  <c r="J547" i="14"/>
  <c r="BV589" i="14"/>
  <c r="J577" i="14"/>
  <c r="J545" i="14"/>
  <c r="BV565" i="14"/>
  <c r="BV574" i="14"/>
  <c r="J581" i="14"/>
  <c r="BV569" i="14"/>
  <c r="J594" i="14"/>
  <c r="J578" i="14"/>
  <c r="J562" i="14"/>
  <c r="J546" i="14"/>
  <c r="BV588" i="14"/>
  <c r="BV572" i="14"/>
  <c r="BV556" i="14"/>
  <c r="J584" i="14"/>
  <c r="BV562" i="14"/>
  <c r="J589" i="14"/>
  <c r="J556" i="14"/>
  <c r="J565" i="14"/>
  <c r="J597" i="14"/>
  <c r="J544" i="14"/>
  <c r="BV559" i="14"/>
  <c r="J555" i="14"/>
  <c r="BV582" i="14"/>
  <c r="BV543" i="14"/>
  <c r="BV597" i="14"/>
  <c r="BV549" i="14"/>
  <c r="BV591" i="14"/>
  <c r="J587" i="14"/>
  <c r="BV581" i="14"/>
  <c r="BV558" i="14"/>
  <c r="BV590" i="14"/>
  <c r="BV575" i="14"/>
  <c r="J561" i="14"/>
  <c r="J571" i="14"/>
  <c r="F543" i="14"/>
  <c r="E236" i="14"/>
  <c r="E239" i="14"/>
  <c r="F239" i="14" s="1"/>
  <c r="E232" i="14"/>
  <c r="F232" i="14" s="1"/>
  <c r="E235" i="14"/>
  <c r="F235" i="14" s="1"/>
  <c r="E228" i="14"/>
  <c r="E231" i="14"/>
  <c r="F231" i="14" s="1"/>
  <c r="E224" i="14"/>
  <c r="E227" i="14"/>
  <c r="F227" i="14" s="1"/>
  <c r="E220" i="14"/>
  <c r="E223" i="14"/>
  <c r="E216" i="14"/>
  <c r="F216" i="14" s="1"/>
  <c r="E219" i="14"/>
  <c r="F219" i="14" s="1"/>
  <c r="E212" i="14"/>
  <c r="E215" i="14"/>
  <c r="F215" i="14" s="1"/>
  <c r="E211" i="14"/>
  <c r="F211" i="14" s="1"/>
  <c r="E204" i="14"/>
  <c r="F204" i="14" s="1"/>
  <c r="E207" i="14"/>
  <c r="F207" i="14" s="1"/>
  <c r="E200" i="14"/>
  <c r="E203" i="14"/>
  <c r="F203" i="14" s="1"/>
  <c r="E196" i="14"/>
  <c r="E199" i="14"/>
  <c r="F199" i="14" s="1"/>
  <c r="E192" i="14"/>
  <c r="E195" i="14"/>
  <c r="F195" i="14" s="1"/>
  <c r="E188" i="14"/>
  <c r="F188" i="14" s="1"/>
  <c r="E191" i="14"/>
  <c r="F191" i="14" s="1"/>
  <c r="E187" i="14"/>
  <c r="F187" i="14" s="1"/>
  <c r="E183" i="14"/>
  <c r="F183" i="14" s="1"/>
  <c r="E178" i="14"/>
  <c r="F178" i="14" s="1"/>
  <c r="E179" i="14"/>
  <c r="F179" i="14" s="1"/>
  <c r="E174" i="14"/>
  <c r="F174" i="14" s="1"/>
  <c r="E175" i="14"/>
  <c r="F175" i="14" s="1"/>
  <c r="E171" i="14"/>
  <c r="F171" i="14" s="1"/>
  <c r="E167" i="14"/>
  <c r="F167" i="14" s="1"/>
  <c r="E162" i="14"/>
  <c r="F162" i="14" s="1"/>
  <c r="E163" i="14"/>
  <c r="F163" i="14" s="1"/>
  <c r="E159" i="14"/>
  <c r="F159" i="14" s="1"/>
  <c r="E155" i="14"/>
  <c r="E151" i="14"/>
  <c r="F151" i="14" s="1"/>
  <c r="E146" i="14"/>
  <c r="F146" i="14" s="1"/>
  <c r="E147" i="14"/>
  <c r="F147" i="14" s="1"/>
  <c r="E142" i="14"/>
  <c r="F142" i="14" s="1"/>
  <c r="E143" i="14"/>
  <c r="E139" i="14"/>
  <c r="F139" i="14" s="1"/>
  <c r="E134" i="14"/>
  <c r="F134" i="14" s="1"/>
  <c r="E135" i="14"/>
  <c r="F135" i="14" s="1"/>
  <c r="E130" i="14"/>
  <c r="F130" i="14" s="1"/>
  <c r="E131" i="14"/>
  <c r="F131" i="14" s="1"/>
  <c r="E126" i="14"/>
  <c r="F126" i="14" s="1"/>
  <c r="E127" i="14"/>
  <c r="F127" i="14" s="1"/>
  <c r="E123" i="14"/>
  <c r="E117" i="14"/>
  <c r="F117" i="14" s="1"/>
  <c r="E119" i="14"/>
  <c r="F119" i="14" s="1"/>
  <c r="E113" i="14"/>
  <c r="E115" i="14"/>
  <c r="F115" i="14" s="1"/>
  <c r="E111" i="14"/>
  <c r="F111" i="14" s="1"/>
  <c r="E105" i="14"/>
  <c r="F105" i="14" s="1"/>
  <c r="E107" i="14"/>
  <c r="F107" i="14" s="1"/>
  <c r="E101" i="14"/>
  <c r="E103" i="14"/>
  <c r="F103" i="14" s="1"/>
  <c r="E97" i="14"/>
  <c r="E99" i="14"/>
  <c r="F99" i="14" s="1"/>
  <c r="E95" i="14"/>
  <c r="F95" i="14" s="1"/>
  <c r="E89" i="14"/>
  <c r="E91" i="14"/>
  <c r="F91" i="14" s="1"/>
  <c r="E85" i="14"/>
  <c r="F85" i="14" s="1"/>
  <c r="E87" i="14"/>
  <c r="F87" i="14" s="1"/>
  <c r="E81" i="14"/>
  <c r="F81" i="14" s="1"/>
  <c r="E83" i="14"/>
  <c r="F83" i="14" s="1"/>
  <c r="E79" i="14"/>
  <c r="F79" i="14" s="1"/>
  <c r="E73" i="14"/>
  <c r="E75" i="14"/>
  <c r="F75" i="14" s="1"/>
  <c r="E69" i="14"/>
  <c r="F69" i="14" s="1"/>
  <c r="E71" i="14"/>
  <c r="F71" i="14" s="1"/>
  <c r="E65" i="14"/>
  <c r="F65" i="14" s="1"/>
  <c r="E67" i="14"/>
  <c r="F67" i="14" s="1"/>
  <c r="E63" i="14"/>
  <c r="F63" i="14" s="1"/>
  <c r="E59" i="14"/>
  <c r="F59" i="14" s="1"/>
  <c r="E55" i="14"/>
  <c r="F55" i="14" s="1"/>
  <c r="E51" i="14"/>
  <c r="F51" i="14" s="1"/>
  <c r="E47" i="14"/>
  <c r="F47" i="14" s="1"/>
  <c r="E43" i="14"/>
  <c r="F43" i="14" s="1"/>
  <c r="E39" i="14"/>
  <c r="F39" i="14" s="1"/>
  <c r="E35" i="14"/>
  <c r="F35" i="14" s="1"/>
  <c r="E31" i="14"/>
  <c r="F31" i="14" s="1"/>
  <c r="E27" i="14"/>
  <c r="F27" i="14" s="1"/>
  <c r="E23" i="14"/>
  <c r="F23" i="14" s="1"/>
  <c r="E19" i="14"/>
  <c r="F19" i="14" s="1"/>
  <c r="E15" i="14"/>
  <c r="F15" i="14" s="1"/>
  <c r="E11" i="14"/>
  <c r="F11" i="14" s="1"/>
  <c r="E4" i="14"/>
  <c r="E7" i="14"/>
  <c r="F7" i="14" s="1"/>
  <c r="BV891" i="14"/>
  <c r="BV859" i="14"/>
  <c r="J871" i="14"/>
  <c r="J855" i="14"/>
  <c r="J865" i="14"/>
  <c r="J876" i="14"/>
  <c r="J850" i="14"/>
  <c r="H1052" i="14"/>
  <c r="G1052" i="14"/>
  <c r="H1040" i="14"/>
  <c r="G1040" i="14"/>
  <c r="F1000" i="14"/>
  <c r="G1000" i="14"/>
  <c r="H1000" i="14"/>
  <c r="H992" i="14"/>
  <c r="G992" i="14"/>
  <c r="H968" i="14"/>
  <c r="G968" i="14"/>
  <c r="F968" i="14"/>
  <c r="H949" i="14"/>
  <c r="G949" i="14"/>
  <c r="F949" i="14"/>
  <c r="H937" i="14"/>
  <c r="G937" i="14"/>
  <c r="H929" i="14"/>
  <c r="G929" i="14"/>
  <c r="H917" i="14"/>
  <c r="G917" i="14"/>
  <c r="G909" i="14"/>
  <c r="H909" i="14"/>
  <c r="G893" i="14"/>
  <c r="H893" i="14"/>
  <c r="H885" i="14"/>
  <c r="G885" i="14"/>
  <c r="H877" i="14"/>
  <c r="G877" i="14"/>
  <c r="H869" i="14"/>
  <c r="G869" i="14"/>
  <c r="H834" i="14"/>
  <c r="G834" i="14"/>
  <c r="F834" i="14"/>
  <c r="H814" i="14"/>
  <c r="G814" i="14"/>
  <c r="H802" i="14"/>
  <c r="G802" i="14"/>
  <c r="F802" i="14"/>
  <c r="G784" i="14"/>
  <c r="H784" i="14"/>
  <c r="F784" i="14"/>
  <c r="H774" i="14"/>
  <c r="G774" i="14"/>
  <c r="H762" i="14"/>
  <c r="G762" i="14"/>
  <c r="F762" i="14"/>
  <c r="G750" i="14"/>
  <c r="H750" i="14"/>
  <c r="H695" i="14"/>
  <c r="G695" i="14"/>
  <c r="H683" i="14"/>
  <c r="G683" i="14"/>
  <c r="H659" i="14"/>
  <c r="G659" i="14"/>
  <c r="H651" i="14"/>
  <c r="G651" i="14"/>
  <c r="H643" i="14"/>
  <c r="G643" i="14"/>
  <c r="H631" i="14"/>
  <c r="G631" i="14"/>
  <c r="J890" i="14"/>
  <c r="J858" i="14"/>
  <c r="BV868" i="14"/>
  <c r="BV852" i="14"/>
  <c r="BV858" i="14"/>
  <c r="BV869" i="14"/>
  <c r="BV843" i="14"/>
  <c r="H1072" i="14"/>
  <c r="G1072" i="14"/>
  <c r="G1063" i="14"/>
  <c r="H1063" i="14"/>
  <c r="H1055" i="14"/>
  <c r="G1055" i="14"/>
  <c r="H1047" i="14"/>
  <c r="G1047" i="14"/>
  <c r="H1035" i="14"/>
  <c r="G1035" i="14"/>
  <c r="F1035" i="14"/>
  <c r="H1015" i="14"/>
  <c r="G1015" i="14"/>
  <c r="H1007" i="14"/>
  <c r="G1007" i="14"/>
  <c r="G987" i="14"/>
  <c r="H987" i="14"/>
  <c r="H908" i="14"/>
  <c r="G908" i="14"/>
  <c r="BV959" i="14"/>
  <c r="J955" i="14"/>
  <c r="J947" i="14"/>
  <c r="J939" i="14"/>
  <c r="J931" i="14"/>
  <c r="J952" i="14"/>
  <c r="J944" i="14"/>
  <c r="J936" i="14"/>
  <c r="BV951" i="14"/>
  <c r="BV935" i="14"/>
  <c r="BV925" i="14"/>
  <c r="BV917" i="14"/>
  <c r="BV909" i="14"/>
  <c r="J945" i="14"/>
  <c r="J929" i="14"/>
  <c r="J921" i="14"/>
  <c r="J913" i="14"/>
  <c r="J905" i="14"/>
  <c r="J954" i="14"/>
  <c r="J938" i="14"/>
  <c r="J926" i="14"/>
  <c r="J918" i="14"/>
  <c r="J910" i="14"/>
  <c r="G903" i="14"/>
  <c r="BV920" i="14"/>
  <c r="BV924" i="14"/>
  <c r="BV928" i="14"/>
  <c r="J907" i="14"/>
  <c r="J958" i="14"/>
  <c r="BV952" i="14"/>
  <c r="BV944" i="14"/>
  <c r="BV936" i="14"/>
  <c r="BV957" i="14"/>
  <c r="BV949" i="14"/>
  <c r="BV941" i="14"/>
  <c r="BV933" i="14"/>
  <c r="J950" i="14"/>
  <c r="J934" i="14"/>
  <c r="J924" i="14"/>
  <c r="J916" i="14"/>
  <c r="J908" i="14"/>
  <c r="BV954" i="14"/>
  <c r="BV938" i="14"/>
  <c r="BV926" i="14"/>
  <c r="BV918" i="14"/>
  <c r="BV910" i="14"/>
  <c r="H903" i="14"/>
  <c r="BV947" i="14"/>
  <c r="BV931" i="14"/>
  <c r="BV923" i="14"/>
  <c r="BV915" i="14"/>
  <c r="BV907" i="14"/>
  <c r="BV950" i="14"/>
  <c r="J911" i="14"/>
  <c r="J915" i="14"/>
  <c r="J919" i="14"/>
  <c r="BV934" i="14"/>
  <c r="J941" i="14"/>
  <c r="J959" i="14"/>
  <c r="J951" i="14"/>
  <c r="J943" i="14"/>
  <c r="J935" i="14"/>
  <c r="J956" i="14"/>
  <c r="J948" i="14"/>
  <c r="J940" i="14"/>
  <c r="J932" i="14"/>
  <c r="BV943" i="14"/>
  <c r="BV929" i="14"/>
  <c r="BV921" i="14"/>
  <c r="BV913" i="14"/>
  <c r="BV905" i="14"/>
  <c r="J953" i="14"/>
  <c r="J937" i="14"/>
  <c r="J925" i="14"/>
  <c r="J917" i="14"/>
  <c r="J909" i="14"/>
  <c r="J957" i="14"/>
  <c r="J946" i="14"/>
  <c r="J930" i="14"/>
  <c r="J922" i="14"/>
  <c r="J914" i="14"/>
  <c r="J906" i="14"/>
  <c r="J933" i="14"/>
  <c r="BV904" i="14"/>
  <c r="BV908" i="14"/>
  <c r="BV912" i="14"/>
  <c r="J923" i="14"/>
  <c r="BV932" i="14"/>
  <c r="BV958" i="14"/>
  <c r="J912" i="14"/>
  <c r="BV922" i="14"/>
  <c r="BV939" i="14"/>
  <c r="BV903" i="14"/>
  <c r="J903" i="14"/>
  <c r="BV956" i="14"/>
  <c r="BV953" i="14"/>
  <c r="J942" i="14"/>
  <c r="J904" i="14"/>
  <c r="BV914" i="14"/>
  <c r="BV927" i="14"/>
  <c r="J927" i="14"/>
  <c r="BV916" i="14"/>
  <c r="BV948" i="14"/>
  <c r="BV945" i="14"/>
  <c r="J928" i="14"/>
  <c r="BV946" i="14"/>
  <c r="BV906" i="14"/>
  <c r="BV919" i="14"/>
  <c r="J949" i="14"/>
  <c r="J920" i="14"/>
  <c r="BV942" i="14"/>
  <c r="BV930" i="14"/>
  <c r="BV940" i="14"/>
  <c r="BV955" i="14"/>
  <c r="BV937" i="14"/>
  <c r="BV911" i="14"/>
  <c r="H880" i="14"/>
  <c r="G880" i="14"/>
  <c r="H852" i="14"/>
  <c r="G852" i="14"/>
  <c r="F852" i="14"/>
  <c r="H825" i="14"/>
  <c r="G825" i="14"/>
  <c r="F825" i="14"/>
  <c r="H817" i="14"/>
  <c r="G817" i="14"/>
  <c r="F797" i="14"/>
  <c r="G797" i="14"/>
  <c r="H797" i="14"/>
  <c r="H789" i="14"/>
  <c r="G789" i="14"/>
  <c r="G773" i="14"/>
  <c r="H773" i="14"/>
  <c r="G761" i="14"/>
  <c r="H761" i="14"/>
  <c r="H749" i="14"/>
  <c r="G749" i="14"/>
  <c r="H737" i="14"/>
  <c r="G737" i="14"/>
  <c r="H729" i="14"/>
  <c r="G729" i="14"/>
  <c r="H724" i="14"/>
  <c r="G724" i="14"/>
  <c r="F690" i="14"/>
  <c r="H690" i="14"/>
  <c r="G690" i="14"/>
  <c r="G682" i="14"/>
  <c r="H682" i="14"/>
  <c r="H658" i="14"/>
  <c r="G658" i="14"/>
  <c r="H650" i="14"/>
  <c r="G650" i="14"/>
  <c r="H638" i="14"/>
  <c r="G638" i="14"/>
  <c r="BV879" i="14"/>
  <c r="J891" i="14"/>
  <c r="J859" i="14"/>
  <c r="J843" i="14"/>
  <c r="BV849" i="14"/>
  <c r="BV846" i="14"/>
  <c r="F998" i="14"/>
  <c r="G1078" i="14"/>
  <c r="H1078" i="14"/>
  <c r="H1066" i="14"/>
  <c r="G1066" i="14"/>
  <c r="G1058" i="14"/>
  <c r="H1058" i="14"/>
  <c r="G1050" i="14"/>
  <c r="H1050" i="14"/>
  <c r="H1042" i="14"/>
  <c r="G1042" i="14"/>
  <c r="G994" i="14"/>
  <c r="H994" i="14"/>
  <c r="H986" i="14"/>
  <c r="G986" i="14"/>
  <c r="H974" i="14"/>
  <c r="G974" i="14"/>
  <c r="G956" i="14"/>
  <c r="H956" i="14"/>
  <c r="H951" i="14"/>
  <c r="G951" i="14"/>
  <c r="G943" i="14"/>
  <c r="H943" i="14"/>
  <c r="G931" i="14"/>
  <c r="H931" i="14"/>
  <c r="H922" i="14"/>
  <c r="G922" i="14"/>
  <c r="H915" i="14"/>
  <c r="G915" i="14"/>
  <c r="G907" i="14"/>
  <c r="H907" i="14"/>
  <c r="H895" i="14"/>
  <c r="G895" i="14"/>
  <c r="F895" i="14"/>
  <c r="H875" i="14"/>
  <c r="G875" i="14"/>
  <c r="H867" i="14"/>
  <c r="G867" i="14"/>
  <c r="H855" i="14"/>
  <c r="G855" i="14"/>
  <c r="H847" i="14"/>
  <c r="G847" i="14"/>
  <c r="H836" i="14"/>
  <c r="G836" i="14"/>
  <c r="G828" i="14"/>
  <c r="H828" i="14"/>
  <c r="H808" i="14"/>
  <c r="G808" i="14"/>
  <c r="H800" i="14"/>
  <c r="G800" i="14"/>
  <c r="G792" i="14"/>
  <c r="H792" i="14"/>
  <c r="G785" i="14"/>
  <c r="H785" i="14"/>
  <c r="G717" i="14"/>
  <c r="H717" i="14"/>
  <c r="H645" i="14"/>
  <c r="G645" i="14"/>
  <c r="F935" i="14"/>
  <c r="H1069" i="14"/>
  <c r="G1069" i="14"/>
  <c r="H1061" i="14"/>
  <c r="G1061" i="14"/>
  <c r="H1053" i="14"/>
  <c r="G1053" i="14"/>
  <c r="G1045" i="14"/>
  <c r="H1045" i="14"/>
  <c r="H981" i="14"/>
  <c r="G981" i="14"/>
  <c r="H966" i="14"/>
  <c r="G966" i="14"/>
  <c r="G914" i="14"/>
  <c r="H914" i="14"/>
  <c r="F914" i="14"/>
  <c r="H904" i="14"/>
  <c r="G904" i="14"/>
  <c r="G894" i="14"/>
  <c r="H894" i="14"/>
  <c r="H886" i="14"/>
  <c r="G886" i="14"/>
  <c r="H878" i="14"/>
  <c r="G878" i="14"/>
  <c r="H870" i="14"/>
  <c r="G870" i="14"/>
  <c r="H862" i="14"/>
  <c r="G862" i="14"/>
  <c r="H854" i="14"/>
  <c r="G854" i="14"/>
  <c r="H831" i="14"/>
  <c r="G831" i="14"/>
  <c r="H823" i="14"/>
  <c r="G823" i="14"/>
  <c r="H806" i="14"/>
  <c r="G806" i="14"/>
  <c r="H799" i="14"/>
  <c r="G799" i="14"/>
  <c r="H791" i="14"/>
  <c r="G791" i="14"/>
  <c r="H776" i="14"/>
  <c r="G776" i="14"/>
  <c r="H771" i="14"/>
  <c r="G771" i="14"/>
  <c r="F771" i="14"/>
  <c r="H763" i="14"/>
  <c r="G763" i="14"/>
  <c r="H756" i="14"/>
  <c r="G756" i="14"/>
  <c r="H751" i="14"/>
  <c r="G751" i="14"/>
  <c r="H743" i="14"/>
  <c r="G743" i="14"/>
  <c r="H725" i="14"/>
  <c r="G725" i="14"/>
  <c r="F725" i="14"/>
  <c r="H696" i="14"/>
  <c r="G696" i="14"/>
  <c r="G684" i="14"/>
  <c r="H684" i="14"/>
  <c r="F684" i="14"/>
  <c r="G644" i="14"/>
  <c r="H644" i="14"/>
  <c r="F644" i="14"/>
  <c r="F620" i="14"/>
  <c r="H620" i="14"/>
  <c r="G620" i="14"/>
  <c r="G573" i="14"/>
  <c r="H573" i="14"/>
  <c r="F573" i="14"/>
  <c r="G489" i="14"/>
  <c r="H489" i="14"/>
  <c r="F489" i="14"/>
  <c r="H454" i="14"/>
  <c r="G454" i="14"/>
  <c r="F454" i="14"/>
  <c r="H424" i="14"/>
  <c r="G424" i="14"/>
  <c r="F424" i="14"/>
  <c r="H402" i="14"/>
  <c r="G402" i="14"/>
  <c r="G394" i="14"/>
  <c r="H394" i="14"/>
  <c r="H370" i="14"/>
  <c r="G370" i="14"/>
  <c r="F370" i="14"/>
  <c r="H335" i="14"/>
  <c r="G335" i="14"/>
  <c r="F335" i="14"/>
  <c r="H307" i="14"/>
  <c r="G307" i="14"/>
  <c r="F307" i="14"/>
  <c r="H290" i="14"/>
  <c r="G290" i="14"/>
  <c r="H274" i="14"/>
  <c r="G274" i="14"/>
  <c r="F274" i="14"/>
  <c r="G570" i="14"/>
  <c r="H570" i="14"/>
  <c r="F570" i="14"/>
  <c r="H494" i="14"/>
  <c r="G494" i="14"/>
  <c r="F494" i="14"/>
  <c r="F818" i="14"/>
  <c r="H584" i="14"/>
  <c r="G584" i="14"/>
  <c r="F584" i="14"/>
  <c r="F556" i="14"/>
  <c r="G556" i="14"/>
  <c r="H556" i="14"/>
  <c r="H512" i="14"/>
  <c r="G512" i="14"/>
  <c r="F512" i="14"/>
  <c r="H469" i="14"/>
  <c r="G469" i="14"/>
  <c r="F469" i="14"/>
  <c r="H292" i="14"/>
  <c r="G292" i="14"/>
  <c r="F292" i="14"/>
  <c r="G582" i="14"/>
  <c r="H582" i="14"/>
  <c r="F582" i="14"/>
  <c r="H439" i="14"/>
  <c r="G439" i="14"/>
  <c r="F439" i="14"/>
  <c r="G531" i="14"/>
  <c r="H531" i="14"/>
  <c r="F531" i="14"/>
  <c r="H511" i="14"/>
  <c r="G511" i="14"/>
  <c r="F511" i="14"/>
  <c r="H444" i="14"/>
  <c r="G444" i="14"/>
  <c r="H428" i="14"/>
  <c r="G428" i="14"/>
  <c r="F428" i="14"/>
  <c r="G426" i="14"/>
  <c r="H426" i="14"/>
  <c r="F426" i="14"/>
  <c r="H271" i="14"/>
  <c r="G271" i="14"/>
  <c r="F271" i="14"/>
  <c r="H727" i="14"/>
  <c r="G727" i="14"/>
  <c r="H668" i="14"/>
  <c r="G668" i="14"/>
  <c r="F668" i="14"/>
  <c r="G557" i="14"/>
  <c r="H557" i="14"/>
  <c r="F557" i="14"/>
  <c r="H355" i="14"/>
  <c r="G355" i="14"/>
  <c r="F355" i="14"/>
  <c r="G255" i="14"/>
  <c r="H255" i="14"/>
  <c r="F255" i="14"/>
  <c r="H611" i="14"/>
  <c r="G611" i="14"/>
  <c r="F611" i="14"/>
  <c r="G284" i="14"/>
  <c r="H284" i="14"/>
  <c r="F284" i="14"/>
  <c r="H372" i="14"/>
  <c r="G372" i="14"/>
  <c r="F372" i="14"/>
  <c r="H333" i="14"/>
  <c r="G333" i="14"/>
  <c r="F333" i="14"/>
  <c r="H415" i="14"/>
  <c r="G415" i="14"/>
  <c r="F415" i="14"/>
  <c r="E238" i="14"/>
  <c r="F238" i="14" s="1"/>
  <c r="E234" i="14"/>
  <c r="F234" i="14" s="1"/>
  <c r="E230" i="14"/>
  <c r="F230" i="14" s="1"/>
  <c r="E226" i="14"/>
  <c r="F226" i="14" s="1"/>
  <c r="E222" i="14"/>
  <c r="F222" i="14" s="1"/>
  <c r="E218" i="14"/>
  <c r="F218" i="14" s="1"/>
  <c r="E214" i="14"/>
  <c r="F214" i="14" s="1"/>
  <c r="E210" i="14"/>
  <c r="F210" i="14" s="1"/>
  <c r="E206" i="14"/>
  <c r="F206" i="14" s="1"/>
  <c r="E202" i="14"/>
  <c r="F202" i="14" s="1"/>
  <c r="E198" i="14"/>
  <c r="F198" i="14" s="1"/>
  <c r="E194" i="14"/>
  <c r="F194" i="14" s="1"/>
  <c r="E190" i="14"/>
  <c r="F190" i="14" s="1"/>
  <c r="E186" i="14"/>
  <c r="F186" i="14" s="1"/>
  <c r="E170" i="14"/>
  <c r="F170" i="14" s="1"/>
  <c r="E166" i="14"/>
  <c r="F166" i="14" s="1"/>
  <c r="E158" i="14"/>
  <c r="F158" i="14" s="1"/>
  <c r="E154" i="14"/>
  <c r="E150" i="14"/>
  <c r="F150" i="14" s="1"/>
  <c r="E138" i="14"/>
  <c r="F138" i="14" s="1"/>
  <c r="E118" i="14"/>
  <c r="F118" i="14" s="1"/>
  <c r="E114" i="14"/>
  <c r="F114" i="14" s="1"/>
  <c r="E110" i="14"/>
  <c r="F110" i="14" s="1"/>
  <c r="E106" i="14"/>
  <c r="F106" i="14" s="1"/>
  <c r="E102" i="14"/>
  <c r="F102" i="14" s="1"/>
  <c r="E98" i="14"/>
  <c r="F98" i="14" s="1"/>
  <c r="E94" i="14"/>
  <c r="F94" i="14" s="1"/>
  <c r="E90" i="14"/>
  <c r="F90" i="14" s="1"/>
  <c r="E86" i="14"/>
  <c r="F86" i="14" s="1"/>
  <c r="E82" i="14"/>
  <c r="F82" i="14" s="1"/>
  <c r="E78" i="14"/>
  <c r="F78" i="14" s="1"/>
  <c r="E74" i="14"/>
  <c r="F74" i="14" s="1"/>
  <c r="E70" i="14"/>
  <c r="F70" i="14" s="1"/>
  <c r="E66" i="14"/>
  <c r="F66" i="14" s="1"/>
  <c r="E58" i="14"/>
  <c r="F58" i="14" s="1"/>
  <c r="E54" i="14"/>
  <c r="F54" i="14" s="1"/>
  <c r="E50" i="14"/>
  <c r="E46" i="14"/>
  <c r="F46" i="14" s="1"/>
  <c r="E42" i="14"/>
  <c r="F42" i="14" s="1"/>
  <c r="E38" i="14"/>
  <c r="E34" i="14"/>
  <c r="F34" i="14" s="1"/>
  <c r="E30" i="14"/>
  <c r="F30" i="14" s="1"/>
  <c r="E26" i="14"/>
  <c r="F26" i="14" s="1"/>
  <c r="E22" i="14"/>
  <c r="F22" i="14" s="1"/>
  <c r="E18" i="14"/>
  <c r="F18" i="14" s="1"/>
  <c r="E14" i="14"/>
  <c r="F14" i="14" s="1"/>
  <c r="E10" i="14"/>
  <c r="F10" i="14" s="1"/>
  <c r="E6" i="14"/>
  <c r="H1068" i="14"/>
  <c r="G1068" i="14"/>
  <c r="H1060" i="14"/>
  <c r="G1060" i="14"/>
  <c r="G1028" i="14"/>
  <c r="H1028" i="14"/>
  <c r="G1016" i="14"/>
  <c r="H1016" i="14"/>
  <c r="H1008" i="14"/>
  <c r="G1008" i="14"/>
  <c r="H988" i="14"/>
  <c r="G988" i="14"/>
  <c r="F988" i="14"/>
  <c r="H976" i="14"/>
  <c r="G976" i="14"/>
  <c r="F945" i="14"/>
  <c r="H945" i="14"/>
  <c r="G945" i="14"/>
  <c r="H925" i="14"/>
  <c r="G925" i="14"/>
  <c r="G857" i="14"/>
  <c r="H857" i="14"/>
  <c r="H846" i="14"/>
  <c r="G846" i="14"/>
  <c r="H822" i="14"/>
  <c r="G822" i="14"/>
  <c r="H790" i="14"/>
  <c r="G790" i="14"/>
  <c r="H758" i="14"/>
  <c r="G758" i="14"/>
  <c r="F758" i="14"/>
  <c r="H746" i="14"/>
  <c r="G746" i="14"/>
  <c r="H738" i="14"/>
  <c r="G738" i="14"/>
  <c r="G730" i="14"/>
  <c r="H730" i="14"/>
  <c r="H715" i="14"/>
  <c r="G715" i="14"/>
  <c r="H707" i="14"/>
  <c r="G707" i="14"/>
  <c r="G699" i="14"/>
  <c r="H699" i="14"/>
  <c r="G691" i="14"/>
  <c r="H691" i="14"/>
  <c r="G679" i="14"/>
  <c r="H679" i="14"/>
  <c r="F679" i="14"/>
  <c r="G671" i="14"/>
  <c r="H671" i="14"/>
  <c r="G640" i="14"/>
  <c r="H640" i="14"/>
  <c r="J882" i="14"/>
  <c r="BV892" i="14"/>
  <c r="BV860" i="14"/>
  <c r="BV844" i="14"/>
  <c r="J852" i="14"/>
  <c r="J857" i="14"/>
  <c r="BV870" i="14"/>
  <c r="G1079" i="14"/>
  <c r="H1079" i="14"/>
  <c r="H1059" i="14"/>
  <c r="G1059" i="14"/>
  <c r="F1059" i="14"/>
  <c r="H1051" i="14"/>
  <c r="G1051" i="14"/>
  <c r="H1043" i="14"/>
  <c r="G1043" i="14"/>
  <c r="H1032" i="14"/>
  <c r="G1032" i="14"/>
  <c r="H1027" i="14"/>
  <c r="G1027" i="14"/>
  <c r="G1003" i="14"/>
  <c r="H1003" i="14"/>
  <c r="H995" i="14"/>
  <c r="G995" i="14"/>
  <c r="G985" i="14"/>
  <c r="H985" i="14"/>
  <c r="H979" i="14"/>
  <c r="G979" i="14"/>
  <c r="H971" i="14"/>
  <c r="G971" i="14"/>
  <c r="H965" i="14"/>
  <c r="G965" i="14"/>
  <c r="H944" i="14"/>
  <c r="G944" i="14"/>
  <c r="H936" i="14"/>
  <c r="G936" i="14"/>
  <c r="G928" i="14"/>
  <c r="H928" i="14"/>
  <c r="H916" i="14"/>
  <c r="G916" i="14"/>
  <c r="G888" i="14"/>
  <c r="H888" i="14"/>
  <c r="H876" i="14"/>
  <c r="G876" i="14"/>
  <c r="H868" i="14"/>
  <c r="G868" i="14"/>
  <c r="H860" i="14"/>
  <c r="G860" i="14"/>
  <c r="H833" i="14"/>
  <c r="G833" i="14"/>
  <c r="H813" i="14"/>
  <c r="G813" i="14"/>
  <c r="H805" i="14"/>
  <c r="G805" i="14"/>
  <c r="H757" i="14"/>
  <c r="G757" i="14"/>
  <c r="H745" i="14"/>
  <c r="G745" i="14"/>
  <c r="F745" i="14"/>
  <c r="H710" i="14"/>
  <c r="G710" i="14"/>
  <c r="H702" i="14"/>
  <c r="G702" i="14"/>
  <c r="H626" i="14"/>
  <c r="G626" i="14"/>
  <c r="H618" i="14"/>
  <c r="G618" i="14"/>
  <c r="G610" i="14"/>
  <c r="H610" i="14"/>
  <c r="H595" i="14"/>
  <c r="G595" i="14"/>
  <c r="H587" i="14"/>
  <c r="G587" i="14"/>
  <c r="G579" i="14"/>
  <c r="H579" i="14"/>
  <c r="G571" i="14"/>
  <c r="H571" i="14"/>
  <c r="G563" i="14"/>
  <c r="H563" i="14"/>
  <c r="G555" i="14"/>
  <c r="H555" i="14"/>
  <c r="J897" i="14"/>
  <c r="BV871" i="14"/>
  <c r="J883" i="14"/>
  <c r="J880" i="14"/>
  <c r="J889" i="14"/>
  <c r="J884" i="14"/>
  <c r="BV855" i="14"/>
  <c r="BV851" i="14"/>
  <c r="H1074" i="14"/>
  <c r="G1074" i="14"/>
  <c r="G1046" i="14"/>
  <c r="H1046" i="14"/>
  <c r="G1030" i="14"/>
  <c r="H1030" i="14"/>
  <c r="G1018" i="14"/>
  <c r="H1018" i="14"/>
  <c r="G1010" i="14"/>
  <c r="H1010" i="14"/>
  <c r="H1002" i="14"/>
  <c r="G1002" i="14"/>
  <c r="G970" i="14"/>
  <c r="H970" i="14"/>
  <c r="H948" i="14"/>
  <c r="G948" i="14"/>
  <c r="G939" i="14"/>
  <c r="H939" i="14"/>
  <c r="F939" i="14"/>
  <c r="G927" i="14"/>
  <c r="H927" i="14"/>
  <c r="H919" i="14"/>
  <c r="G919" i="14"/>
  <c r="H906" i="14"/>
  <c r="G906" i="14"/>
  <c r="F906" i="14"/>
  <c r="H883" i="14"/>
  <c r="G883" i="14"/>
  <c r="H863" i="14"/>
  <c r="G863" i="14"/>
  <c r="H853" i="14"/>
  <c r="G853" i="14"/>
  <c r="G845" i="14"/>
  <c r="H845" i="14"/>
  <c r="BV894" i="14"/>
  <c r="J870" i="14"/>
  <c r="BV880" i="14"/>
  <c r="BV873" i="14"/>
  <c r="BV882" i="14"/>
  <c r="BV893" i="14"/>
  <c r="J845" i="14"/>
  <c r="J869" i="14"/>
  <c r="BV888" i="14"/>
  <c r="J894" i="14"/>
  <c r="J862" i="14"/>
  <c r="BV872" i="14"/>
  <c r="BV856" i="14"/>
  <c r="BV866" i="14"/>
  <c r="BV877" i="14"/>
  <c r="J846" i="14"/>
  <c r="J878" i="14"/>
  <c r="BV889" i="14"/>
  <c r="J848" i="14"/>
  <c r="J853" i="14"/>
  <c r="J854" i="14"/>
  <c r="J886" i="14"/>
  <c r="BV896" i="14"/>
  <c r="BV864" i="14"/>
  <c r="BV848" i="14"/>
  <c r="J856" i="14"/>
  <c r="BV861" i="14"/>
  <c r="BV886" i="14"/>
  <c r="BV899" i="14"/>
  <c r="H824" i="14"/>
  <c r="G824" i="14"/>
  <c r="H816" i="14"/>
  <c r="G816" i="14"/>
  <c r="G796" i="14"/>
  <c r="H796" i="14"/>
  <c r="J837" i="14"/>
  <c r="J829" i="14"/>
  <c r="J821" i="14"/>
  <c r="J813" i="14"/>
  <c r="J805" i="14"/>
  <c r="J797" i="14"/>
  <c r="J834" i="14"/>
  <c r="J826" i="14"/>
  <c r="J818" i="14"/>
  <c r="J810" i="14"/>
  <c r="J802" i="14"/>
  <c r="J835" i="14"/>
  <c r="J819" i="14"/>
  <c r="J803" i="14"/>
  <c r="J789" i="14"/>
  <c r="BV837" i="14"/>
  <c r="BV821" i="14"/>
  <c r="BV805" i="14"/>
  <c r="J794" i="14"/>
  <c r="J786" i="14"/>
  <c r="J831" i="14"/>
  <c r="J815" i="14"/>
  <c r="J799" i="14"/>
  <c r="J791" i="14"/>
  <c r="J783" i="14"/>
  <c r="J816" i="14"/>
  <c r="BV793" i="14"/>
  <c r="J839" i="14"/>
  <c r="BV833" i="14"/>
  <c r="BV785" i="14"/>
  <c r="BV834" i="14"/>
  <c r="BV826" i="14"/>
  <c r="BV818" i="14"/>
  <c r="BV810" i="14"/>
  <c r="BV802" i="14"/>
  <c r="BV839" i="14"/>
  <c r="BV831" i="14"/>
  <c r="BV823" i="14"/>
  <c r="BV815" i="14"/>
  <c r="BV807" i="14"/>
  <c r="BV799" i="14"/>
  <c r="BV828" i="14"/>
  <c r="BV812" i="14"/>
  <c r="BV794" i="14"/>
  <c r="BV786" i="14"/>
  <c r="J836" i="14"/>
  <c r="J820" i="14"/>
  <c r="J804" i="14"/>
  <c r="BV791" i="14"/>
  <c r="BV783" i="14"/>
  <c r="BV824" i="14"/>
  <c r="BV808" i="14"/>
  <c r="BV796" i="14"/>
  <c r="BV788" i="14"/>
  <c r="J808" i="14"/>
  <c r="J784" i="14"/>
  <c r="BV825" i="14"/>
  <c r="J796" i="14"/>
  <c r="J833" i="14"/>
  <c r="J825" i="14"/>
  <c r="J817" i="14"/>
  <c r="J809" i="14"/>
  <c r="J801" i="14"/>
  <c r="J838" i="14"/>
  <c r="J830" i="14"/>
  <c r="J822" i="14"/>
  <c r="J814" i="14"/>
  <c r="J806" i="14"/>
  <c r="J798" i="14"/>
  <c r="J827" i="14"/>
  <c r="J811" i="14"/>
  <c r="J793" i="14"/>
  <c r="J785" i="14"/>
  <c r="BV829" i="14"/>
  <c r="BV813" i="14"/>
  <c r="BV797" i="14"/>
  <c r="J790" i="14"/>
  <c r="G783" i="14"/>
  <c r="J823" i="14"/>
  <c r="J807" i="14"/>
  <c r="J795" i="14"/>
  <c r="J787" i="14"/>
  <c r="J832" i="14"/>
  <c r="J800" i="14"/>
  <c r="J788" i="14"/>
  <c r="BV809" i="14"/>
  <c r="J792" i="14"/>
  <c r="BV822" i="14"/>
  <c r="BV835" i="14"/>
  <c r="BV803" i="14"/>
  <c r="BV790" i="14"/>
  <c r="BV795" i="14"/>
  <c r="BV800" i="14"/>
  <c r="BV789" i="14"/>
  <c r="BV814" i="14"/>
  <c r="BV827" i="14"/>
  <c r="BV836" i="14"/>
  <c r="H783" i="14"/>
  <c r="BV787" i="14"/>
  <c r="BV792" i="14"/>
  <c r="BV798" i="14"/>
  <c r="BV811" i="14"/>
  <c r="J812" i="14"/>
  <c r="J824" i="14"/>
  <c r="BV838" i="14"/>
  <c r="BV806" i="14"/>
  <c r="BV819" i="14"/>
  <c r="BV820" i="14"/>
  <c r="J828" i="14"/>
  <c r="BV832" i="14"/>
  <c r="BV784" i="14"/>
  <c r="BV801" i="14"/>
  <c r="BV830" i="14"/>
  <c r="BV804" i="14"/>
  <c r="BV816" i="14"/>
  <c r="BV817" i="14"/>
  <c r="G764" i="14"/>
  <c r="H764" i="14"/>
  <c r="G740" i="14"/>
  <c r="H740" i="14"/>
  <c r="H732" i="14"/>
  <c r="G732" i="14"/>
  <c r="G705" i="14"/>
  <c r="H705" i="14"/>
  <c r="H697" i="14"/>
  <c r="G697" i="14"/>
  <c r="H689" i="14"/>
  <c r="G689" i="14"/>
  <c r="G681" i="14"/>
  <c r="H681" i="14"/>
  <c r="G653" i="14"/>
  <c r="H653" i="14"/>
  <c r="H641" i="14"/>
  <c r="G641" i="14"/>
  <c r="H633" i="14"/>
  <c r="G633" i="14"/>
  <c r="F347" i="14"/>
  <c r="H1029" i="14"/>
  <c r="G1029" i="14"/>
  <c r="H1013" i="14"/>
  <c r="G1013" i="14"/>
  <c r="G1005" i="14"/>
  <c r="H1005" i="14"/>
  <c r="H997" i="14"/>
  <c r="G997" i="14"/>
  <c r="H989" i="14"/>
  <c r="G989" i="14"/>
  <c r="G954" i="14"/>
  <c r="H954" i="14"/>
  <c r="G938" i="14"/>
  <c r="H938" i="14"/>
  <c r="H910" i="14"/>
  <c r="G910" i="14"/>
  <c r="H768" i="14"/>
  <c r="G768" i="14"/>
  <c r="H739" i="14"/>
  <c r="G739" i="14"/>
  <c r="F739" i="14"/>
  <c r="G728" i="14"/>
  <c r="H728" i="14"/>
  <c r="F723" i="14"/>
  <c r="H712" i="14"/>
  <c r="G712" i="14"/>
  <c r="H704" i="14"/>
  <c r="G704" i="14"/>
  <c r="G692" i="14"/>
  <c r="H692" i="14"/>
  <c r="F692" i="14"/>
  <c r="F680" i="14"/>
  <c r="F672" i="14"/>
  <c r="H652" i="14"/>
  <c r="G652" i="14"/>
  <c r="F652" i="14"/>
  <c r="F640" i="14"/>
  <c r="F581" i="14"/>
  <c r="H581" i="14"/>
  <c r="G581" i="14"/>
  <c r="H533" i="14"/>
  <c r="G533" i="14"/>
  <c r="F533" i="14"/>
  <c r="F521" i="14"/>
  <c r="G521" i="14"/>
  <c r="H521" i="14"/>
  <c r="F509" i="14"/>
  <c r="F497" i="14"/>
  <c r="H438" i="14"/>
  <c r="G438" i="14"/>
  <c r="F438" i="14"/>
  <c r="H378" i="14"/>
  <c r="G378" i="14"/>
  <c r="F378" i="14"/>
  <c r="H319" i="14"/>
  <c r="G319" i="14"/>
  <c r="F319" i="14"/>
  <c r="F311" i="14"/>
  <c r="H298" i="14"/>
  <c r="G298" i="14"/>
  <c r="H282" i="14"/>
  <c r="G282" i="14"/>
  <c r="G586" i="14"/>
  <c r="H586" i="14"/>
  <c r="F586" i="14"/>
  <c r="G506" i="14"/>
  <c r="H506" i="14"/>
  <c r="F506" i="14"/>
  <c r="H383" i="14"/>
  <c r="G383" i="14"/>
  <c r="F383" i="14"/>
  <c r="H299" i="14"/>
  <c r="G299" i="14"/>
  <c r="F299" i="14"/>
  <c r="F746" i="14"/>
  <c r="G619" i="14"/>
  <c r="H619" i="14"/>
  <c r="F619" i="14"/>
  <c r="H592" i="14"/>
  <c r="G592" i="14"/>
  <c r="F592" i="14"/>
  <c r="G568" i="14"/>
  <c r="H568" i="14"/>
  <c r="F568" i="14"/>
  <c r="G293" i="14"/>
  <c r="H293" i="14"/>
  <c r="F293" i="14"/>
  <c r="H268" i="14"/>
  <c r="G268" i="14"/>
  <c r="F268" i="14"/>
  <c r="H594" i="14"/>
  <c r="G594" i="14"/>
  <c r="F594" i="14"/>
  <c r="G250" i="14"/>
  <c r="H250" i="14"/>
  <c r="F250" i="14"/>
  <c r="H357" i="14"/>
  <c r="G357" i="14"/>
  <c r="F357" i="14"/>
  <c r="H341" i="14"/>
  <c r="G341" i="14"/>
  <c r="F341" i="14"/>
  <c r="H458" i="14"/>
  <c r="G458" i="14"/>
  <c r="F458" i="14"/>
  <c r="H356" i="14"/>
  <c r="G356" i="14"/>
  <c r="F356" i="14"/>
  <c r="F876" i="14"/>
  <c r="F298" i="14"/>
  <c r="G258" i="14"/>
  <c r="H258" i="14"/>
  <c r="H411" i="14"/>
  <c r="G411" i="14"/>
  <c r="H371" i="14"/>
  <c r="G371" i="14"/>
  <c r="G365" i="14"/>
  <c r="H365" i="14"/>
  <c r="H336" i="14"/>
  <c r="G336" i="14"/>
  <c r="H287" i="14"/>
  <c r="G287" i="14"/>
  <c r="H245" i="14"/>
  <c r="G245" i="14"/>
  <c r="G623" i="14"/>
  <c r="H623" i="14"/>
  <c r="G605" i="14"/>
  <c r="H605" i="14"/>
  <c r="H560" i="14"/>
  <c r="G560" i="14"/>
  <c r="H548" i="14"/>
  <c r="G548" i="14"/>
  <c r="H524" i="14"/>
  <c r="G524" i="14"/>
  <c r="G516" i="14"/>
  <c r="H516" i="14"/>
  <c r="H488" i="14"/>
  <c r="G488" i="14"/>
  <c r="H441" i="14"/>
  <c r="G441" i="14"/>
  <c r="H433" i="14"/>
  <c r="G433" i="14"/>
  <c r="H417" i="14"/>
  <c r="G417" i="14"/>
  <c r="G409" i="14"/>
  <c r="H409" i="14"/>
  <c r="H401" i="14"/>
  <c r="G401" i="14"/>
  <c r="H393" i="14"/>
  <c r="G393" i="14"/>
  <c r="H385" i="14"/>
  <c r="G385" i="14"/>
  <c r="G377" i="14"/>
  <c r="H377" i="14"/>
  <c r="H369" i="14"/>
  <c r="G369" i="14"/>
  <c r="H354" i="14"/>
  <c r="G354" i="14"/>
  <c r="G346" i="14"/>
  <c r="H346" i="14"/>
  <c r="H338" i="14"/>
  <c r="G338" i="14"/>
  <c r="H330" i="14"/>
  <c r="G330" i="14"/>
  <c r="G314" i="14"/>
  <c r="H314" i="14"/>
  <c r="G306" i="14"/>
  <c r="H306" i="14"/>
  <c r="H285" i="14"/>
  <c r="G285" i="14"/>
  <c r="G257" i="14"/>
  <c r="H257" i="14"/>
  <c r="G246" i="14"/>
  <c r="H246" i="14"/>
  <c r="H313" i="14"/>
  <c r="G313" i="14"/>
  <c r="H252" i="14"/>
  <c r="G252" i="14"/>
  <c r="H625" i="14"/>
  <c r="G625" i="14"/>
  <c r="G617" i="14"/>
  <c r="H617" i="14"/>
  <c r="G609" i="14"/>
  <c r="H609" i="14"/>
  <c r="H514" i="14"/>
  <c r="G514" i="14"/>
  <c r="H273" i="14"/>
  <c r="G273" i="14"/>
  <c r="G251" i="14"/>
  <c r="H251" i="14"/>
  <c r="H244" i="14"/>
  <c r="G244" i="14"/>
  <c r="H539" i="14"/>
  <c r="G539" i="14"/>
  <c r="H518" i="14"/>
  <c r="G518" i="14"/>
  <c r="G505" i="14"/>
  <c r="H505" i="14"/>
  <c r="H499" i="14"/>
  <c r="G499" i="14"/>
  <c r="G493" i="14"/>
  <c r="H493" i="14"/>
  <c r="G487" i="14"/>
  <c r="H487" i="14"/>
  <c r="J539" i="14"/>
  <c r="J531" i="14"/>
  <c r="J523" i="14"/>
  <c r="BV537" i="14"/>
  <c r="BV529" i="14"/>
  <c r="BV521" i="14"/>
  <c r="BV535" i="14"/>
  <c r="BV519" i="14"/>
  <c r="J511" i="14"/>
  <c r="J503" i="14"/>
  <c r="J537" i="14"/>
  <c r="J521" i="14"/>
  <c r="J508" i="14"/>
  <c r="J500" i="14"/>
  <c r="J492" i="14"/>
  <c r="J484" i="14"/>
  <c r="BV531" i="14"/>
  <c r="BV514" i="14"/>
  <c r="BV506" i="14"/>
  <c r="BV498" i="14"/>
  <c r="BV490" i="14"/>
  <c r="H483" i="14"/>
  <c r="BV499" i="14"/>
  <c r="BV534" i="14"/>
  <c r="BV492" i="14"/>
  <c r="BV507" i="14"/>
  <c r="J514" i="14"/>
  <c r="BV488" i="14"/>
  <c r="G483" i="14"/>
  <c r="J487" i="14"/>
  <c r="BV536" i="14"/>
  <c r="BV528" i="14"/>
  <c r="BV520" i="14"/>
  <c r="J536" i="14"/>
  <c r="J528" i="14"/>
  <c r="J520" i="14"/>
  <c r="J534" i="14"/>
  <c r="J518" i="14"/>
  <c r="BV508" i="14"/>
  <c r="BV500" i="14"/>
  <c r="BV530" i="14"/>
  <c r="BV513" i="14"/>
  <c r="BV505" i="14"/>
  <c r="BV497" i="14"/>
  <c r="BV489" i="14"/>
  <c r="J530" i="14"/>
  <c r="J513" i="14"/>
  <c r="J505" i="14"/>
  <c r="J497" i="14"/>
  <c r="J489" i="14"/>
  <c r="J525" i="14"/>
  <c r="BV491" i="14"/>
  <c r="BV518" i="14"/>
  <c r="J491" i="14"/>
  <c r="J498" i="14"/>
  <c r="BV511" i="14"/>
  <c r="J533" i="14"/>
  <c r="BV526" i="14"/>
  <c r="BV496" i="14"/>
  <c r="J535" i="14"/>
  <c r="J527" i="14"/>
  <c r="J519" i="14"/>
  <c r="BV533" i="14"/>
  <c r="BV525" i="14"/>
  <c r="BV517" i="14"/>
  <c r="BV527" i="14"/>
  <c r="J515" i="14"/>
  <c r="J507" i="14"/>
  <c r="J499" i="14"/>
  <c r="J529" i="14"/>
  <c r="J512" i="14"/>
  <c r="J504" i="14"/>
  <c r="J496" i="14"/>
  <c r="J488" i="14"/>
  <c r="BV539" i="14"/>
  <c r="BV523" i="14"/>
  <c r="BV510" i="14"/>
  <c r="BV502" i="14"/>
  <c r="BV494" i="14"/>
  <c r="BV486" i="14"/>
  <c r="BV515" i="14"/>
  <c r="J490" i="14"/>
  <c r="J510" i="14"/>
  <c r="BV484" i="14"/>
  <c r="BV495" i="14"/>
  <c r="J502" i="14"/>
  <c r="J494" i="14"/>
  <c r="J517" i="14"/>
  <c r="BV532" i="14"/>
  <c r="J524" i="14"/>
  <c r="BV504" i="14"/>
  <c r="BV501" i="14"/>
  <c r="J522" i="14"/>
  <c r="J485" i="14"/>
  <c r="J483" i="14"/>
  <c r="BV524" i="14"/>
  <c r="J516" i="14"/>
  <c r="BV538" i="14"/>
  <c r="BV493" i="14"/>
  <c r="J509" i="14"/>
  <c r="J506" i="14"/>
  <c r="J486" i="14"/>
  <c r="BV516" i="14"/>
  <c r="J526" i="14"/>
  <c r="BV522" i="14"/>
  <c r="BV485" i="14"/>
  <c r="J501" i="14"/>
  <c r="BV483" i="14"/>
  <c r="J495" i="14"/>
  <c r="BV509" i="14"/>
  <c r="BV487" i="14"/>
  <c r="J538" i="14"/>
  <c r="BV512" i="14"/>
  <c r="BV503" i="14"/>
  <c r="J532" i="14"/>
  <c r="J493" i="14"/>
  <c r="H472" i="14"/>
  <c r="G472" i="14"/>
  <c r="G464" i="14"/>
  <c r="H464" i="14"/>
  <c r="H456" i="14"/>
  <c r="G456" i="14"/>
  <c r="G448" i="14"/>
  <c r="H448" i="14"/>
  <c r="H423" i="14"/>
  <c r="G423" i="14"/>
  <c r="J426" i="14"/>
  <c r="BV454" i="14"/>
  <c r="BV461" i="14"/>
  <c r="BV449" i="14"/>
  <c r="J442" i="14"/>
  <c r="BV470" i="14"/>
  <c r="BV429" i="14"/>
  <c r="BV424" i="14"/>
  <c r="J458" i="14"/>
  <c r="J444" i="14"/>
  <c r="J475" i="14"/>
  <c r="J424" i="14"/>
  <c r="J431" i="14"/>
  <c r="BV427" i="14"/>
  <c r="BV459" i="14"/>
  <c r="J433" i="14"/>
  <c r="J465" i="14"/>
  <c r="BV456" i="14"/>
  <c r="BV453" i="14"/>
  <c r="J440" i="14"/>
  <c r="J447" i="14"/>
  <c r="BV435" i="14"/>
  <c r="BV467" i="14"/>
  <c r="J441" i="14"/>
  <c r="J473" i="14"/>
  <c r="BV438" i="14"/>
  <c r="J436" i="14"/>
  <c r="J456" i="14"/>
  <c r="BV443" i="14"/>
  <c r="J449" i="14"/>
  <c r="J443" i="14"/>
  <c r="J472" i="14"/>
  <c r="BV451" i="14"/>
  <c r="J457" i="14"/>
  <c r="J452" i="14"/>
  <c r="BV428" i="14"/>
  <c r="J463" i="14"/>
  <c r="BV475" i="14"/>
  <c r="J428" i="14"/>
  <c r="BV425" i="14"/>
  <c r="BV432" i="14"/>
  <c r="J438" i="14"/>
  <c r="J470" i="14"/>
  <c r="BV442" i="14"/>
  <c r="BV474" i="14"/>
  <c r="J476" i="14"/>
  <c r="BV440" i="14"/>
  <c r="J466" i="14"/>
  <c r="BV462" i="14"/>
  <c r="BV437" i="14"/>
  <c r="J432" i="14"/>
  <c r="J439" i="14"/>
  <c r="BV431" i="14"/>
  <c r="BV463" i="14"/>
  <c r="J437" i="14"/>
  <c r="J469" i="14"/>
  <c r="BV460" i="14"/>
  <c r="J460" i="14"/>
  <c r="BV441" i="14"/>
  <c r="BV448" i="14"/>
  <c r="J446" i="14"/>
  <c r="J478" i="14"/>
  <c r="BV450" i="14"/>
  <c r="BV477" i="14"/>
  <c r="J468" i="14"/>
  <c r="J451" i="14"/>
  <c r="BV472" i="14"/>
  <c r="J474" i="14"/>
  <c r="BV478" i="14"/>
  <c r="BV469" i="14"/>
  <c r="J448" i="14"/>
  <c r="J455" i="14"/>
  <c r="BV439" i="14"/>
  <c r="BV471" i="14"/>
  <c r="J445" i="14"/>
  <c r="J477" i="14"/>
  <c r="J479" i="14"/>
  <c r="J435" i="14"/>
  <c r="BV457" i="14"/>
  <c r="BV464" i="14"/>
  <c r="J454" i="14"/>
  <c r="BV426" i="14"/>
  <c r="BV458" i="14"/>
  <c r="BV436" i="14"/>
  <c r="BV433" i="14"/>
  <c r="J434" i="14"/>
  <c r="BV430" i="14"/>
  <c r="J427" i="14"/>
  <c r="BV444" i="14"/>
  <c r="J464" i="14"/>
  <c r="J471" i="14"/>
  <c r="BV447" i="14"/>
  <c r="BV479" i="14"/>
  <c r="J453" i="14"/>
  <c r="J425" i="14"/>
  <c r="J430" i="14"/>
  <c r="BV468" i="14"/>
  <c r="J423" i="14"/>
  <c r="J461" i="14"/>
  <c r="BV445" i="14"/>
  <c r="BV452" i="14"/>
  <c r="J462" i="14"/>
  <c r="BV465" i="14"/>
  <c r="BV423" i="14"/>
  <c r="BV473" i="14"/>
  <c r="BV466" i="14"/>
  <c r="BV446" i="14"/>
  <c r="BV476" i="14"/>
  <c r="J467" i="14"/>
  <c r="BV434" i="14"/>
  <c r="J450" i="14"/>
  <c r="J459" i="14"/>
  <c r="BV455" i="14"/>
  <c r="J429" i="14"/>
  <c r="H384" i="14"/>
  <c r="G384" i="14"/>
  <c r="G325" i="14"/>
  <c r="H325" i="14"/>
  <c r="F518" i="14"/>
  <c r="H475" i="14"/>
  <c r="G475" i="14"/>
  <c r="H459" i="14"/>
  <c r="G459" i="14"/>
  <c r="H427" i="14"/>
  <c r="G427" i="14"/>
  <c r="G344" i="14"/>
  <c r="H344" i="14"/>
  <c r="H260" i="14"/>
  <c r="G260" i="14"/>
  <c r="H665" i="14"/>
  <c r="G665" i="14"/>
  <c r="H648" i="14"/>
  <c r="G648" i="14"/>
  <c r="H616" i="14"/>
  <c r="G616" i="14"/>
  <c r="H608" i="14"/>
  <c r="G608" i="14"/>
  <c r="H577" i="14"/>
  <c r="G577" i="14"/>
  <c r="H569" i="14"/>
  <c r="G569" i="14"/>
  <c r="H561" i="14"/>
  <c r="G561" i="14"/>
  <c r="H553" i="14"/>
  <c r="G553" i="14"/>
  <c r="G537" i="14"/>
  <c r="H537" i="14"/>
  <c r="H517" i="14"/>
  <c r="G517" i="14"/>
  <c r="H486" i="14"/>
  <c r="G486" i="14"/>
  <c r="H478" i="14"/>
  <c r="G478" i="14"/>
  <c r="G450" i="14"/>
  <c r="H450" i="14"/>
  <c r="G418" i="14"/>
  <c r="H418" i="14"/>
  <c r="G410" i="14"/>
  <c r="H410" i="14"/>
  <c r="H390" i="14"/>
  <c r="G390" i="14"/>
  <c r="H382" i="14"/>
  <c r="G382" i="14"/>
  <c r="G374" i="14"/>
  <c r="H374" i="14"/>
  <c r="H359" i="14"/>
  <c r="G359" i="14"/>
  <c r="G351" i="14"/>
  <c r="H351" i="14"/>
  <c r="G343" i="14"/>
  <c r="H343" i="14"/>
  <c r="H332" i="14"/>
  <c r="G332" i="14"/>
  <c r="H323" i="14"/>
  <c r="G323" i="14"/>
  <c r="F308" i="14"/>
  <c r="G308" i="14"/>
  <c r="H308" i="14"/>
  <c r="G254" i="14"/>
  <c r="H254" i="14"/>
  <c r="G558" i="14"/>
  <c r="H558" i="14"/>
  <c r="H451" i="14"/>
  <c r="G451" i="14"/>
  <c r="H399" i="14"/>
  <c r="G399" i="14"/>
  <c r="H380" i="14"/>
  <c r="G380" i="14"/>
  <c r="H367" i="14"/>
  <c r="G367" i="14"/>
  <c r="H352" i="14"/>
  <c r="G352" i="14"/>
  <c r="G297" i="14"/>
  <c r="H297" i="14"/>
  <c r="G283" i="14"/>
  <c r="H283" i="14"/>
  <c r="H253" i="14"/>
  <c r="G253" i="14"/>
  <c r="H243" i="14"/>
  <c r="G243" i="14"/>
  <c r="J288" i="14"/>
  <c r="J291" i="14"/>
  <c r="BV282" i="14"/>
  <c r="BV294" i="14"/>
  <c r="J287" i="14"/>
  <c r="BV269" i="14"/>
  <c r="BV273" i="14"/>
  <c r="J255" i="14"/>
  <c r="J290" i="14"/>
  <c r="J275" i="14"/>
  <c r="BV261" i="14"/>
  <c r="J261" i="14"/>
  <c r="BV276" i="14"/>
  <c r="J277" i="14"/>
  <c r="BV262" i="14"/>
  <c r="BV274" i="14"/>
  <c r="BV251" i="14"/>
  <c r="J294" i="14"/>
  <c r="BV272" i="14"/>
  <c r="BV248" i="14"/>
  <c r="J286" i="14"/>
  <c r="J285" i="14"/>
  <c r="J252" i="14"/>
  <c r="BV298" i="14"/>
  <c r="BV299" i="14"/>
  <c r="J253" i="14"/>
  <c r="J282" i="14"/>
  <c r="J296" i="14"/>
  <c r="BV277" i="14"/>
  <c r="BV295" i="14"/>
  <c r="BV296" i="14"/>
  <c r="BV246" i="14"/>
  <c r="BV265" i="14"/>
  <c r="J292" i="14"/>
  <c r="J269" i="14"/>
  <c r="BV247" i="14"/>
  <c r="BV283" i="14"/>
  <c r="BV267" i="14"/>
  <c r="BV245" i="14"/>
  <c r="BV256" i="14"/>
  <c r="J293" i="14"/>
  <c r="J268" i="14"/>
  <c r="J245" i="14"/>
  <c r="J254" i="14"/>
  <c r="BV297" i="14"/>
  <c r="BV275" i="14"/>
  <c r="J243" i="14"/>
  <c r="BV279" i="14"/>
  <c r="BV278" i="14"/>
  <c r="J272" i="14"/>
  <c r="J257" i="14"/>
  <c r="BV266" i="14"/>
  <c r="BV259" i="14"/>
  <c r="BV258" i="14"/>
  <c r="BV249" i="14"/>
  <c r="BV288" i="14"/>
  <c r="BV252" i="14"/>
  <c r="BV292" i="14"/>
  <c r="J289" i="14"/>
  <c r="BV253" i="14"/>
  <c r="BV280" i="14"/>
  <c r="BV254" i="14"/>
  <c r="J248" i="14"/>
  <c r="BV285" i="14"/>
  <c r="J251" i="14"/>
  <c r="BV289" i="14"/>
  <c r="BV286" i="14"/>
  <c r="J244" i="14"/>
  <c r="J247" i="14"/>
  <c r="BV290" i="14"/>
  <c r="J250" i="14"/>
  <c r="BV263" i="14"/>
  <c r="BV271" i="14"/>
  <c r="BV257" i="14"/>
  <c r="J298" i="14"/>
  <c r="BV260" i="14"/>
  <c r="J265" i="14"/>
  <c r="J297" i="14"/>
  <c r="BV264" i="14"/>
  <c r="J262" i="14"/>
  <c r="BV268" i="14"/>
  <c r="J256" i="14"/>
  <c r="J295" i="14"/>
  <c r="J259" i="14"/>
  <c r="J299" i="14"/>
  <c r="BV293" i="14"/>
  <c r="J260" i="14"/>
  <c r="J263" i="14"/>
  <c r="J246" i="14"/>
  <c r="BV284" i="14"/>
  <c r="J266" i="14"/>
  <c r="BV287" i="14"/>
  <c r="J270" i="14"/>
  <c r="J273" i="14"/>
  <c r="BV255" i="14"/>
  <c r="J264" i="14"/>
  <c r="J283" i="14"/>
  <c r="J281" i="14"/>
  <c r="BV281" i="14"/>
  <c r="J258" i="14"/>
  <c r="J276" i="14"/>
  <c r="J278" i="14"/>
  <c r="BV270" i="14"/>
  <c r="J284" i="14"/>
  <c r="J279" i="14"/>
  <c r="BV250" i="14"/>
  <c r="J280" i="14"/>
  <c r="J271" i="14"/>
  <c r="J274" i="14"/>
  <c r="J267" i="14"/>
  <c r="BV243" i="14"/>
  <c r="J249" i="14"/>
  <c r="BV244" i="14"/>
  <c r="BV291" i="14"/>
  <c r="H627" i="14"/>
  <c r="G627" i="14"/>
  <c r="H607" i="14"/>
  <c r="G607" i="14"/>
  <c r="H603" i="14"/>
  <c r="G603" i="14"/>
  <c r="BV658" i="14"/>
  <c r="J631" i="14"/>
  <c r="J605" i="14"/>
  <c r="J632" i="14"/>
  <c r="J652" i="14"/>
  <c r="BV605" i="14"/>
  <c r="J647" i="14"/>
  <c r="J621" i="14"/>
  <c r="J640" i="14"/>
  <c r="J618" i="14"/>
  <c r="J637" i="14"/>
  <c r="J642" i="14"/>
  <c r="BV617" i="14"/>
  <c r="BV616" i="14"/>
  <c r="BV648" i="14"/>
  <c r="BV627" i="14"/>
  <c r="BV606" i="14"/>
  <c r="BV638" i="14"/>
  <c r="J657" i="14"/>
  <c r="BV655" i="14"/>
  <c r="J648" i="14"/>
  <c r="BV649" i="14"/>
  <c r="BV624" i="14"/>
  <c r="BV603" i="14"/>
  <c r="BV635" i="14"/>
  <c r="BV614" i="14"/>
  <c r="BV646" i="14"/>
  <c r="J612" i="14"/>
  <c r="BV632" i="14"/>
  <c r="BV643" i="14"/>
  <c r="BV653" i="14"/>
  <c r="J639" i="14"/>
  <c r="J624" i="14"/>
  <c r="J611" i="14"/>
  <c r="J643" i="14"/>
  <c r="J622" i="14"/>
  <c r="BV656" i="14"/>
  <c r="J633" i="14"/>
  <c r="BV659" i="14"/>
  <c r="J644" i="14"/>
  <c r="BV640" i="14"/>
  <c r="J655" i="14"/>
  <c r="J658" i="14"/>
  <c r="BV637" i="14"/>
  <c r="J610" i="14"/>
  <c r="BV641" i="14"/>
  <c r="BV652" i="14"/>
  <c r="J619" i="14"/>
  <c r="J656" i="14"/>
  <c r="J630" i="14"/>
  <c r="J609" i="14"/>
  <c r="J641" i="14"/>
  <c r="J620" i="14"/>
  <c r="BV611" i="14"/>
  <c r="BV622" i="14"/>
  <c r="BV613" i="14"/>
  <c r="J634" i="14"/>
  <c r="BV621" i="14"/>
  <c r="BV629" i="14"/>
  <c r="J627" i="14"/>
  <c r="J606" i="14"/>
  <c r="J638" i="14"/>
  <c r="J617" i="14"/>
  <c r="J649" i="14"/>
  <c r="J607" i="14"/>
  <c r="BV630" i="14"/>
  <c r="J613" i="14"/>
  <c r="J635" i="14"/>
  <c r="BV651" i="14"/>
  <c r="J626" i="14"/>
  <c r="BV654" i="14"/>
  <c r="J604" i="14"/>
  <c r="BV620" i="14"/>
  <c r="BV657" i="14"/>
  <c r="BV631" i="14"/>
  <c r="BV618" i="14"/>
  <c r="BV650" i="14"/>
  <c r="J614" i="14"/>
  <c r="J608" i="14"/>
  <c r="J650" i="14"/>
  <c r="J628" i="14"/>
  <c r="J636" i="14"/>
  <c r="BV628" i="14"/>
  <c r="BV607" i="14"/>
  <c r="BV639" i="14"/>
  <c r="BV626" i="14"/>
  <c r="J654" i="14"/>
  <c r="BV625" i="14"/>
  <c r="J616" i="14"/>
  <c r="BV608" i="14"/>
  <c r="J651" i="14"/>
  <c r="J646" i="14"/>
  <c r="BV645" i="14"/>
  <c r="J629" i="14"/>
  <c r="J659" i="14"/>
  <c r="BV604" i="14"/>
  <c r="BV636" i="14"/>
  <c r="BV615" i="14"/>
  <c r="BV647" i="14"/>
  <c r="BV634" i="14"/>
  <c r="J653" i="14"/>
  <c r="BV609" i="14"/>
  <c r="J603" i="14"/>
  <c r="J623" i="14"/>
  <c r="BV612" i="14"/>
  <c r="BV642" i="14"/>
  <c r="BV619" i="14"/>
  <c r="J625" i="14"/>
  <c r="J645" i="14"/>
  <c r="BV644" i="14"/>
  <c r="BV610" i="14"/>
  <c r="J615" i="14"/>
  <c r="BV623" i="14"/>
  <c r="BV633" i="14"/>
  <c r="G572" i="14"/>
  <c r="H572" i="14"/>
  <c r="F564" i="14"/>
  <c r="H564" i="14"/>
  <c r="G564" i="14"/>
  <c r="F528" i="14"/>
  <c r="G528" i="14"/>
  <c r="H528" i="14"/>
  <c r="H520" i="14"/>
  <c r="G520" i="14"/>
  <c r="H492" i="14"/>
  <c r="G492" i="14"/>
  <c r="G477" i="14"/>
  <c r="H477" i="14"/>
  <c r="H457" i="14"/>
  <c r="G457" i="14"/>
  <c r="H437" i="14"/>
  <c r="G437" i="14"/>
  <c r="H429" i="14"/>
  <c r="G429" i="14"/>
  <c r="G413" i="14"/>
  <c r="H413" i="14"/>
  <c r="H405" i="14"/>
  <c r="G405" i="14"/>
  <c r="G397" i="14"/>
  <c r="H397" i="14"/>
  <c r="H389" i="14"/>
  <c r="G389" i="14"/>
  <c r="G381" i="14"/>
  <c r="H381" i="14"/>
  <c r="G366" i="14"/>
  <c r="H366" i="14"/>
  <c r="H358" i="14"/>
  <c r="G358" i="14"/>
  <c r="H350" i="14"/>
  <c r="G350" i="14"/>
  <c r="H342" i="14"/>
  <c r="G342" i="14"/>
  <c r="G334" i="14"/>
  <c r="H334" i="14"/>
  <c r="H326" i="14"/>
  <c r="G326" i="14"/>
  <c r="H318" i="14"/>
  <c r="G318" i="14"/>
  <c r="H310" i="14"/>
  <c r="G310" i="14"/>
  <c r="H304" i="14"/>
  <c r="G304" i="14"/>
  <c r="H269" i="14"/>
  <c r="G269" i="14"/>
  <c r="H261" i="14"/>
  <c r="G261" i="14"/>
  <c r="F249" i="14"/>
  <c r="H249" i="14"/>
  <c r="G249" i="14"/>
  <c r="G317" i="14"/>
  <c r="H317" i="14"/>
  <c r="H309" i="14"/>
  <c r="G309" i="14"/>
  <c r="H264" i="14"/>
  <c r="G264" i="14"/>
  <c r="G256" i="14"/>
  <c r="H256" i="14"/>
  <c r="G621" i="14"/>
  <c r="H621" i="14"/>
  <c r="H613" i="14"/>
  <c r="G613" i="14"/>
  <c r="H606" i="14"/>
  <c r="G606" i="14"/>
  <c r="H526" i="14"/>
  <c r="G526" i="14"/>
  <c r="G443" i="14"/>
  <c r="H443" i="14"/>
  <c r="G535" i="14"/>
  <c r="H535" i="14"/>
  <c r="H515" i="14"/>
  <c r="G515" i="14"/>
  <c r="G503" i="14"/>
  <c r="H503" i="14"/>
  <c r="H491" i="14"/>
  <c r="G491" i="14"/>
  <c r="H485" i="14"/>
  <c r="G485" i="14"/>
  <c r="G476" i="14"/>
  <c r="H476" i="14"/>
  <c r="H468" i="14"/>
  <c r="G468" i="14"/>
  <c r="H460" i="14"/>
  <c r="G460" i="14"/>
  <c r="H452" i="14"/>
  <c r="G452" i="14"/>
  <c r="H425" i="14"/>
  <c r="G425" i="14"/>
  <c r="H416" i="14"/>
  <c r="G416" i="14"/>
  <c r="F404" i="14"/>
  <c r="G404" i="14"/>
  <c r="H404" i="14"/>
  <c r="F388" i="14"/>
  <c r="H388" i="14"/>
  <c r="G388" i="14"/>
  <c r="G321" i="14"/>
  <c r="H321" i="14"/>
  <c r="H510" i="14"/>
  <c r="G510" i="14"/>
  <c r="G490" i="14"/>
  <c r="H490" i="14"/>
  <c r="H340" i="14"/>
  <c r="G340" i="14"/>
  <c r="H312" i="14"/>
  <c r="G312" i="14"/>
  <c r="H291" i="14"/>
  <c r="G291" i="14"/>
  <c r="F608" i="14"/>
  <c r="F317" i="14"/>
  <c r="F627" i="14"/>
  <c r="H950" i="14"/>
  <c r="G950" i="14"/>
  <c r="H942" i="14"/>
  <c r="G942" i="14"/>
  <c r="H898" i="14"/>
  <c r="G898" i="14"/>
  <c r="H890" i="14"/>
  <c r="G890" i="14"/>
  <c r="H882" i="14"/>
  <c r="G882" i="14"/>
  <c r="H874" i="14"/>
  <c r="G874" i="14"/>
  <c r="H866" i="14"/>
  <c r="G866" i="14"/>
  <c r="H858" i="14"/>
  <c r="G858" i="14"/>
  <c r="G850" i="14"/>
  <c r="H850" i="14"/>
  <c r="G835" i="14"/>
  <c r="H835" i="14"/>
  <c r="H827" i="14"/>
  <c r="G827" i="14"/>
  <c r="H819" i="14"/>
  <c r="G819" i="14"/>
  <c r="H811" i="14"/>
  <c r="G811" i="14"/>
  <c r="G803" i="14"/>
  <c r="H803" i="14"/>
  <c r="G795" i="14"/>
  <c r="H795" i="14"/>
  <c r="H787" i="14"/>
  <c r="G787" i="14"/>
  <c r="H775" i="14"/>
  <c r="G775" i="14"/>
  <c r="H760" i="14"/>
  <c r="G760" i="14"/>
  <c r="H755" i="14"/>
  <c r="G755" i="14"/>
  <c r="H747" i="14"/>
  <c r="G747" i="14"/>
  <c r="H731" i="14"/>
  <c r="G731" i="14"/>
  <c r="F616" i="14"/>
  <c r="F597" i="14"/>
  <c r="H597" i="14"/>
  <c r="G597" i="14"/>
  <c r="F585" i="14"/>
  <c r="G585" i="14"/>
  <c r="H585" i="14"/>
  <c r="G565" i="14"/>
  <c r="H565" i="14"/>
  <c r="H525" i="14"/>
  <c r="G525" i="14"/>
  <c r="H466" i="14"/>
  <c r="G466" i="14"/>
  <c r="F446" i="14"/>
  <c r="G446" i="14"/>
  <c r="H446" i="14"/>
  <c r="H406" i="14"/>
  <c r="G406" i="14"/>
  <c r="H398" i="14"/>
  <c r="G398" i="14"/>
  <c r="H348" i="14"/>
  <c r="G348" i="14"/>
  <c r="H339" i="14"/>
  <c r="G339" i="14"/>
  <c r="H327" i="14"/>
  <c r="G327" i="14"/>
  <c r="H315" i="14"/>
  <c r="G315" i="14"/>
  <c r="G294" i="14"/>
  <c r="H294" i="14"/>
  <c r="G286" i="14"/>
  <c r="H286" i="14"/>
  <c r="H278" i="14"/>
  <c r="G278" i="14"/>
  <c r="G270" i="14"/>
  <c r="H270" i="14"/>
  <c r="G262" i="14"/>
  <c r="H262" i="14"/>
  <c r="G574" i="14"/>
  <c r="H574" i="14"/>
  <c r="F558" i="14"/>
  <c r="G522" i="14"/>
  <c r="H522" i="14"/>
  <c r="H502" i="14"/>
  <c r="G502" i="14"/>
  <c r="H479" i="14"/>
  <c r="G479" i="14"/>
  <c r="F411" i="14"/>
  <c r="G396" i="14"/>
  <c r="H396" i="14"/>
  <c r="H387" i="14"/>
  <c r="G387" i="14"/>
  <c r="F371" i="14"/>
  <c r="F365" i="14"/>
  <c r="F336" i="14"/>
  <c r="G305" i="14"/>
  <c r="H305" i="14"/>
  <c r="F287" i="14"/>
  <c r="H281" i="14"/>
  <c r="G281" i="14"/>
  <c r="G259" i="14"/>
  <c r="H259" i="14"/>
  <c r="F245" i="14"/>
  <c r="F441" i="14"/>
  <c r="F623" i="14"/>
  <c r="H615" i="14"/>
  <c r="G615" i="14"/>
  <c r="F605" i="14"/>
  <c r="H596" i="14"/>
  <c r="G596" i="14"/>
  <c r="G588" i="14"/>
  <c r="H588" i="14"/>
  <c r="G580" i="14"/>
  <c r="H580" i="14"/>
  <c r="F572" i="14"/>
  <c r="F560" i="14"/>
  <c r="G552" i="14"/>
  <c r="H552" i="14"/>
  <c r="G545" i="14"/>
  <c r="H545" i="14"/>
  <c r="G536" i="14"/>
  <c r="H536" i="14"/>
  <c r="F524" i="14"/>
  <c r="F516" i="14"/>
  <c r="G508" i="14"/>
  <c r="H508" i="14"/>
  <c r="G500" i="14"/>
  <c r="H500" i="14"/>
  <c r="F488" i="14"/>
  <c r="H473" i="14"/>
  <c r="G473" i="14"/>
  <c r="H465" i="14"/>
  <c r="G465" i="14"/>
  <c r="H453" i="14"/>
  <c r="G453" i="14"/>
  <c r="H445" i="14"/>
  <c r="G445" i="14"/>
  <c r="F433" i="14"/>
  <c r="F417" i="14"/>
  <c r="F409" i="14"/>
  <c r="F401" i="14"/>
  <c r="F393" i="14"/>
  <c r="F385" i="14"/>
  <c r="F377" i="14"/>
  <c r="F369" i="14"/>
  <c r="H364" i="14"/>
  <c r="G364" i="14"/>
  <c r="F354" i="14"/>
  <c r="F346" i="14"/>
  <c r="F338" i="14"/>
  <c r="F330" i="14"/>
  <c r="H322" i="14"/>
  <c r="G322" i="14"/>
  <c r="F314" i="14"/>
  <c r="F306" i="14"/>
  <c r="F297" i="14"/>
  <c r="F285" i="14"/>
  <c r="H277" i="14"/>
  <c r="G277" i="14"/>
  <c r="G265" i="14"/>
  <c r="H265" i="14"/>
  <c r="F257" i="14"/>
  <c r="F246" i="14"/>
  <c r="F313" i="14"/>
  <c r="H296" i="14"/>
  <c r="G296" i="14"/>
  <c r="H288" i="14"/>
  <c r="G288" i="14"/>
  <c r="H280" i="14"/>
  <c r="G280" i="14"/>
  <c r="G272" i="14"/>
  <c r="H272" i="14"/>
  <c r="F264" i="14"/>
  <c r="F252" i="14"/>
  <c r="F625" i="14"/>
  <c r="F617" i="14"/>
  <c r="F609" i="14"/>
  <c r="H598" i="14"/>
  <c r="G598" i="14"/>
  <c r="H590" i="14"/>
  <c r="G590" i="14"/>
  <c r="H578" i="14"/>
  <c r="G578" i="14"/>
  <c r="H550" i="14"/>
  <c r="G550" i="14"/>
  <c r="H538" i="14"/>
  <c r="G538" i="14"/>
  <c r="F514" i="14"/>
  <c r="G442" i="14"/>
  <c r="H442" i="14"/>
  <c r="G435" i="14"/>
  <c r="H435" i="14"/>
  <c r="G375" i="14"/>
  <c r="H375" i="14"/>
  <c r="H320" i="14"/>
  <c r="G320" i="14"/>
  <c r="H275" i="14"/>
  <c r="G275" i="14"/>
  <c r="F251" i="14"/>
  <c r="G247" i="14"/>
  <c r="H247" i="14"/>
  <c r="F539" i="14"/>
  <c r="H534" i="14"/>
  <c r="G534" i="14"/>
  <c r="G527" i="14"/>
  <c r="H527" i="14"/>
  <c r="G519" i="14"/>
  <c r="H519" i="14"/>
  <c r="H513" i="14"/>
  <c r="G513" i="14"/>
  <c r="H507" i="14"/>
  <c r="G507" i="14"/>
  <c r="G501" i="14"/>
  <c r="H501" i="14"/>
  <c r="H495" i="14"/>
  <c r="G495" i="14"/>
  <c r="F487" i="14"/>
  <c r="F483" i="14"/>
  <c r="F472" i="14"/>
  <c r="F464" i="14"/>
  <c r="F456" i="14"/>
  <c r="F448" i="14"/>
  <c r="H440" i="14"/>
  <c r="G440" i="14"/>
  <c r="G432" i="14"/>
  <c r="H432" i="14"/>
  <c r="F423" i="14"/>
  <c r="F412" i="14"/>
  <c r="H412" i="14"/>
  <c r="G412" i="14"/>
  <c r="H400" i="14"/>
  <c r="G400" i="14"/>
  <c r="F384" i="14"/>
  <c r="H376" i="14"/>
  <c r="G376" i="14"/>
  <c r="H368" i="14"/>
  <c r="G368" i="14"/>
  <c r="H353" i="14"/>
  <c r="G353" i="14"/>
  <c r="G345" i="14"/>
  <c r="H345" i="14"/>
  <c r="G337" i="14"/>
  <c r="H337" i="14"/>
  <c r="G329" i="14"/>
  <c r="H329" i="14"/>
  <c r="F406" i="14"/>
  <c r="F475" i="14"/>
  <c r="H471" i="14"/>
  <c r="G471" i="14"/>
  <c r="H455" i="14"/>
  <c r="G455" i="14"/>
  <c r="F427" i="14"/>
  <c r="G419" i="14"/>
  <c r="H419" i="14"/>
  <c r="H403" i="14"/>
  <c r="G403" i="14"/>
  <c r="H379" i="14"/>
  <c r="G379" i="14"/>
  <c r="F344" i="14"/>
  <c r="F332" i="14"/>
  <c r="G295" i="14"/>
  <c r="H295" i="14"/>
  <c r="G289" i="14"/>
  <c r="H289" i="14"/>
  <c r="G263" i="14"/>
  <c r="H263" i="14"/>
  <c r="F747" i="14"/>
  <c r="F258" i="14"/>
  <c r="F296" i="14"/>
  <c r="E690" i="5"/>
  <c r="H690" i="5" s="1"/>
  <c r="E670" i="5"/>
  <c r="F670" i="5" s="1"/>
  <c r="E243" i="5"/>
  <c r="G243" i="5" s="1"/>
  <c r="E891" i="5"/>
  <c r="H891" i="5" s="1"/>
  <c r="E248" i="5"/>
  <c r="F248" i="5" s="1"/>
  <c r="E363" i="5"/>
  <c r="F363" i="5" s="1"/>
  <c r="E537" i="5"/>
  <c r="F537" i="5" s="1"/>
  <c r="E529" i="5"/>
  <c r="F529" i="5" s="1"/>
  <c r="E521" i="5"/>
  <c r="F521" i="5" s="1"/>
  <c r="E513" i="5"/>
  <c r="H513" i="5" s="1"/>
  <c r="E505" i="5"/>
  <c r="F505" i="5" s="1"/>
  <c r="E497" i="5"/>
  <c r="F497" i="5" s="1"/>
  <c r="E489" i="5"/>
  <c r="F489" i="5" s="1"/>
  <c r="E897" i="5"/>
  <c r="H897" i="5" s="1"/>
  <c r="E889" i="5"/>
  <c r="H889" i="5" s="1"/>
  <c r="E881" i="5"/>
  <c r="H881" i="5" s="1"/>
  <c r="E865" i="5"/>
  <c r="G865" i="5" s="1"/>
  <c r="E857" i="5"/>
  <c r="H857" i="5" s="1"/>
  <c r="E849" i="5"/>
  <c r="H849" i="5" s="1"/>
  <c r="E831" i="5"/>
  <c r="H831" i="5" s="1"/>
  <c r="E823" i="5"/>
  <c r="H823" i="5" s="1"/>
  <c r="E807" i="5"/>
  <c r="G807" i="5" s="1"/>
  <c r="E799" i="5"/>
  <c r="G799" i="5" s="1"/>
  <c r="E791" i="5"/>
  <c r="G791" i="5" s="1"/>
  <c r="E718" i="5"/>
  <c r="H718" i="5" s="1"/>
  <c r="E710" i="5"/>
  <c r="G710" i="5" s="1"/>
  <c r="E686" i="5"/>
  <c r="G686" i="5" s="1"/>
  <c r="E678" i="5"/>
  <c r="F678" i="5" s="1"/>
  <c r="E953" i="5"/>
  <c r="H953" i="5" s="1"/>
  <c r="E945" i="5"/>
  <c r="G945" i="5" s="1"/>
  <c r="E937" i="5"/>
  <c r="F937" i="5" s="1"/>
  <c r="E929" i="5"/>
  <c r="G929" i="5" s="1"/>
  <c r="E921" i="5"/>
  <c r="G921" i="5" s="1"/>
  <c r="E913" i="5"/>
  <c r="G913" i="5" s="1"/>
  <c r="E844" i="5"/>
  <c r="H844" i="5" s="1"/>
  <c r="E544" i="5"/>
  <c r="H544" i="5" s="1"/>
  <c r="E303" i="5"/>
  <c r="F303" i="5" s="1"/>
  <c r="E375" i="5"/>
  <c r="H375" i="5" s="1"/>
  <c r="E604" i="5"/>
  <c r="H604" i="5" s="1"/>
  <c r="E859" i="5"/>
  <c r="H859" i="5" s="1"/>
  <c r="E815" i="5"/>
  <c r="G815" i="5" s="1"/>
  <c r="E262" i="5"/>
  <c r="F262" i="5" s="1"/>
  <c r="E875" i="5"/>
  <c r="F875" i="5" s="1"/>
  <c r="E839" i="5"/>
  <c r="F839" i="5" s="1"/>
  <c r="E478" i="5"/>
  <c r="H478" i="5" s="1"/>
  <c r="E470" i="5"/>
  <c r="G470" i="5" s="1"/>
  <c r="E462" i="5"/>
  <c r="G462" i="5" s="1"/>
  <c r="E454" i="5"/>
  <c r="F454" i="5" s="1"/>
  <c r="E446" i="5"/>
  <c r="H446" i="5" s="1"/>
  <c r="E438" i="5"/>
  <c r="F438" i="5" s="1"/>
  <c r="E896" i="5"/>
  <c r="G896" i="5" s="1"/>
  <c r="E880" i="5"/>
  <c r="F880" i="5" s="1"/>
  <c r="E848" i="5"/>
  <c r="F848" i="5" s="1"/>
  <c r="E474" i="5"/>
  <c r="H474" i="5" s="1"/>
  <c r="E442" i="5"/>
  <c r="G442" i="5" s="1"/>
  <c r="E899" i="5"/>
  <c r="H899" i="5" s="1"/>
  <c r="E269" i="5"/>
  <c r="F269" i="5" s="1"/>
  <c r="E353" i="5"/>
  <c r="F353" i="5" s="1"/>
  <c r="E333" i="5"/>
  <c r="F333" i="5" s="1"/>
  <c r="E313" i="5"/>
  <c r="F313" i="5" s="1"/>
  <c r="E510" i="5"/>
  <c r="F510" i="5" s="1"/>
  <c r="E485" i="5"/>
  <c r="F485" i="5" s="1"/>
  <c r="E419" i="5"/>
  <c r="E413" i="5"/>
  <c r="F413" i="5" s="1"/>
  <c r="E397" i="5"/>
  <c r="F397" i="5" s="1"/>
  <c r="E373" i="5"/>
  <c r="F373" i="5" s="1"/>
  <c r="E410" i="5"/>
  <c r="F410" i="5" s="1"/>
  <c r="E386" i="5"/>
  <c r="F386" i="5" s="1"/>
  <c r="E595" i="5"/>
  <c r="F595" i="5" s="1"/>
  <c r="E583" i="5"/>
  <c r="F583" i="5" s="1"/>
  <c r="E571" i="5"/>
  <c r="F571" i="5" s="1"/>
  <c r="E559" i="5"/>
  <c r="F559" i="5" s="1"/>
  <c r="E547" i="5"/>
  <c r="F547" i="5" s="1"/>
  <c r="E649" i="5"/>
  <c r="F649" i="5" s="1"/>
  <c r="E633" i="5"/>
  <c r="F633" i="5" s="1"/>
  <c r="E621" i="5"/>
  <c r="F621" i="5" s="1"/>
  <c r="E779" i="5"/>
  <c r="F779" i="5" s="1"/>
  <c r="E767" i="5"/>
  <c r="F767" i="5" s="1"/>
  <c r="E751" i="5"/>
  <c r="F751" i="5" s="1"/>
  <c r="E739" i="5"/>
  <c r="F739" i="5" s="1"/>
  <c r="E727" i="5"/>
  <c r="F727" i="5" s="1"/>
  <c r="E1008" i="5"/>
  <c r="F1008" i="5" s="1"/>
  <c r="E996" i="5"/>
  <c r="F996" i="5" s="1"/>
  <c r="E976" i="5"/>
  <c r="F976" i="5" s="1"/>
  <c r="E1079" i="5"/>
  <c r="F1079" i="5" s="1"/>
  <c r="E1063" i="5"/>
  <c r="F1063" i="5" s="1"/>
  <c r="E1047" i="5"/>
  <c r="F1047" i="5" s="1"/>
  <c r="E1035" i="5"/>
  <c r="F1035" i="5" s="1"/>
  <c r="E948" i="5"/>
  <c r="F948" i="5" s="1"/>
  <c r="E924" i="5"/>
  <c r="F924" i="5" s="1"/>
  <c r="E1024" i="5"/>
  <c r="F1024" i="5" s="1"/>
  <c r="E959" i="5"/>
  <c r="F959" i="5" s="1"/>
  <c r="E927" i="5"/>
  <c r="F927" i="5" s="1"/>
  <c r="E864" i="5"/>
  <c r="E887" i="5"/>
  <c r="F887" i="5" s="1"/>
  <c r="E805" i="5"/>
  <c r="E504" i="5"/>
  <c r="F504" i="5" s="1"/>
  <c r="E408" i="5"/>
  <c r="E479" i="5"/>
  <c r="F479" i="5" s="1"/>
  <c r="E435" i="5"/>
  <c r="F435" i="5" s="1"/>
  <c r="E379" i="5"/>
  <c r="E877" i="5"/>
  <c r="E784" i="5"/>
  <c r="F784" i="5" s="1"/>
  <c r="E713" i="5"/>
  <c r="E705" i="5"/>
  <c r="F705" i="5" s="1"/>
  <c r="E697" i="5"/>
  <c r="E689" i="5"/>
  <c r="F689" i="5" s="1"/>
  <c r="E681" i="5"/>
  <c r="E673" i="5"/>
  <c r="F673" i="5" s="1"/>
  <c r="E427" i="5"/>
  <c r="E290" i="5"/>
  <c r="F290" i="5" s="1"/>
  <c r="E283" i="5"/>
  <c r="E273" i="5"/>
  <c r="F273" i="5" s="1"/>
  <c r="E254" i="5"/>
  <c r="E261" i="5"/>
  <c r="F261" i="5" s="1"/>
  <c r="E246" i="5"/>
  <c r="E349" i="5"/>
  <c r="F349" i="5" s="1"/>
  <c r="E337" i="5"/>
  <c r="E329" i="5"/>
  <c r="F329" i="5" s="1"/>
  <c r="E321" i="5"/>
  <c r="E431" i="5"/>
  <c r="F431" i="5" s="1"/>
  <c r="E526" i="5"/>
  <c r="E502" i="5"/>
  <c r="F502" i="5" s="1"/>
  <c r="E430" i="5"/>
  <c r="E405" i="5"/>
  <c r="F405" i="5" s="1"/>
  <c r="E389" i="5"/>
  <c r="F389" i="5" s="1"/>
  <c r="E365" i="5"/>
  <c r="F365" i="5" s="1"/>
  <c r="E394" i="5"/>
  <c r="E370" i="5"/>
  <c r="F370" i="5" s="1"/>
  <c r="E599" i="5"/>
  <c r="E591" i="5"/>
  <c r="F591" i="5" s="1"/>
  <c r="E575" i="5"/>
  <c r="E563" i="5"/>
  <c r="F563" i="5" s="1"/>
  <c r="E551" i="5"/>
  <c r="E657" i="5"/>
  <c r="F657" i="5" s="1"/>
  <c r="E653" i="5"/>
  <c r="E641" i="5"/>
  <c r="F641" i="5" s="1"/>
  <c r="E629" i="5"/>
  <c r="E617" i="5"/>
  <c r="F617" i="5" s="1"/>
  <c r="E609" i="5"/>
  <c r="E606" i="5"/>
  <c r="F606" i="5" s="1"/>
  <c r="E775" i="5"/>
  <c r="E763" i="5"/>
  <c r="F763" i="5" s="1"/>
  <c r="E755" i="5"/>
  <c r="E743" i="5"/>
  <c r="F743" i="5" s="1"/>
  <c r="E731" i="5"/>
  <c r="E1012" i="5"/>
  <c r="F1012" i="5" s="1"/>
  <c r="E1000" i="5"/>
  <c r="E992" i="5"/>
  <c r="F992" i="5" s="1"/>
  <c r="E984" i="5"/>
  <c r="E972" i="5"/>
  <c r="F972" i="5" s="1"/>
  <c r="E1071" i="5"/>
  <c r="E1059" i="5"/>
  <c r="F1059" i="5" s="1"/>
  <c r="E1051" i="5"/>
  <c r="E1039" i="5"/>
  <c r="F1039" i="5" s="1"/>
  <c r="E1027" i="5"/>
  <c r="E965" i="5"/>
  <c r="F965" i="5" s="1"/>
  <c r="E940" i="5"/>
  <c r="E916" i="5"/>
  <c r="F916" i="5" s="1"/>
  <c r="E943" i="5"/>
  <c r="E919" i="5"/>
  <c r="F919" i="5" s="1"/>
  <c r="E872" i="5"/>
  <c r="F872" i="5" s="1"/>
  <c r="E856" i="5"/>
  <c r="F856" i="5" s="1"/>
  <c r="E871" i="5"/>
  <c r="F871" i="5" s="1"/>
  <c r="E813" i="5"/>
  <c r="F813" i="5" s="1"/>
  <c r="E789" i="5"/>
  <c r="F789" i="5" s="1"/>
  <c r="E543" i="5"/>
  <c r="E512" i="5"/>
  <c r="F512" i="5" s="1"/>
  <c r="E496" i="5"/>
  <c r="F496" i="5" s="1"/>
  <c r="E473" i="5"/>
  <c r="F473" i="5" s="1"/>
  <c r="E416" i="5"/>
  <c r="F416" i="5" s="1"/>
  <c r="E392" i="5"/>
  <c r="F392" i="5" s="1"/>
  <c r="E376" i="5"/>
  <c r="F376" i="5" s="1"/>
  <c r="E244" i="5"/>
  <c r="E294" i="5"/>
  <c r="E289" i="5"/>
  <c r="F289" i="5" s="1"/>
  <c r="E282" i="5"/>
  <c r="E276" i="5"/>
  <c r="E272" i="5"/>
  <c r="F272" i="5" s="1"/>
  <c r="E268" i="5"/>
  <c r="F268" i="5" s="1"/>
  <c r="E260" i="5"/>
  <c r="F260" i="5" s="1"/>
  <c r="E252" i="5"/>
  <c r="E263" i="5"/>
  <c r="F263" i="5" s="1"/>
  <c r="E259" i="5"/>
  <c r="E251" i="5"/>
  <c r="F251" i="5" s="1"/>
  <c r="E245" i="5"/>
  <c r="E267" i="5"/>
  <c r="F267" i="5" s="1"/>
  <c r="E266" i="5"/>
  <c r="E308" i="5"/>
  <c r="E356" i="5"/>
  <c r="E352" i="5"/>
  <c r="E348" i="5"/>
  <c r="E344" i="5"/>
  <c r="E340" i="5"/>
  <c r="E336" i="5"/>
  <c r="E332" i="5"/>
  <c r="E328" i="5"/>
  <c r="E324" i="5"/>
  <c r="E320" i="5"/>
  <c r="E316" i="5"/>
  <c r="E312" i="5"/>
  <c r="E425" i="5"/>
  <c r="F425" i="5" s="1"/>
  <c r="E533" i="5"/>
  <c r="F533" i="5" s="1"/>
  <c r="E525" i="5"/>
  <c r="E517" i="5"/>
  <c r="F517" i="5" s="1"/>
  <c r="E509" i="5"/>
  <c r="E501" i="5"/>
  <c r="F501" i="5" s="1"/>
  <c r="E493" i="5"/>
  <c r="E483" i="5"/>
  <c r="E465" i="5"/>
  <c r="E539" i="5"/>
  <c r="F539" i="5" s="1"/>
  <c r="E499" i="5"/>
  <c r="E476" i="5"/>
  <c r="F476" i="5" s="1"/>
  <c r="E468" i="5"/>
  <c r="E460" i="5"/>
  <c r="F460" i="5" s="1"/>
  <c r="E452" i="5"/>
  <c r="E444" i="5"/>
  <c r="F444" i="5" s="1"/>
  <c r="E436" i="5"/>
  <c r="E428" i="5"/>
  <c r="F428" i="5" s="1"/>
  <c r="E286" i="5"/>
  <c r="E411" i="5"/>
  <c r="E403" i="5"/>
  <c r="E391" i="5"/>
  <c r="E598" i="5"/>
  <c r="F598" i="5" s="1"/>
  <c r="E594" i="5"/>
  <c r="F594" i="5" s="1"/>
  <c r="E590" i="5"/>
  <c r="F590" i="5" s="1"/>
  <c r="E586" i="5"/>
  <c r="F586" i="5" s="1"/>
  <c r="E582" i="5"/>
  <c r="F582" i="5" s="1"/>
  <c r="E578" i="5"/>
  <c r="F578" i="5" s="1"/>
  <c r="E574" i="5"/>
  <c r="F574" i="5" s="1"/>
  <c r="E570" i="5"/>
  <c r="F570" i="5" s="1"/>
  <c r="E566" i="5"/>
  <c r="F566" i="5" s="1"/>
  <c r="E562" i="5"/>
  <c r="F562" i="5" s="1"/>
  <c r="E558" i="5"/>
  <c r="F558" i="5" s="1"/>
  <c r="E554" i="5"/>
  <c r="F554" i="5" s="1"/>
  <c r="E550" i="5"/>
  <c r="F550" i="5" s="1"/>
  <c r="E546" i="5"/>
  <c r="F546" i="5" s="1"/>
  <c r="E656" i="5"/>
  <c r="F656" i="5" s="1"/>
  <c r="E652" i="5"/>
  <c r="F652" i="5" s="1"/>
  <c r="E648" i="5"/>
  <c r="F648" i="5" s="1"/>
  <c r="E644" i="5"/>
  <c r="F644" i="5" s="1"/>
  <c r="E640" i="5"/>
  <c r="F640" i="5" s="1"/>
  <c r="E636" i="5"/>
  <c r="F636" i="5" s="1"/>
  <c r="E632" i="5"/>
  <c r="F632" i="5" s="1"/>
  <c r="E628" i="5"/>
  <c r="F628" i="5" s="1"/>
  <c r="E624" i="5"/>
  <c r="F624" i="5" s="1"/>
  <c r="E620" i="5"/>
  <c r="F620" i="5" s="1"/>
  <c r="E616" i="5"/>
  <c r="F616" i="5" s="1"/>
  <c r="E612" i="5"/>
  <c r="F612" i="5" s="1"/>
  <c r="E608" i="5"/>
  <c r="F608" i="5" s="1"/>
  <c r="E663" i="5"/>
  <c r="E778" i="5"/>
  <c r="F778" i="5" s="1"/>
  <c r="E774" i="5"/>
  <c r="F774" i="5" s="1"/>
  <c r="E770" i="5"/>
  <c r="F770" i="5" s="1"/>
  <c r="E766" i="5"/>
  <c r="F766" i="5" s="1"/>
  <c r="E762" i="5"/>
  <c r="F762" i="5" s="1"/>
  <c r="E758" i="5"/>
  <c r="F758" i="5" s="1"/>
  <c r="E754" i="5"/>
  <c r="F754" i="5" s="1"/>
  <c r="E750" i="5"/>
  <c r="F750" i="5" s="1"/>
  <c r="E746" i="5"/>
  <c r="F746" i="5" s="1"/>
  <c r="E742" i="5"/>
  <c r="F742" i="5" s="1"/>
  <c r="E738" i="5"/>
  <c r="F738" i="5" s="1"/>
  <c r="E734" i="5"/>
  <c r="F734" i="5" s="1"/>
  <c r="E730" i="5"/>
  <c r="F730" i="5" s="1"/>
  <c r="E905" i="5"/>
  <c r="F905" i="5" s="1"/>
  <c r="E1019" i="5"/>
  <c r="F1019" i="5" s="1"/>
  <c r="E1015" i="5"/>
  <c r="F1015" i="5" s="1"/>
  <c r="E1011" i="5"/>
  <c r="F1011" i="5" s="1"/>
  <c r="E1007" i="5"/>
  <c r="F1007" i="5" s="1"/>
  <c r="E1003" i="5"/>
  <c r="E999" i="5"/>
  <c r="F999" i="5" s="1"/>
  <c r="E995" i="5"/>
  <c r="E991" i="5"/>
  <c r="F991" i="5" s="1"/>
  <c r="E987" i="5"/>
  <c r="E983" i="5"/>
  <c r="F983" i="5" s="1"/>
  <c r="E979" i="5"/>
  <c r="E975" i="5"/>
  <c r="F975" i="5" s="1"/>
  <c r="E971" i="5"/>
  <c r="E967" i="5"/>
  <c r="F967" i="5" s="1"/>
  <c r="E1078" i="5"/>
  <c r="E1074" i="5"/>
  <c r="F1074" i="5" s="1"/>
  <c r="E1070" i="5"/>
  <c r="E1066" i="5"/>
  <c r="F1066" i="5" s="1"/>
  <c r="E1062" i="5"/>
  <c r="E1058" i="5"/>
  <c r="F1058" i="5" s="1"/>
  <c r="E1054" i="5"/>
  <c r="E1050" i="5"/>
  <c r="F1050" i="5" s="1"/>
  <c r="E1046" i="5"/>
  <c r="E1042" i="5"/>
  <c r="F1042" i="5" s="1"/>
  <c r="E1038" i="5"/>
  <c r="E1034" i="5"/>
  <c r="F1034" i="5" s="1"/>
  <c r="E1030" i="5"/>
  <c r="E1026" i="5"/>
  <c r="F1026" i="5" s="1"/>
  <c r="E837" i="5"/>
  <c r="E829" i="5"/>
  <c r="F829" i="5" s="1"/>
  <c r="E894" i="5"/>
  <c r="E886" i="5"/>
  <c r="F886" i="5" s="1"/>
  <c r="E878" i="5"/>
  <c r="E870" i="5"/>
  <c r="F870" i="5" s="1"/>
  <c r="E862" i="5"/>
  <c r="E854" i="5"/>
  <c r="F854" i="5" s="1"/>
  <c r="E846" i="5"/>
  <c r="E836" i="5"/>
  <c r="F836" i="5" s="1"/>
  <c r="E828" i="5"/>
  <c r="E820" i="5"/>
  <c r="F820" i="5" s="1"/>
  <c r="E812" i="5"/>
  <c r="E804" i="5"/>
  <c r="F804" i="5" s="1"/>
  <c r="E796" i="5"/>
  <c r="E788" i="5"/>
  <c r="F788" i="5" s="1"/>
  <c r="E715" i="5"/>
  <c r="E707" i="5"/>
  <c r="F707" i="5" s="1"/>
  <c r="E699" i="5"/>
  <c r="E691" i="5"/>
  <c r="F691" i="5" s="1"/>
  <c r="E683" i="5"/>
  <c r="E675" i="5"/>
  <c r="F675" i="5" s="1"/>
  <c r="E667" i="5"/>
  <c r="E958" i="5"/>
  <c r="F958" i="5" s="1"/>
  <c r="E950" i="5"/>
  <c r="E942" i="5"/>
  <c r="F942" i="5" s="1"/>
  <c r="E934" i="5"/>
  <c r="E926" i="5"/>
  <c r="F926" i="5" s="1"/>
  <c r="E918" i="5"/>
  <c r="E910" i="5"/>
  <c r="F910" i="5" s="1"/>
  <c r="E726" i="5"/>
  <c r="E716" i="5"/>
  <c r="F716" i="5" s="1"/>
  <c r="E708" i="5"/>
  <c r="E700" i="5"/>
  <c r="F700" i="5" s="1"/>
  <c r="E692" i="5"/>
  <c r="E684" i="5"/>
  <c r="F684" i="5" s="1"/>
  <c r="E676" i="5"/>
  <c r="E668" i="5"/>
  <c r="F668" i="5" s="1"/>
  <c r="E532" i="5"/>
  <c r="E459" i="5"/>
  <c r="F459" i="5" s="1"/>
  <c r="E447" i="5"/>
  <c r="E439" i="5"/>
  <c r="F439" i="5" s="1"/>
  <c r="E423" i="5"/>
  <c r="E698" i="5"/>
  <c r="E471" i="5"/>
  <c r="E445" i="5"/>
  <c r="F445" i="5" s="1"/>
  <c r="E1023" i="5"/>
  <c r="E531" i="5"/>
  <c r="E523" i="5"/>
  <c r="F523" i="5" s="1"/>
  <c r="E511" i="5"/>
  <c r="E491" i="5"/>
  <c r="F491" i="5" s="1"/>
  <c r="E706" i="5"/>
  <c r="E869" i="5"/>
  <c r="E838" i="5"/>
  <c r="F838" i="5" s="1"/>
  <c r="E830" i="5"/>
  <c r="F830" i="5" s="1"/>
  <c r="E822" i="5"/>
  <c r="F822" i="5" s="1"/>
  <c r="E814" i="5"/>
  <c r="F814" i="5" s="1"/>
  <c r="E806" i="5"/>
  <c r="F806" i="5" s="1"/>
  <c r="E798" i="5"/>
  <c r="F798" i="5" s="1"/>
  <c r="E790" i="5"/>
  <c r="F790" i="5" s="1"/>
  <c r="E477" i="5"/>
  <c r="F477" i="5" s="1"/>
  <c r="E296" i="5"/>
  <c r="E277" i="5"/>
  <c r="E253" i="5"/>
  <c r="F253" i="5" s="1"/>
  <c r="E280" i="5"/>
  <c r="E357" i="5"/>
  <c r="E345" i="5"/>
  <c r="F345" i="5" s="1"/>
  <c r="E341" i="5"/>
  <c r="E325" i="5"/>
  <c r="F325" i="5" s="1"/>
  <c r="E317" i="5"/>
  <c r="E309" i="5"/>
  <c r="F309" i="5" s="1"/>
  <c r="E418" i="5"/>
  <c r="E503" i="5"/>
  <c r="F503" i="5" s="1"/>
  <c r="E534" i="5"/>
  <c r="E518" i="5"/>
  <c r="F518" i="5" s="1"/>
  <c r="E494" i="5"/>
  <c r="E381" i="5"/>
  <c r="F381" i="5" s="1"/>
  <c r="E402" i="5"/>
  <c r="F402" i="5" s="1"/>
  <c r="E378" i="5"/>
  <c r="F378" i="5" s="1"/>
  <c r="E587" i="5"/>
  <c r="F587" i="5" s="1"/>
  <c r="E579" i="5"/>
  <c r="F579" i="5" s="1"/>
  <c r="E567" i="5"/>
  <c r="F567" i="5" s="1"/>
  <c r="E555" i="5"/>
  <c r="F555" i="5" s="1"/>
  <c r="E645" i="5"/>
  <c r="F645" i="5" s="1"/>
  <c r="E637" i="5"/>
  <c r="F637" i="5" s="1"/>
  <c r="E625" i="5"/>
  <c r="F625" i="5" s="1"/>
  <c r="E613" i="5"/>
  <c r="F613" i="5" s="1"/>
  <c r="E724" i="5"/>
  <c r="F724" i="5" s="1"/>
  <c r="E771" i="5"/>
  <c r="F771" i="5" s="1"/>
  <c r="E759" i="5"/>
  <c r="F759" i="5" s="1"/>
  <c r="E747" i="5"/>
  <c r="F747" i="5" s="1"/>
  <c r="E735" i="5"/>
  <c r="F735" i="5" s="1"/>
  <c r="E785" i="5"/>
  <c r="F785" i="5" s="1"/>
  <c r="E1016" i="5"/>
  <c r="F1016" i="5" s="1"/>
  <c r="E1004" i="5"/>
  <c r="F1004" i="5" s="1"/>
  <c r="E988" i="5"/>
  <c r="F988" i="5" s="1"/>
  <c r="E980" i="5"/>
  <c r="F980" i="5" s="1"/>
  <c r="E968" i="5"/>
  <c r="F968" i="5" s="1"/>
  <c r="E1075" i="5"/>
  <c r="F1075" i="5" s="1"/>
  <c r="E1067" i="5"/>
  <c r="F1067" i="5" s="1"/>
  <c r="E1055" i="5"/>
  <c r="F1055" i="5" s="1"/>
  <c r="E1043" i="5"/>
  <c r="F1043" i="5" s="1"/>
  <c r="E1031" i="5"/>
  <c r="F1031" i="5" s="1"/>
  <c r="E956" i="5"/>
  <c r="F956" i="5" s="1"/>
  <c r="E932" i="5"/>
  <c r="F932" i="5" s="1"/>
  <c r="E908" i="5"/>
  <c r="F908" i="5" s="1"/>
  <c r="E951" i="5"/>
  <c r="F951" i="5" s="1"/>
  <c r="E935" i="5"/>
  <c r="F935" i="5" s="1"/>
  <c r="E911" i="5"/>
  <c r="F911" i="5" s="1"/>
  <c r="E888" i="5"/>
  <c r="F888" i="5" s="1"/>
  <c r="E783" i="5"/>
  <c r="E904" i="5"/>
  <c r="E855" i="5"/>
  <c r="F855" i="5" s="1"/>
  <c r="E821" i="5"/>
  <c r="E797" i="5"/>
  <c r="F797" i="5" s="1"/>
  <c r="E520" i="5"/>
  <c r="E488" i="5"/>
  <c r="F488" i="5" s="1"/>
  <c r="E451" i="5"/>
  <c r="E400" i="5"/>
  <c r="F400" i="5" s="1"/>
  <c r="E384" i="5"/>
  <c r="E368" i="5"/>
  <c r="F368" i="5" s="1"/>
  <c r="E787" i="5"/>
  <c r="E299" i="5"/>
  <c r="E292" i="5"/>
  <c r="E287" i="5"/>
  <c r="F287" i="5" s="1"/>
  <c r="E281" i="5"/>
  <c r="F281" i="5" s="1"/>
  <c r="E275" i="5"/>
  <c r="F275" i="5" s="1"/>
  <c r="E271" i="5"/>
  <c r="F271" i="5" s="1"/>
  <c r="E264" i="5"/>
  <c r="F264" i="5" s="1"/>
  <c r="E258" i="5"/>
  <c r="E250" i="5"/>
  <c r="F250" i="5" s="1"/>
  <c r="E257" i="5"/>
  <c r="E249" i="5"/>
  <c r="F249" i="5" s="1"/>
  <c r="E265" i="5"/>
  <c r="E288" i="5"/>
  <c r="E295" i="5"/>
  <c r="F295" i="5" s="1"/>
  <c r="E279" i="5"/>
  <c r="F279" i="5" s="1"/>
  <c r="E359" i="5"/>
  <c r="F359" i="5" s="1"/>
  <c r="E355" i="5"/>
  <c r="F355" i="5" s="1"/>
  <c r="E351" i="5"/>
  <c r="F351" i="5" s="1"/>
  <c r="E347" i="5"/>
  <c r="F347" i="5" s="1"/>
  <c r="E343" i="5"/>
  <c r="F343" i="5" s="1"/>
  <c r="E339" i="5"/>
  <c r="F339" i="5" s="1"/>
  <c r="E335" i="5"/>
  <c r="F335" i="5" s="1"/>
  <c r="E331" i="5"/>
  <c r="F331" i="5" s="1"/>
  <c r="E327" i="5"/>
  <c r="F327" i="5" s="1"/>
  <c r="E323" i="5"/>
  <c r="F323" i="5" s="1"/>
  <c r="E319" i="5"/>
  <c r="F319" i="5" s="1"/>
  <c r="E315" i="5"/>
  <c r="F315" i="5" s="1"/>
  <c r="E311" i="5"/>
  <c r="F311" i="5" s="1"/>
  <c r="E424" i="5"/>
  <c r="F424" i="5" s="1"/>
  <c r="E463" i="5"/>
  <c r="F463" i="5" s="1"/>
  <c r="E519" i="5"/>
  <c r="F519" i="5" s="1"/>
  <c r="E538" i="5"/>
  <c r="F538" i="5" s="1"/>
  <c r="E530" i="5"/>
  <c r="F530" i="5" s="1"/>
  <c r="E522" i="5"/>
  <c r="F522" i="5" s="1"/>
  <c r="E514" i="5"/>
  <c r="F514" i="5" s="1"/>
  <c r="E506" i="5"/>
  <c r="F506" i="5" s="1"/>
  <c r="E498" i="5"/>
  <c r="F498" i="5" s="1"/>
  <c r="E490" i="5"/>
  <c r="F490" i="5" s="1"/>
  <c r="E466" i="5"/>
  <c r="E458" i="5"/>
  <c r="E450" i="5"/>
  <c r="F450" i="5" s="1"/>
  <c r="E434" i="5"/>
  <c r="F434" i="5" s="1"/>
  <c r="E426" i="5"/>
  <c r="E415" i="5"/>
  <c r="E417" i="5"/>
  <c r="E409" i="5"/>
  <c r="F409" i="5" s="1"/>
  <c r="E401" i="5"/>
  <c r="E393" i="5"/>
  <c r="F393" i="5" s="1"/>
  <c r="E385" i="5"/>
  <c r="E377" i="5"/>
  <c r="F377" i="5" s="1"/>
  <c r="E369" i="5"/>
  <c r="E298" i="5"/>
  <c r="F298" i="5" s="1"/>
  <c r="E387" i="5"/>
  <c r="E371" i="5"/>
  <c r="E414" i="5"/>
  <c r="F414" i="5" s="1"/>
  <c r="E406" i="5"/>
  <c r="E398" i="5"/>
  <c r="F398" i="5" s="1"/>
  <c r="E390" i="5"/>
  <c r="E382" i="5"/>
  <c r="F382" i="5" s="1"/>
  <c r="E374" i="5"/>
  <c r="E597" i="5"/>
  <c r="F597" i="5" s="1"/>
  <c r="E593" i="5"/>
  <c r="E589" i="5"/>
  <c r="F589" i="5" s="1"/>
  <c r="E585" i="5"/>
  <c r="E581" i="5"/>
  <c r="F581" i="5" s="1"/>
  <c r="E577" i="5"/>
  <c r="E573" i="5"/>
  <c r="F573" i="5" s="1"/>
  <c r="E569" i="5"/>
  <c r="E565" i="5"/>
  <c r="F565" i="5" s="1"/>
  <c r="E561" i="5"/>
  <c r="E557" i="5"/>
  <c r="F557" i="5" s="1"/>
  <c r="E553" i="5"/>
  <c r="E549" i="5"/>
  <c r="F549" i="5" s="1"/>
  <c r="E659" i="5"/>
  <c r="E655" i="5"/>
  <c r="F655" i="5" s="1"/>
  <c r="E651" i="5"/>
  <c r="E647" i="5"/>
  <c r="F647" i="5" s="1"/>
  <c r="E643" i="5"/>
  <c r="E639" i="5"/>
  <c r="F639" i="5" s="1"/>
  <c r="E635" i="5"/>
  <c r="E631" i="5"/>
  <c r="E627" i="5"/>
  <c r="E623" i="5"/>
  <c r="E619" i="5"/>
  <c r="F619" i="5" s="1"/>
  <c r="E615" i="5"/>
  <c r="E611" i="5"/>
  <c r="E607" i="5"/>
  <c r="E777" i="5"/>
  <c r="F777" i="5" s="1"/>
  <c r="E773" i="5"/>
  <c r="E769" i="5"/>
  <c r="F769" i="5" s="1"/>
  <c r="E765" i="5"/>
  <c r="E761" i="5"/>
  <c r="F761" i="5" s="1"/>
  <c r="E757" i="5"/>
  <c r="E753" i="5"/>
  <c r="F753" i="5" s="1"/>
  <c r="E749" i="5"/>
  <c r="E745" i="5"/>
  <c r="F745" i="5" s="1"/>
  <c r="E741" i="5"/>
  <c r="E737" i="5"/>
  <c r="F737" i="5" s="1"/>
  <c r="E733" i="5"/>
  <c r="E729" i="5"/>
  <c r="F729" i="5" s="1"/>
  <c r="E723" i="5"/>
  <c r="E1018" i="5"/>
  <c r="F1018" i="5" s="1"/>
  <c r="E1014" i="5"/>
  <c r="E1010" i="5"/>
  <c r="F1010" i="5" s="1"/>
  <c r="E1006" i="5"/>
  <c r="E1002" i="5"/>
  <c r="F1002" i="5" s="1"/>
  <c r="E998" i="5"/>
  <c r="E994" i="5"/>
  <c r="F994" i="5" s="1"/>
  <c r="E990" i="5"/>
  <c r="E986" i="5"/>
  <c r="F986" i="5" s="1"/>
  <c r="E982" i="5"/>
  <c r="E978" i="5"/>
  <c r="F978" i="5" s="1"/>
  <c r="E974" i="5"/>
  <c r="E970" i="5"/>
  <c r="F970" i="5" s="1"/>
  <c r="E963" i="5"/>
  <c r="E1077" i="5"/>
  <c r="F1077" i="5" s="1"/>
  <c r="E1073" i="5"/>
  <c r="E1069" i="5"/>
  <c r="F1069" i="5" s="1"/>
  <c r="E1065" i="5"/>
  <c r="E1061" i="5"/>
  <c r="F1061" i="5" s="1"/>
  <c r="E1057" i="5"/>
  <c r="E1053" i="5"/>
  <c r="F1053" i="5" s="1"/>
  <c r="E1049" i="5"/>
  <c r="E1045" i="5"/>
  <c r="F1045" i="5" s="1"/>
  <c r="E1041" i="5"/>
  <c r="E1037" i="5"/>
  <c r="F1037" i="5" s="1"/>
  <c r="E1033" i="5"/>
  <c r="E1029" i="5"/>
  <c r="F1029" i="5" s="1"/>
  <c r="E1025" i="5"/>
  <c r="E952" i="5"/>
  <c r="F952" i="5" s="1"/>
  <c r="E944" i="5"/>
  <c r="E936" i="5"/>
  <c r="F936" i="5" s="1"/>
  <c r="E928" i="5"/>
  <c r="E920" i="5"/>
  <c r="F920" i="5" s="1"/>
  <c r="E912" i="5"/>
  <c r="E955" i="5"/>
  <c r="F955" i="5" s="1"/>
  <c r="E947" i="5"/>
  <c r="E939" i="5"/>
  <c r="F939" i="5" s="1"/>
  <c r="E931" i="5"/>
  <c r="F931" i="5" s="1"/>
  <c r="E923" i="5"/>
  <c r="F923" i="5" s="1"/>
  <c r="E915" i="5"/>
  <c r="E907" i="5"/>
  <c r="E892" i="5"/>
  <c r="F892" i="5" s="1"/>
  <c r="E884" i="5"/>
  <c r="E876" i="5"/>
  <c r="F876" i="5" s="1"/>
  <c r="E868" i="5"/>
  <c r="E860" i="5"/>
  <c r="F860" i="5" s="1"/>
  <c r="E852" i="5"/>
  <c r="E843" i="5"/>
  <c r="E895" i="5"/>
  <c r="E879" i="5"/>
  <c r="F879" i="5" s="1"/>
  <c r="E863" i="5"/>
  <c r="E847" i="5"/>
  <c r="F847" i="5" s="1"/>
  <c r="E817" i="5"/>
  <c r="E809" i="5"/>
  <c r="F809" i="5" s="1"/>
  <c r="E801" i="5"/>
  <c r="E793" i="5"/>
  <c r="F793" i="5" s="1"/>
  <c r="E528" i="5"/>
  <c r="E516" i="5"/>
  <c r="F516" i="5" s="1"/>
  <c r="E508" i="5"/>
  <c r="E500" i="5"/>
  <c r="F500" i="5" s="1"/>
  <c r="E492" i="5"/>
  <c r="E467" i="5"/>
  <c r="F467" i="5" s="1"/>
  <c r="E412" i="5"/>
  <c r="E404" i="5"/>
  <c r="F404" i="5" s="1"/>
  <c r="E396" i="5"/>
  <c r="E388" i="5"/>
  <c r="F388" i="5" s="1"/>
  <c r="E380" i="5"/>
  <c r="E372" i="5"/>
  <c r="F372" i="5" s="1"/>
  <c r="E475" i="5"/>
  <c r="F475" i="5" s="1"/>
  <c r="E383" i="5"/>
  <c r="E883" i="5"/>
  <c r="E867" i="5"/>
  <c r="E851" i="5"/>
  <c r="F851" i="5" s="1"/>
  <c r="E835" i="5"/>
  <c r="E827" i="5"/>
  <c r="F827" i="5" s="1"/>
  <c r="E819" i="5"/>
  <c r="E811" i="5"/>
  <c r="E803" i="5"/>
  <c r="E795" i="5"/>
  <c r="F795" i="5" s="1"/>
  <c r="E674" i="5"/>
  <c r="E666" i="5"/>
  <c r="F666" i="5" s="1"/>
  <c r="E453" i="5"/>
  <c r="F453" i="5" s="1"/>
  <c r="E893" i="5"/>
  <c r="F893" i="5" s="1"/>
  <c r="E861" i="5"/>
  <c r="F861" i="5" s="1"/>
  <c r="E717" i="5"/>
  <c r="F717" i="5" s="1"/>
  <c r="E709" i="5"/>
  <c r="F709" i="5" s="1"/>
  <c r="E701" i="5"/>
  <c r="F701" i="5" s="1"/>
  <c r="E693" i="5"/>
  <c r="F693" i="5" s="1"/>
  <c r="E685" i="5"/>
  <c r="F685" i="5" s="1"/>
  <c r="E677" i="5"/>
  <c r="F677" i="5" s="1"/>
  <c r="E669" i="5"/>
  <c r="F669" i="5" s="1"/>
  <c r="E605" i="5"/>
  <c r="F605" i="5" s="1"/>
  <c r="E486" i="5"/>
  <c r="F486" i="5" s="1"/>
  <c r="E433" i="5"/>
  <c r="F433" i="5" s="1"/>
  <c r="E297" i="5"/>
  <c r="E291" i="5"/>
  <c r="F291" i="5" s="1"/>
  <c r="E285" i="5"/>
  <c r="E278" i="5"/>
  <c r="F278" i="5" s="1"/>
  <c r="E274" i="5"/>
  <c r="E270" i="5"/>
  <c r="F270" i="5" s="1"/>
  <c r="E256" i="5"/>
  <c r="E255" i="5"/>
  <c r="F255" i="5" s="1"/>
  <c r="E247" i="5"/>
  <c r="E293" i="5"/>
  <c r="F293" i="5" s="1"/>
  <c r="E284" i="5"/>
  <c r="E358" i="5"/>
  <c r="E354" i="5"/>
  <c r="F354" i="5" s="1"/>
  <c r="E350" i="5"/>
  <c r="E346" i="5"/>
  <c r="F346" i="5" s="1"/>
  <c r="E342" i="5"/>
  <c r="E338" i="5"/>
  <c r="F338" i="5" s="1"/>
  <c r="E334" i="5"/>
  <c r="E330" i="5"/>
  <c r="F330" i="5" s="1"/>
  <c r="E326" i="5"/>
  <c r="E322" i="5"/>
  <c r="F322" i="5" s="1"/>
  <c r="E318" i="5"/>
  <c r="E314" i="5"/>
  <c r="F314" i="5" s="1"/>
  <c r="E310" i="5"/>
  <c r="E364" i="5"/>
  <c r="F364" i="5" s="1"/>
  <c r="E484" i="5"/>
  <c r="E524" i="5"/>
  <c r="F524" i="5" s="1"/>
  <c r="E461" i="5"/>
  <c r="F461" i="5" s="1"/>
  <c r="E472" i="5"/>
  <c r="F472" i="5" s="1"/>
  <c r="E464" i="5"/>
  <c r="F464" i="5" s="1"/>
  <c r="E456" i="5"/>
  <c r="F456" i="5" s="1"/>
  <c r="E448" i="5"/>
  <c r="F448" i="5" s="1"/>
  <c r="E440" i="5"/>
  <c r="F440" i="5" s="1"/>
  <c r="E432" i="5"/>
  <c r="F432" i="5" s="1"/>
  <c r="E407" i="5"/>
  <c r="E399" i="5"/>
  <c r="E366" i="5"/>
  <c r="F366" i="5" s="1"/>
  <c r="E596" i="5"/>
  <c r="E592" i="5"/>
  <c r="E588" i="5"/>
  <c r="E584" i="5"/>
  <c r="E580" i="5"/>
  <c r="E576" i="5"/>
  <c r="E572" i="5"/>
  <c r="E568" i="5"/>
  <c r="E564" i="5"/>
  <c r="E560" i="5"/>
  <c r="E556" i="5"/>
  <c r="E552" i="5"/>
  <c r="F552" i="5" s="1"/>
  <c r="E548" i="5"/>
  <c r="E658" i="5"/>
  <c r="F658" i="5" s="1"/>
  <c r="E654" i="5"/>
  <c r="F654" i="5" s="1"/>
  <c r="E650" i="5"/>
  <c r="F650" i="5" s="1"/>
  <c r="E646" i="5"/>
  <c r="F646" i="5" s="1"/>
  <c r="E642" i="5"/>
  <c r="F642" i="5" s="1"/>
  <c r="E638" i="5"/>
  <c r="F638" i="5" s="1"/>
  <c r="E634" i="5"/>
  <c r="F634" i="5" s="1"/>
  <c r="E630" i="5"/>
  <c r="F630" i="5" s="1"/>
  <c r="E626" i="5"/>
  <c r="F626" i="5" s="1"/>
  <c r="E622" i="5"/>
  <c r="F622" i="5" s="1"/>
  <c r="E618" i="5"/>
  <c r="F618" i="5" s="1"/>
  <c r="E614" i="5"/>
  <c r="F614" i="5" s="1"/>
  <c r="E610" i="5"/>
  <c r="F610" i="5" s="1"/>
  <c r="E603" i="5"/>
  <c r="E776" i="5"/>
  <c r="F776" i="5" s="1"/>
  <c r="E772" i="5"/>
  <c r="F772" i="5" s="1"/>
  <c r="E768" i="5"/>
  <c r="F768" i="5" s="1"/>
  <c r="E764" i="5"/>
  <c r="F764" i="5" s="1"/>
  <c r="E760" i="5"/>
  <c r="F760" i="5" s="1"/>
  <c r="E756" i="5"/>
  <c r="F756" i="5" s="1"/>
  <c r="E752" i="5"/>
  <c r="F752" i="5" s="1"/>
  <c r="E748" i="5"/>
  <c r="F748" i="5" s="1"/>
  <c r="E744" i="5"/>
  <c r="F744" i="5" s="1"/>
  <c r="E740" i="5"/>
  <c r="F740" i="5" s="1"/>
  <c r="E736" i="5"/>
  <c r="F736" i="5" s="1"/>
  <c r="E732" i="5"/>
  <c r="F732" i="5" s="1"/>
  <c r="E728" i="5"/>
  <c r="F728" i="5" s="1"/>
  <c r="E903" i="5"/>
  <c r="E1017" i="5"/>
  <c r="E1013" i="5"/>
  <c r="E1009" i="5"/>
  <c r="F1009" i="5" s="1"/>
  <c r="E1005" i="5"/>
  <c r="E1001" i="5"/>
  <c r="E997" i="5"/>
  <c r="F997" i="5" s="1"/>
  <c r="E993" i="5"/>
  <c r="F993" i="5" s="1"/>
  <c r="E989" i="5"/>
  <c r="F989" i="5" s="1"/>
  <c r="E985" i="5"/>
  <c r="E981" i="5"/>
  <c r="F981" i="5" s="1"/>
  <c r="E977" i="5"/>
  <c r="E973" i="5"/>
  <c r="F973" i="5" s="1"/>
  <c r="E969" i="5"/>
  <c r="E966" i="5"/>
  <c r="F966" i="5" s="1"/>
  <c r="E1076" i="5"/>
  <c r="F1076" i="5" s="1"/>
  <c r="E1072" i="5"/>
  <c r="F1072" i="5" s="1"/>
  <c r="E1068" i="5"/>
  <c r="E1064" i="5"/>
  <c r="E1060" i="5"/>
  <c r="F1060" i="5" s="1"/>
  <c r="E1056" i="5"/>
  <c r="E1052" i="5"/>
  <c r="E1048" i="5"/>
  <c r="F1048" i="5" s="1"/>
  <c r="E1044" i="5"/>
  <c r="F1044" i="5" s="1"/>
  <c r="E1040" i="5"/>
  <c r="F1040" i="5" s="1"/>
  <c r="E1036" i="5"/>
  <c r="E1032" i="5"/>
  <c r="F1032" i="5" s="1"/>
  <c r="E1028" i="5"/>
  <c r="E833" i="5"/>
  <c r="F833" i="5" s="1"/>
  <c r="E825" i="5"/>
  <c r="E898" i="5"/>
  <c r="F898" i="5" s="1"/>
  <c r="E890" i="5"/>
  <c r="E882" i="5"/>
  <c r="F882" i="5" s="1"/>
  <c r="E874" i="5"/>
  <c r="E866" i="5"/>
  <c r="F866" i="5" s="1"/>
  <c r="E858" i="5"/>
  <c r="E850" i="5"/>
  <c r="F850" i="5" s="1"/>
  <c r="E832" i="5"/>
  <c r="E824" i="5"/>
  <c r="F824" i="5" s="1"/>
  <c r="E816" i="5"/>
  <c r="E808" i="5"/>
  <c r="F808" i="5" s="1"/>
  <c r="E800" i="5"/>
  <c r="E792" i="5"/>
  <c r="F792" i="5" s="1"/>
  <c r="E719" i="5"/>
  <c r="E711" i="5"/>
  <c r="F711" i="5" s="1"/>
  <c r="E703" i="5"/>
  <c r="E695" i="5"/>
  <c r="F695" i="5" s="1"/>
  <c r="E687" i="5"/>
  <c r="E679" i="5"/>
  <c r="F679" i="5" s="1"/>
  <c r="E671" i="5"/>
  <c r="E665" i="5"/>
  <c r="F665" i="5" s="1"/>
  <c r="E964" i="5"/>
  <c r="E954" i="5"/>
  <c r="F954" i="5" s="1"/>
  <c r="E946" i="5"/>
  <c r="E938" i="5"/>
  <c r="F938" i="5" s="1"/>
  <c r="E930" i="5"/>
  <c r="E922" i="5"/>
  <c r="F922" i="5" s="1"/>
  <c r="E914" i="5"/>
  <c r="E906" i="5"/>
  <c r="F906" i="5" s="1"/>
  <c r="E845" i="5"/>
  <c r="E712" i="5"/>
  <c r="F712" i="5" s="1"/>
  <c r="E704" i="5"/>
  <c r="E696" i="5"/>
  <c r="F696" i="5" s="1"/>
  <c r="E688" i="5"/>
  <c r="E680" i="5"/>
  <c r="F680" i="5" s="1"/>
  <c r="E672" i="5"/>
  <c r="E545" i="5"/>
  <c r="F545" i="5" s="1"/>
  <c r="E536" i="5"/>
  <c r="E455" i="5"/>
  <c r="F455" i="5" s="1"/>
  <c r="E443" i="5"/>
  <c r="E429" i="5"/>
  <c r="F429" i="5" s="1"/>
  <c r="E714" i="5"/>
  <c r="F714" i="5" s="1"/>
  <c r="E702" i="5"/>
  <c r="F702" i="5" s="1"/>
  <c r="E694" i="5"/>
  <c r="E664" i="5"/>
  <c r="E449" i="5"/>
  <c r="E437" i="5"/>
  <c r="F437" i="5" s="1"/>
  <c r="E957" i="5"/>
  <c r="F957" i="5" s="1"/>
  <c r="E949" i="5"/>
  <c r="F949" i="5" s="1"/>
  <c r="E941" i="5"/>
  <c r="E933" i="5"/>
  <c r="F933" i="5" s="1"/>
  <c r="E925" i="5"/>
  <c r="F925" i="5" s="1"/>
  <c r="E917" i="5"/>
  <c r="F917" i="5" s="1"/>
  <c r="E909" i="5"/>
  <c r="E873" i="5"/>
  <c r="F873" i="5" s="1"/>
  <c r="E535" i="5"/>
  <c r="E527" i="5"/>
  <c r="F527" i="5" s="1"/>
  <c r="E515" i="5"/>
  <c r="E507" i="5"/>
  <c r="F507" i="5" s="1"/>
  <c r="E495" i="5"/>
  <c r="E487" i="5"/>
  <c r="F487" i="5" s="1"/>
  <c r="E469" i="5"/>
  <c r="E395" i="5"/>
  <c r="E367" i="5"/>
  <c r="E682" i="5"/>
  <c r="E457" i="5"/>
  <c r="F457" i="5" s="1"/>
  <c r="E885" i="5"/>
  <c r="F885" i="5" s="1"/>
  <c r="E853" i="5"/>
  <c r="E834" i="5"/>
  <c r="F834" i="5" s="1"/>
  <c r="E826" i="5"/>
  <c r="E818" i="5"/>
  <c r="F818" i="5" s="1"/>
  <c r="E810" i="5"/>
  <c r="E802" i="5"/>
  <c r="F802" i="5" s="1"/>
  <c r="E794" i="5"/>
  <c r="E786" i="5"/>
  <c r="F786" i="5" s="1"/>
  <c r="E725" i="5"/>
  <c r="E441" i="5"/>
  <c r="F441" i="5" s="1"/>
  <c r="E304" i="5"/>
  <c r="E305" i="5"/>
  <c r="E306" i="5"/>
  <c r="E307" i="5"/>
  <c r="O78" i="1"/>
  <c r="O79" i="1"/>
  <c r="R79" i="1" s="1"/>
  <c r="O80" i="1"/>
  <c r="R80" i="1" s="1"/>
  <c r="N78" i="1"/>
  <c r="N79" i="1"/>
  <c r="N80" i="1"/>
  <c r="M78" i="1"/>
  <c r="M79" i="1"/>
  <c r="M80" i="1"/>
  <c r="O198" i="1"/>
  <c r="R198" i="1" s="1"/>
  <c r="O199" i="1"/>
  <c r="R199" i="1" s="1"/>
  <c r="O200" i="1"/>
  <c r="R200" i="1" s="1"/>
  <c r="N198" i="1"/>
  <c r="N199" i="1"/>
  <c r="N200" i="1"/>
  <c r="M198" i="1"/>
  <c r="M199" i="1"/>
  <c r="M200" i="1"/>
  <c r="L198" i="1"/>
  <c r="L199" i="1"/>
  <c r="L200" i="1"/>
  <c r="O138" i="1"/>
  <c r="R138" i="1" s="1"/>
  <c r="O139" i="1"/>
  <c r="R139" i="1" s="1"/>
  <c r="O140" i="1"/>
  <c r="R140" i="1" s="1"/>
  <c r="N138" i="1"/>
  <c r="N139" i="1"/>
  <c r="N140" i="1"/>
  <c r="M138" i="1"/>
  <c r="M139" i="1"/>
  <c r="M140" i="1"/>
  <c r="L138" i="1"/>
  <c r="L139" i="1"/>
  <c r="L140" i="1"/>
  <c r="L78" i="1"/>
  <c r="L79" i="1"/>
  <c r="L8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18" i="1"/>
  <c r="R18" i="1" s="1"/>
  <c r="O19" i="1"/>
  <c r="R19" i="1" s="1"/>
  <c r="O20" i="1"/>
  <c r="R20" i="1" s="1"/>
  <c r="N18" i="1"/>
  <c r="N19" i="1"/>
  <c r="N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18" i="1"/>
  <c r="Q18" i="1" s="1"/>
  <c r="M19" i="1"/>
  <c r="Q19" i="1" s="1"/>
  <c r="M20" i="1"/>
  <c r="G4" i="12"/>
  <c r="AF4" i="12" s="1"/>
  <c r="G5" i="12"/>
  <c r="AF5" i="12" s="1"/>
  <c r="G6" i="12"/>
  <c r="AF6" i="12" s="1"/>
  <c r="G7" i="12"/>
  <c r="AF7" i="12" s="1"/>
  <c r="G8" i="12"/>
  <c r="AF8" i="12" s="1"/>
  <c r="G9" i="12"/>
  <c r="AF9" i="12" s="1"/>
  <c r="G10" i="12"/>
  <c r="AF10" i="12" s="1"/>
  <c r="G11" i="12"/>
  <c r="AF11" i="12" s="1"/>
  <c r="G12" i="12"/>
  <c r="AF12" i="12" s="1"/>
  <c r="G13" i="12"/>
  <c r="AF13" i="12" s="1"/>
  <c r="G14" i="12"/>
  <c r="AF14" i="12" s="1"/>
  <c r="G15" i="12"/>
  <c r="AF15" i="12" s="1"/>
  <c r="G16" i="12"/>
  <c r="AF16" i="12" s="1"/>
  <c r="G17" i="12"/>
  <c r="AF17" i="12" s="1"/>
  <c r="G18" i="12"/>
  <c r="AF18" i="12" s="1"/>
  <c r="G19" i="12"/>
  <c r="AF19" i="12" s="1"/>
  <c r="G20" i="12"/>
  <c r="AF20" i="12" s="1"/>
  <c r="G21" i="12"/>
  <c r="AF21" i="12" s="1"/>
  <c r="G22" i="12"/>
  <c r="AF22" i="12" s="1"/>
  <c r="G23" i="12"/>
  <c r="AF23" i="12" s="1"/>
  <c r="G24" i="12"/>
  <c r="AF24" i="12" s="1"/>
  <c r="G25" i="12"/>
  <c r="AF25" i="12" s="1"/>
  <c r="G26" i="12"/>
  <c r="AF26" i="12" s="1"/>
  <c r="G27" i="12"/>
  <c r="AF27" i="12" s="1"/>
  <c r="G28" i="12"/>
  <c r="AF28" i="12" s="1"/>
  <c r="G29" i="12"/>
  <c r="AF29" i="12" s="1"/>
  <c r="G30" i="12"/>
  <c r="AF30" i="12" s="1"/>
  <c r="G31" i="12"/>
  <c r="AF31" i="12" s="1"/>
  <c r="G32" i="12"/>
  <c r="AF32" i="12" s="1"/>
  <c r="G33" i="12"/>
  <c r="AF33" i="12" s="1"/>
  <c r="G34" i="12"/>
  <c r="AF34" i="12" s="1"/>
  <c r="G35" i="12"/>
  <c r="AF35" i="12" s="1"/>
  <c r="G36" i="12"/>
  <c r="AF36" i="12" s="1"/>
  <c r="G37" i="12"/>
  <c r="AF37" i="12" s="1"/>
  <c r="G38" i="12"/>
  <c r="AF38" i="12" s="1"/>
  <c r="G39" i="12"/>
  <c r="AF39" i="12" s="1"/>
  <c r="G40" i="12"/>
  <c r="AF40" i="12" s="1"/>
  <c r="G41" i="12"/>
  <c r="AF41" i="12" s="1"/>
  <c r="G42" i="12"/>
  <c r="AF42" i="12" s="1"/>
  <c r="G43" i="12"/>
  <c r="AF43" i="12" s="1"/>
  <c r="G44" i="12"/>
  <c r="AF44" i="12" s="1"/>
  <c r="G45" i="12"/>
  <c r="AF45" i="12" s="1"/>
  <c r="G46" i="12"/>
  <c r="AF46" i="12" s="1"/>
  <c r="G47" i="12"/>
  <c r="AF47" i="12" s="1"/>
  <c r="G48" i="12"/>
  <c r="AF48" i="12" s="1"/>
  <c r="G49" i="12"/>
  <c r="AF49" i="12" s="1"/>
  <c r="G50" i="12"/>
  <c r="AF50" i="12" s="1"/>
  <c r="G51" i="12"/>
  <c r="AF51" i="12" s="1"/>
  <c r="G52" i="12"/>
  <c r="AF52" i="12" s="1"/>
  <c r="G53" i="12"/>
  <c r="AF53" i="12" s="1"/>
  <c r="G54" i="12"/>
  <c r="AF54" i="12" s="1"/>
  <c r="G55" i="12"/>
  <c r="AF55" i="12" s="1"/>
  <c r="G56" i="12"/>
  <c r="AF56" i="12" s="1"/>
  <c r="G57" i="12"/>
  <c r="AF57" i="12" s="1"/>
  <c r="G58" i="12"/>
  <c r="AF58" i="12" s="1"/>
  <c r="G59" i="12"/>
  <c r="AF59" i="12" s="1"/>
  <c r="G60" i="12"/>
  <c r="AF60" i="12" s="1"/>
  <c r="G61" i="12"/>
  <c r="AF61" i="12" s="1"/>
  <c r="G62" i="12"/>
  <c r="AF62" i="12" s="1"/>
  <c r="G63" i="12"/>
  <c r="AF63" i="12" s="1"/>
  <c r="G64" i="12"/>
  <c r="AF64" i="12" s="1"/>
  <c r="G65" i="12"/>
  <c r="AF65" i="12" s="1"/>
  <c r="G66" i="12"/>
  <c r="AF66" i="12" s="1"/>
  <c r="G67" i="12"/>
  <c r="AF67" i="12" s="1"/>
  <c r="G68" i="12"/>
  <c r="AF68" i="12" s="1"/>
  <c r="G69" i="12"/>
  <c r="AF69" i="12" s="1"/>
  <c r="G70" i="12"/>
  <c r="AF70" i="12" s="1"/>
  <c r="G71" i="12"/>
  <c r="AF71" i="12" s="1"/>
  <c r="G72" i="12"/>
  <c r="AF72" i="12" s="1"/>
  <c r="G73" i="12"/>
  <c r="AF73" i="12" s="1"/>
  <c r="G74" i="12"/>
  <c r="AF74" i="12" s="1"/>
  <c r="G75" i="12"/>
  <c r="AF75" i="12" s="1"/>
  <c r="G76" i="12"/>
  <c r="AF76" i="12" s="1"/>
  <c r="G77" i="12"/>
  <c r="AF77" i="12" s="1"/>
  <c r="G78" i="12"/>
  <c r="AF78" i="12" s="1"/>
  <c r="G79" i="12"/>
  <c r="AF79" i="12" s="1"/>
  <c r="G80" i="12"/>
  <c r="AF80" i="12" s="1"/>
  <c r="G81" i="12"/>
  <c r="AF81" i="12" s="1"/>
  <c r="G82" i="12"/>
  <c r="AF82" i="12" s="1"/>
  <c r="G83" i="12"/>
  <c r="AF83" i="12" s="1"/>
  <c r="G84" i="12"/>
  <c r="AF84" i="12" s="1"/>
  <c r="G85" i="12"/>
  <c r="AF85" i="12" s="1"/>
  <c r="G86" i="12"/>
  <c r="AF86" i="12" s="1"/>
  <c r="G87" i="12"/>
  <c r="AF87" i="12" s="1"/>
  <c r="G88" i="12"/>
  <c r="AF88" i="12" s="1"/>
  <c r="G89" i="12"/>
  <c r="AF89" i="12" s="1"/>
  <c r="G90" i="12"/>
  <c r="AF90" i="12" s="1"/>
  <c r="G91" i="12"/>
  <c r="AF91" i="12" s="1"/>
  <c r="G92" i="12"/>
  <c r="AF92" i="12" s="1"/>
  <c r="G93" i="12"/>
  <c r="AF93" i="12" s="1"/>
  <c r="G94" i="12"/>
  <c r="AF94" i="12" s="1"/>
  <c r="G95" i="12"/>
  <c r="AF95" i="12" s="1"/>
  <c r="G96" i="12"/>
  <c r="AF96" i="12" s="1"/>
  <c r="G97" i="12"/>
  <c r="AF97" i="12" s="1"/>
  <c r="G98" i="12"/>
  <c r="AF98" i="12" s="1"/>
  <c r="G99" i="12"/>
  <c r="AF99" i="12" s="1"/>
  <c r="G100" i="12"/>
  <c r="AF100" i="12" s="1"/>
  <c r="G101" i="12"/>
  <c r="AF101" i="12" s="1"/>
  <c r="G102" i="12"/>
  <c r="AF102" i="12" s="1"/>
  <c r="G103" i="12"/>
  <c r="AF103" i="12" s="1"/>
  <c r="G104" i="12"/>
  <c r="AF104" i="12" s="1"/>
  <c r="G105" i="12"/>
  <c r="AF105" i="12" s="1"/>
  <c r="G106" i="12"/>
  <c r="AF106" i="12" s="1"/>
  <c r="G107" i="12"/>
  <c r="AF107" i="12" s="1"/>
  <c r="G108" i="12"/>
  <c r="AF108" i="12" s="1"/>
  <c r="G109" i="12"/>
  <c r="AF109" i="12" s="1"/>
  <c r="G110" i="12"/>
  <c r="AF110" i="12" s="1"/>
  <c r="G111" i="12"/>
  <c r="AF111" i="12" s="1"/>
  <c r="G112" i="12"/>
  <c r="AF112" i="12" s="1"/>
  <c r="G113" i="12"/>
  <c r="AF113" i="12" s="1"/>
  <c r="G114" i="12"/>
  <c r="AF114" i="12" s="1"/>
  <c r="G115" i="12"/>
  <c r="AF115" i="12" s="1"/>
  <c r="G116" i="12"/>
  <c r="AF116" i="12" s="1"/>
  <c r="G117" i="12"/>
  <c r="AF117" i="12" s="1"/>
  <c r="G118" i="12"/>
  <c r="AF118" i="12" s="1"/>
  <c r="G119" i="12"/>
  <c r="AF119" i="12" s="1"/>
  <c r="G120" i="12"/>
  <c r="AF120" i="12" s="1"/>
  <c r="G121" i="12"/>
  <c r="AF121" i="12" s="1"/>
  <c r="G122" i="12"/>
  <c r="AF122" i="12" s="1"/>
  <c r="F4" i="12"/>
  <c r="AE4" i="12" s="1"/>
  <c r="F5" i="12"/>
  <c r="AE5" i="12" s="1"/>
  <c r="F6" i="12"/>
  <c r="AE6" i="12" s="1"/>
  <c r="F7" i="12"/>
  <c r="AE7" i="12" s="1"/>
  <c r="F8" i="12"/>
  <c r="AE8" i="12" s="1"/>
  <c r="F9" i="12"/>
  <c r="AE9" i="12" s="1"/>
  <c r="F10" i="12"/>
  <c r="AE10" i="12" s="1"/>
  <c r="F11" i="12"/>
  <c r="AE11" i="12" s="1"/>
  <c r="F12" i="12"/>
  <c r="AE12" i="12" s="1"/>
  <c r="F13" i="12"/>
  <c r="AE13" i="12" s="1"/>
  <c r="F14" i="12"/>
  <c r="AE14" i="12" s="1"/>
  <c r="F15" i="12"/>
  <c r="AE15" i="12" s="1"/>
  <c r="F16" i="12"/>
  <c r="AE16" i="12" s="1"/>
  <c r="F17" i="12"/>
  <c r="AE17" i="12" s="1"/>
  <c r="F18" i="12"/>
  <c r="AE18" i="12" s="1"/>
  <c r="F19" i="12"/>
  <c r="AE19" i="12" s="1"/>
  <c r="F20" i="12"/>
  <c r="AE20" i="12" s="1"/>
  <c r="F21" i="12"/>
  <c r="AE21" i="12" s="1"/>
  <c r="F22" i="12"/>
  <c r="AE22" i="12" s="1"/>
  <c r="F23" i="12"/>
  <c r="AE23" i="12" s="1"/>
  <c r="F24" i="12"/>
  <c r="AE24" i="12" s="1"/>
  <c r="F25" i="12"/>
  <c r="AE25" i="12" s="1"/>
  <c r="F26" i="12"/>
  <c r="AE26" i="12" s="1"/>
  <c r="F27" i="12"/>
  <c r="AE27" i="12" s="1"/>
  <c r="F28" i="12"/>
  <c r="AE28" i="12" s="1"/>
  <c r="F29" i="12"/>
  <c r="AE29" i="12" s="1"/>
  <c r="F30" i="12"/>
  <c r="AE30" i="12" s="1"/>
  <c r="F31" i="12"/>
  <c r="AE31" i="12" s="1"/>
  <c r="F32" i="12"/>
  <c r="AE32" i="12" s="1"/>
  <c r="F33" i="12"/>
  <c r="AE33" i="12" s="1"/>
  <c r="F34" i="12"/>
  <c r="AE34" i="12" s="1"/>
  <c r="F35" i="12"/>
  <c r="AE35" i="12" s="1"/>
  <c r="F36" i="12"/>
  <c r="AE36" i="12" s="1"/>
  <c r="F37" i="12"/>
  <c r="AE37" i="12" s="1"/>
  <c r="F38" i="12"/>
  <c r="AE38" i="12" s="1"/>
  <c r="F39" i="12"/>
  <c r="AE39" i="12" s="1"/>
  <c r="F40" i="12"/>
  <c r="AE40" i="12" s="1"/>
  <c r="F41" i="12"/>
  <c r="AE41" i="12" s="1"/>
  <c r="F42" i="12"/>
  <c r="AE42" i="12" s="1"/>
  <c r="F43" i="12"/>
  <c r="AE43" i="12" s="1"/>
  <c r="F44" i="12"/>
  <c r="AE44" i="12" s="1"/>
  <c r="F45" i="12"/>
  <c r="AE45" i="12" s="1"/>
  <c r="F46" i="12"/>
  <c r="AE46" i="12" s="1"/>
  <c r="F47" i="12"/>
  <c r="AE47" i="12" s="1"/>
  <c r="F48" i="12"/>
  <c r="AE48" i="12" s="1"/>
  <c r="F49" i="12"/>
  <c r="AE49" i="12" s="1"/>
  <c r="F50" i="12"/>
  <c r="AE50" i="12" s="1"/>
  <c r="F51" i="12"/>
  <c r="AE51" i="12" s="1"/>
  <c r="F52" i="12"/>
  <c r="AE52" i="12" s="1"/>
  <c r="F53" i="12"/>
  <c r="AE53" i="12" s="1"/>
  <c r="F54" i="12"/>
  <c r="AE54" i="12" s="1"/>
  <c r="F55" i="12"/>
  <c r="AE55" i="12" s="1"/>
  <c r="F56" i="12"/>
  <c r="AE56" i="12" s="1"/>
  <c r="F57" i="12"/>
  <c r="AE57" i="12" s="1"/>
  <c r="F58" i="12"/>
  <c r="AE58" i="12" s="1"/>
  <c r="F59" i="12"/>
  <c r="AE59" i="12" s="1"/>
  <c r="F60" i="12"/>
  <c r="AE60" i="12" s="1"/>
  <c r="F61" i="12"/>
  <c r="AE61" i="12" s="1"/>
  <c r="F62" i="12"/>
  <c r="AE62" i="12" s="1"/>
  <c r="F63" i="12"/>
  <c r="AE63" i="12" s="1"/>
  <c r="F64" i="12"/>
  <c r="AE64" i="12" s="1"/>
  <c r="F65" i="12"/>
  <c r="AE65" i="12" s="1"/>
  <c r="F66" i="12"/>
  <c r="AE66" i="12" s="1"/>
  <c r="F67" i="12"/>
  <c r="AE67" i="12" s="1"/>
  <c r="F68" i="12"/>
  <c r="AE68" i="12" s="1"/>
  <c r="F69" i="12"/>
  <c r="AE69" i="12" s="1"/>
  <c r="F70" i="12"/>
  <c r="AE70" i="12" s="1"/>
  <c r="F71" i="12"/>
  <c r="AE71" i="12" s="1"/>
  <c r="F72" i="12"/>
  <c r="AE72" i="12" s="1"/>
  <c r="F73" i="12"/>
  <c r="AE73" i="12" s="1"/>
  <c r="F74" i="12"/>
  <c r="AE74" i="12" s="1"/>
  <c r="F75" i="12"/>
  <c r="AE75" i="12" s="1"/>
  <c r="F76" i="12"/>
  <c r="AE76" i="12" s="1"/>
  <c r="F77" i="12"/>
  <c r="AE77" i="12" s="1"/>
  <c r="F78" i="12"/>
  <c r="AE78" i="12" s="1"/>
  <c r="F79" i="12"/>
  <c r="AE79" i="12" s="1"/>
  <c r="F80" i="12"/>
  <c r="AE80" i="12" s="1"/>
  <c r="F81" i="12"/>
  <c r="AE81" i="12" s="1"/>
  <c r="F82" i="12"/>
  <c r="AE82" i="12" s="1"/>
  <c r="F83" i="12"/>
  <c r="AE83" i="12" s="1"/>
  <c r="F84" i="12"/>
  <c r="AE84" i="12" s="1"/>
  <c r="F85" i="12"/>
  <c r="AE85" i="12" s="1"/>
  <c r="F86" i="12"/>
  <c r="AE86" i="12" s="1"/>
  <c r="F87" i="12"/>
  <c r="AE87" i="12" s="1"/>
  <c r="F88" i="12"/>
  <c r="AE88" i="12" s="1"/>
  <c r="F89" i="12"/>
  <c r="AE89" i="12" s="1"/>
  <c r="F90" i="12"/>
  <c r="AE90" i="12" s="1"/>
  <c r="F91" i="12"/>
  <c r="AE91" i="12" s="1"/>
  <c r="F92" i="12"/>
  <c r="AE92" i="12" s="1"/>
  <c r="F93" i="12"/>
  <c r="AE93" i="12" s="1"/>
  <c r="F94" i="12"/>
  <c r="AE94" i="12" s="1"/>
  <c r="F95" i="12"/>
  <c r="AE95" i="12" s="1"/>
  <c r="F96" i="12"/>
  <c r="AE96" i="12" s="1"/>
  <c r="F97" i="12"/>
  <c r="AE97" i="12" s="1"/>
  <c r="F98" i="12"/>
  <c r="AE98" i="12" s="1"/>
  <c r="F99" i="12"/>
  <c r="AE99" i="12" s="1"/>
  <c r="F100" i="12"/>
  <c r="AE100" i="12" s="1"/>
  <c r="F101" i="12"/>
  <c r="AE101" i="12" s="1"/>
  <c r="F102" i="12"/>
  <c r="AE102" i="12" s="1"/>
  <c r="F103" i="12"/>
  <c r="AE103" i="12" s="1"/>
  <c r="F104" i="12"/>
  <c r="AE104" i="12" s="1"/>
  <c r="F105" i="12"/>
  <c r="AE105" i="12" s="1"/>
  <c r="F106" i="12"/>
  <c r="AE106" i="12" s="1"/>
  <c r="F107" i="12"/>
  <c r="AE107" i="12" s="1"/>
  <c r="F108" i="12"/>
  <c r="AE108" i="12" s="1"/>
  <c r="F109" i="12"/>
  <c r="AE109" i="12" s="1"/>
  <c r="F110" i="12"/>
  <c r="AE110" i="12" s="1"/>
  <c r="F111" i="12"/>
  <c r="AE111" i="12" s="1"/>
  <c r="F112" i="12"/>
  <c r="AE112" i="12" s="1"/>
  <c r="F113" i="12"/>
  <c r="AE113" i="12" s="1"/>
  <c r="F114" i="12"/>
  <c r="AE114" i="12" s="1"/>
  <c r="F115" i="12"/>
  <c r="AE115" i="12" s="1"/>
  <c r="F116" i="12"/>
  <c r="AE116" i="12" s="1"/>
  <c r="F117" i="12"/>
  <c r="AE117" i="12" s="1"/>
  <c r="F118" i="12"/>
  <c r="AE118" i="12" s="1"/>
  <c r="F119" i="12"/>
  <c r="AE119" i="12" s="1"/>
  <c r="F120" i="12"/>
  <c r="AE120" i="12" s="1"/>
  <c r="F121" i="12"/>
  <c r="AE121" i="12" s="1"/>
  <c r="F122" i="12"/>
  <c r="AE122" i="12" s="1"/>
  <c r="E4" i="12"/>
  <c r="AD4" i="12" s="1"/>
  <c r="E5" i="12"/>
  <c r="AD5" i="12" s="1"/>
  <c r="E6" i="12"/>
  <c r="AD6" i="12" s="1"/>
  <c r="E7" i="12"/>
  <c r="AD7" i="12" s="1"/>
  <c r="E8" i="12"/>
  <c r="AD8" i="12" s="1"/>
  <c r="E9" i="12"/>
  <c r="AD9" i="12" s="1"/>
  <c r="E10" i="12"/>
  <c r="AD10" i="12" s="1"/>
  <c r="E11" i="12"/>
  <c r="AD11" i="12" s="1"/>
  <c r="E12" i="12"/>
  <c r="AD12" i="12" s="1"/>
  <c r="E13" i="12"/>
  <c r="AD13" i="12" s="1"/>
  <c r="E14" i="12"/>
  <c r="AD14" i="12" s="1"/>
  <c r="E15" i="12"/>
  <c r="AD15" i="12" s="1"/>
  <c r="E16" i="12"/>
  <c r="AD16" i="12" s="1"/>
  <c r="E17" i="12"/>
  <c r="AD17" i="12" s="1"/>
  <c r="E18" i="12"/>
  <c r="AD18" i="12" s="1"/>
  <c r="E19" i="12"/>
  <c r="AD19" i="12" s="1"/>
  <c r="E20" i="12"/>
  <c r="AD20" i="12" s="1"/>
  <c r="E21" i="12"/>
  <c r="AD21" i="12" s="1"/>
  <c r="E22" i="12"/>
  <c r="AD22" i="12" s="1"/>
  <c r="E23" i="12"/>
  <c r="AD23" i="12" s="1"/>
  <c r="E24" i="12"/>
  <c r="AD24" i="12" s="1"/>
  <c r="E25" i="12"/>
  <c r="AD25" i="12" s="1"/>
  <c r="E26" i="12"/>
  <c r="AD26" i="12" s="1"/>
  <c r="E27" i="12"/>
  <c r="AD27" i="12" s="1"/>
  <c r="E28" i="12"/>
  <c r="AD28" i="12" s="1"/>
  <c r="E29" i="12"/>
  <c r="AD29" i="12" s="1"/>
  <c r="E30" i="12"/>
  <c r="AD30" i="12" s="1"/>
  <c r="E31" i="12"/>
  <c r="AD31" i="12" s="1"/>
  <c r="E32" i="12"/>
  <c r="AD32" i="12" s="1"/>
  <c r="E33" i="12"/>
  <c r="AD33" i="12" s="1"/>
  <c r="E34" i="12"/>
  <c r="AD34" i="12" s="1"/>
  <c r="E35" i="12"/>
  <c r="AD35" i="12" s="1"/>
  <c r="E36" i="12"/>
  <c r="AD36" i="12" s="1"/>
  <c r="E37" i="12"/>
  <c r="AD37" i="12" s="1"/>
  <c r="E38" i="12"/>
  <c r="AD38" i="12" s="1"/>
  <c r="E39" i="12"/>
  <c r="AD39" i="12" s="1"/>
  <c r="E40" i="12"/>
  <c r="AD40" i="12" s="1"/>
  <c r="E41" i="12"/>
  <c r="AD41" i="12" s="1"/>
  <c r="E42" i="12"/>
  <c r="AD42" i="12" s="1"/>
  <c r="E43" i="12"/>
  <c r="AD43" i="12" s="1"/>
  <c r="E44" i="12"/>
  <c r="AD44" i="12" s="1"/>
  <c r="E45" i="12"/>
  <c r="AD45" i="12" s="1"/>
  <c r="E46" i="12"/>
  <c r="AD46" i="12" s="1"/>
  <c r="E47" i="12"/>
  <c r="AD47" i="12" s="1"/>
  <c r="E48" i="12"/>
  <c r="AD48" i="12" s="1"/>
  <c r="E49" i="12"/>
  <c r="AD49" i="12" s="1"/>
  <c r="E50" i="12"/>
  <c r="AD50" i="12" s="1"/>
  <c r="E51" i="12"/>
  <c r="AD51" i="12" s="1"/>
  <c r="E52" i="12"/>
  <c r="AD52" i="12" s="1"/>
  <c r="E53" i="12"/>
  <c r="AD53" i="12" s="1"/>
  <c r="E54" i="12"/>
  <c r="AD54" i="12" s="1"/>
  <c r="E55" i="12"/>
  <c r="AD55" i="12" s="1"/>
  <c r="E56" i="12"/>
  <c r="AD56" i="12" s="1"/>
  <c r="E57" i="12"/>
  <c r="AD57" i="12" s="1"/>
  <c r="E58" i="12"/>
  <c r="AD58" i="12" s="1"/>
  <c r="E59" i="12"/>
  <c r="AD59" i="12" s="1"/>
  <c r="E60" i="12"/>
  <c r="AD60" i="12" s="1"/>
  <c r="E61" i="12"/>
  <c r="AD61" i="12" s="1"/>
  <c r="E62" i="12"/>
  <c r="AD62" i="12" s="1"/>
  <c r="E63" i="12"/>
  <c r="AD63" i="12" s="1"/>
  <c r="E64" i="12"/>
  <c r="AD64" i="12" s="1"/>
  <c r="E65" i="12"/>
  <c r="AD65" i="12" s="1"/>
  <c r="E66" i="12"/>
  <c r="AD66" i="12" s="1"/>
  <c r="E67" i="12"/>
  <c r="AD67" i="12" s="1"/>
  <c r="E68" i="12"/>
  <c r="AD68" i="12" s="1"/>
  <c r="E69" i="12"/>
  <c r="AD69" i="12" s="1"/>
  <c r="E70" i="12"/>
  <c r="AD70" i="12" s="1"/>
  <c r="E71" i="12"/>
  <c r="AD71" i="12" s="1"/>
  <c r="E72" i="12"/>
  <c r="AD72" i="12" s="1"/>
  <c r="E73" i="12"/>
  <c r="AD73" i="12" s="1"/>
  <c r="E74" i="12"/>
  <c r="AD74" i="12" s="1"/>
  <c r="E75" i="12"/>
  <c r="AD75" i="12" s="1"/>
  <c r="E76" i="12"/>
  <c r="AD76" i="12" s="1"/>
  <c r="E77" i="12"/>
  <c r="AD77" i="12" s="1"/>
  <c r="E78" i="12"/>
  <c r="AD78" i="12" s="1"/>
  <c r="E79" i="12"/>
  <c r="AD79" i="12" s="1"/>
  <c r="E80" i="12"/>
  <c r="AD80" i="12" s="1"/>
  <c r="E81" i="12"/>
  <c r="AD81" i="12" s="1"/>
  <c r="E82" i="12"/>
  <c r="AD82" i="12" s="1"/>
  <c r="E83" i="12"/>
  <c r="AD83" i="12" s="1"/>
  <c r="E84" i="12"/>
  <c r="AD84" i="12" s="1"/>
  <c r="E85" i="12"/>
  <c r="AD85" i="12" s="1"/>
  <c r="E86" i="12"/>
  <c r="AD86" i="12" s="1"/>
  <c r="E87" i="12"/>
  <c r="AD87" i="12" s="1"/>
  <c r="E88" i="12"/>
  <c r="AD88" i="12" s="1"/>
  <c r="E89" i="12"/>
  <c r="AD89" i="12" s="1"/>
  <c r="E90" i="12"/>
  <c r="AD90" i="12" s="1"/>
  <c r="E91" i="12"/>
  <c r="AD91" i="12" s="1"/>
  <c r="E92" i="12"/>
  <c r="AD92" i="12" s="1"/>
  <c r="E93" i="12"/>
  <c r="AD93" i="12" s="1"/>
  <c r="E94" i="12"/>
  <c r="AD94" i="12" s="1"/>
  <c r="E95" i="12"/>
  <c r="AD95" i="12" s="1"/>
  <c r="E96" i="12"/>
  <c r="AD96" i="12" s="1"/>
  <c r="E97" i="12"/>
  <c r="AD97" i="12" s="1"/>
  <c r="E98" i="12"/>
  <c r="AD98" i="12" s="1"/>
  <c r="E99" i="12"/>
  <c r="AD99" i="12" s="1"/>
  <c r="E100" i="12"/>
  <c r="AD100" i="12" s="1"/>
  <c r="E101" i="12"/>
  <c r="AD101" i="12" s="1"/>
  <c r="E102" i="12"/>
  <c r="AD102" i="12" s="1"/>
  <c r="E103" i="12"/>
  <c r="AD103" i="12" s="1"/>
  <c r="E104" i="12"/>
  <c r="AD104" i="12" s="1"/>
  <c r="E105" i="12"/>
  <c r="AD105" i="12" s="1"/>
  <c r="E106" i="12"/>
  <c r="AD106" i="12" s="1"/>
  <c r="E107" i="12"/>
  <c r="AD107" i="12" s="1"/>
  <c r="E108" i="12"/>
  <c r="AD108" i="12" s="1"/>
  <c r="E109" i="12"/>
  <c r="AD109" i="12" s="1"/>
  <c r="E110" i="12"/>
  <c r="AD110" i="12" s="1"/>
  <c r="E111" i="12"/>
  <c r="AD111" i="12" s="1"/>
  <c r="E112" i="12"/>
  <c r="AD112" i="12" s="1"/>
  <c r="E113" i="12"/>
  <c r="AD113" i="12" s="1"/>
  <c r="E114" i="12"/>
  <c r="AD114" i="12" s="1"/>
  <c r="E115" i="12"/>
  <c r="AD115" i="12" s="1"/>
  <c r="E116" i="12"/>
  <c r="AD116" i="12" s="1"/>
  <c r="E117" i="12"/>
  <c r="AD117" i="12" s="1"/>
  <c r="E118" i="12"/>
  <c r="AD118" i="12" s="1"/>
  <c r="E119" i="12"/>
  <c r="AD119" i="12" s="1"/>
  <c r="E120" i="12"/>
  <c r="AD120" i="12" s="1"/>
  <c r="E121" i="12"/>
  <c r="AD121" i="12" s="1"/>
  <c r="E122" i="12"/>
  <c r="AD122" i="12" s="1"/>
  <c r="D4" i="12"/>
  <c r="AC4" i="12" s="1"/>
  <c r="D5" i="12"/>
  <c r="AC5" i="12" s="1"/>
  <c r="D6" i="12"/>
  <c r="AC6" i="12" s="1"/>
  <c r="D7" i="12"/>
  <c r="AC7" i="12" s="1"/>
  <c r="D8" i="12"/>
  <c r="AC8" i="12" s="1"/>
  <c r="D9" i="12"/>
  <c r="AC9" i="12" s="1"/>
  <c r="D10" i="12"/>
  <c r="AC10" i="12" s="1"/>
  <c r="D11" i="12"/>
  <c r="AC11" i="12" s="1"/>
  <c r="D12" i="12"/>
  <c r="AC12" i="12" s="1"/>
  <c r="D13" i="12"/>
  <c r="AC13" i="12" s="1"/>
  <c r="D14" i="12"/>
  <c r="AC14" i="12" s="1"/>
  <c r="D15" i="12"/>
  <c r="AC15" i="12" s="1"/>
  <c r="D16" i="12"/>
  <c r="AC16" i="12" s="1"/>
  <c r="D17" i="12"/>
  <c r="AC17" i="12" s="1"/>
  <c r="D18" i="12"/>
  <c r="AC18" i="12" s="1"/>
  <c r="D19" i="12"/>
  <c r="AC19" i="12" s="1"/>
  <c r="D20" i="12"/>
  <c r="AC20" i="12" s="1"/>
  <c r="D21" i="12"/>
  <c r="AC21" i="12" s="1"/>
  <c r="D22" i="12"/>
  <c r="AC22" i="12" s="1"/>
  <c r="D23" i="12"/>
  <c r="AC23" i="12" s="1"/>
  <c r="D24" i="12"/>
  <c r="AC24" i="12" s="1"/>
  <c r="D25" i="12"/>
  <c r="AC25" i="12" s="1"/>
  <c r="D26" i="12"/>
  <c r="AC26" i="12" s="1"/>
  <c r="D27" i="12"/>
  <c r="AC27" i="12" s="1"/>
  <c r="D28" i="12"/>
  <c r="AC28" i="12" s="1"/>
  <c r="D29" i="12"/>
  <c r="AC29" i="12" s="1"/>
  <c r="D30" i="12"/>
  <c r="AC30" i="12" s="1"/>
  <c r="D31" i="12"/>
  <c r="AC31" i="12" s="1"/>
  <c r="D32" i="12"/>
  <c r="AC32" i="12" s="1"/>
  <c r="D33" i="12"/>
  <c r="AC33" i="12" s="1"/>
  <c r="D34" i="12"/>
  <c r="AC34" i="12" s="1"/>
  <c r="D35" i="12"/>
  <c r="AC35" i="12" s="1"/>
  <c r="D36" i="12"/>
  <c r="AC36" i="12" s="1"/>
  <c r="D37" i="12"/>
  <c r="AC37" i="12" s="1"/>
  <c r="D38" i="12"/>
  <c r="AC38" i="12" s="1"/>
  <c r="D39" i="12"/>
  <c r="AC39" i="12" s="1"/>
  <c r="D40" i="12"/>
  <c r="AC40" i="12" s="1"/>
  <c r="D41" i="12"/>
  <c r="AC41" i="12" s="1"/>
  <c r="D42" i="12"/>
  <c r="AC42" i="12" s="1"/>
  <c r="D43" i="12"/>
  <c r="AC43" i="12" s="1"/>
  <c r="D44" i="12"/>
  <c r="AC44" i="12" s="1"/>
  <c r="D45" i="12"/>
  <c r="AC45" i="12" s="1"/>
  <c r="D46" i="12"/>
  <c r="AC46" i="12" s="1"/>
  <c r="D47" i="12"/>
  <c r="AC47" i="12" s="1"/>
  <c r="D48" i="12"/>
  <c r="AC48" i="12" s="1"/>
  <c r="D49" i="12"/>
  <c r="AC49" i="12" s="1"/>
  <c r="D50" i="12"/>
  <c r="AC50" i="12" s="1"/>
  <c r="D51" i="12"/>
  <c r="AC51" i="12" s="1"/>
  <c r="D52" i="12"/>
  <c r="AC52" i="12" s="1"/>
  <c r="D53" i="12"/>
  <c r="AC53" i="12" s="1"/>
  <c r="D54" i="12"/>
  <c r="AC54" i="12" s="1"/>
  <c r="D55" i="12"/>
  <c r="AC55" i="12" s="1"/>
  <c r="D56" i="12"/>
  <c r="AC56" i="12" s="1"/>
  <c r="D57" i="12"/>
  <c r="AC57" i="12" s="1"/>
  <c r="D58" i="12"/>
  <c r="AC58" i="12" s="1"/>
  <c r="D59" i="12"/>
  <c r="AC59" i="12" s="1"/>
  <c r="D60" i="12"/>
  <c r="AC60" i="12" s="1"/>
  <c r="D61" i="12"/>
  <c r="AC61" i="12" s="1"/>
  <c r="D62" i="12"/>
  <c r="AC62" i="12" s="1"/>
  <c r="D63" i="12"/>
  <c r="AC63" i="12" s="1"/>
  <c r="D64" i="12"/>
  <c r="AC64" i="12" s="1"/>
  <c r="D65" i="12"/>
  <c r="AC65" i="12" s="1"/>
  <c r="D66" i="12"/>
  <c r="AC66" i="12" s="1"/>
  <c r="D67" i="12"/>
  <c r="AC67" i="12" s="1"/>
  <c r="D68" i="12"/>
  <c r="AC68" i="12" s="1"/>
  <c r="D69" i="12"/>
  <c r="AC69" i="12" s="1"/>
  <c r="D70" i="12"/>
  <c r="AC70" i="12" s="1"/>
  <c r="D71" i="12"/>
  <c r="AC71" i="12" s="1"/>
  <c r="D72" i="12"/>
  <c r="AC72" i="12" s="1"/>
  <c r="D73" i="12"/>
  <c r="AC73" i="12" s="1"/>
  <c r="D74" i="12"/>
  <c r="AC74" i="12" s="1"/>
  <c r="D75" i="12"/>
  <c r="AC75" i="12" s="1"/>
  <c r="D76" i="12"/>
  <c r="AC76" i="12" s="1"/>
  <c r="D77" i="12"/>
  <c r="AC77" i="12" s="1"/>
  <c r="D78" i="12"/>
  <c r="AC78" i="12" s="1"/>
  <c r="D79" i="12"/>
  <c r="AC79" i="12" s="1"/>
  <c r="D80" i="12"/>
  <c r="AC80" i="12" s="1"/>
  <c r="D81" i="12"/>
  <c r="AC81" i="12" s="1"/>
  <c r="D82" i="12"/>
  <c r="AC82" i="12" s="1"/>
  <c r="D83" i="12"/>
  <c r="AC83" i="12" s="1"/>
  <c r="D84" i="12"/>
  <c r="AC84" i="12" s="1"/>
  <c r="D85" i="12"/>
  <c r="AC85" i="12" s="1"/>
  <c r="D86" i="12"/>
  <c r="AC86" i="12" s="1"/>
  <c r="D87" i="12"/>
  <c r="AC87" i="12" s="1"/>
  <c r="D88" i="12"/>
  <c r="AC88" i="12" s="1"/>
  <c r="D89" i="12"/>
  <c r="AC89" i="12" s="1"/>
  <c r="D90" i="12"/>
  <c r="AC90" i="12" s="1"/>
  <c r="D91" i="12"/>
  <c r="AC91" i="12" s="1"/>
  <c r="D92" i="12"/>
  <c r="AC92" i="12" s="1"/>
  <c r="D93" i="12"/>
  <c r="AC93" i="12" s="1"/>
  <c r="D94" i="12"/>
  <c r="AC94" i="12" s="1"/>
  <c r="D95" i="12"/>
  <c r="AC95" i="12" s="1"/>
  <c r="D96" i="12"/>
  <c r="AC96" i="12" s="1"/>
  <c r="D97" i="12"/>
  <c r="AC97" i="12" s="1"/>
  <c r="D98" i="12"/>
  <c r="AC98" i="12" s="1"/>
  <c r="D99" i="12"/>
  <c r="AC99" i="12" s="1"/>
  <c r="D100" i="12"/>
  <c r="AC100" i="12" s="1"/>
  <c r="D101" i="12"/>
  <c r="AC101" i="12" s="1"/>
  <c r="D102" i="12"/>
  <c r="AC102" i="12" s="1"/>
  <c r="D103" i="12"/>
  <c r="AC103" i="12" s="1"/>
  <c r="D104" i="12"/>
  <c r="AC104" i="12" s="1"/>
  <c r="D105" i="12"/>
  <c r="AC105" i="12" s="1"/>
  <c r="D106" i="12"/>
  <c r="AC106" i="12" s="1"/>
  <c r="D107" i="12"/>
  <c r="AC107" i="12" s="1"/>
  <c r="D108" i="12"/>
  <c r="AC108" i="12" s="1"/>
  <c r="D109" i="12"/>
  <c r="AC109" i="12" s="1"/>
  <c r="D110" i="12"/>
  <c r="AC110" i="12" s="1"/>
  <c r="D111" i="12"/>
  <c r="AC111" i="12" s="1"/>
  <c r="D112" i="12"/>
  <c r="AC112" i="12" s="1"/>
  <c r="D113" i="12"/>
  <c r="AC113" i="12" s="1"/>
  <c r="D114" i="12"/>
  <c r="AC114" i="12" s="1"/>
  <c r="D115" i="12"/>
  <c r="AC115" i="12" s="1"/>
  <c r="D116" i="12"/>
  <c r="AC116" i="12" s="1"/>
  <c r="D117" i="12"/>
  <c r="AC117" i="12" s="1"/>
  <c r="D118" i="12"/>
  <c r="AC118" i="12" s="1"/>
  <c r="D119" i="12"/>
  <c r="AC119" i="12" s="1"/>
  <c r="D120" i="12"/>
  <c r="AC120" i="12" s="1"/>
  <c r="D121" i="12"/>
  <c r="AC121" i="12" s="1"/>
  <c r="D122" i="12"/>
  <c r="AC122" i="12" s="1"/>
  <c r="C63" i="12"/>
  <c r="AB63" i="12" s="1"/>
  <c r="C64" i="12"/>
  <c r="AB64" i="12" s="1"/>
  <c r="C65" i="12"/>
  <c r="AB65" i="12" s="1"/>
  <c r="C66" i="12"/>
  <c r="AB66" i="12" s="1"/>
  <c r="C67" i="12"/>
  <c r="AB67" i="12" s="1"/>
  <c r="C68" i="12"/>
  <c r="AB68" i="12" s="1"/>
  <c r="C69" i="12"/>
  <c r="AB69" i="12" s="1"/>
  <c r="C70" i="12"/>
  <c r="AB70" i="12" s="1"/>
  <c r="C71" i="12"/>
  <c r="AB71" i="12" s="1"/>
  <c r="C72" i="12"/>
  <c r="AB72" i="12" s="1"/>
  <c r="C73" i="12"/>
  <c r="AB73" i="12" s="1"/>
  <c r="C74" i="12"/>
  <c r="AB74" i="12" s="1"/>
  <c r="C75" i="12"/>
  <c r="AB75" i="12" s="1"/>
  <c r="C76" i="12"/>
  <c r="AB76" i="12" s="1"/>
  <c r="C77" i="12"/>
  <c r="AB77" i="12" s="1"/>
  <c r="C78" i="12"/>
  <c r="AB78" i="12" s="1"/>
  <c r="C79" i="12"/>
  <c r="AB79" i="12" s="1"/>
  <c r="C80" i="12"/>
  <c r="AB80" i="12" s="1"/>
  <c r="C81" i="12"/>
  <c r="AB81" i="12" s="1"/>
  <c r="C82" i="12"/>
  <c r="AB82" i="12" s="1"/>
  <c r="C83" i="12"/>
  <c r="AB83" i="12" s="1"/>
  <c r="C84" i="12"/>
  <c r="AB84" i="12" s="1"/>
  <c r="C85" i="12"/>
  <c r="AB85" i="12" s="1"/>
  <c r="C86" i="12"/>
  <c r="AB86" i="12" s="1"/>
  <c r="C87" i="12"/>
  <c r="AB87" i="12" s="1"/>
  <c r="C88" i="12"/>
  <c r="AB88" i="12" s="1"/>
  <c r="C89" i="12"/>
  <c r="AB89" i="12" s="1"/>
  <c r="C90" i="12"/>
  <c r="AB90" i="12" s="1"/>
  <c r="C91" i="12"/>
  <c r="AB91" i="12" s="1"/>
  <c r="C92" i="12"/>
  <c r="AB92" i="12" s="1"/>
  <c r="C93" i="12"/>
  <c r="AB93" i="12" s="1"/>
  <c r="C94" i="12"/>
  <c r="AB94" i="12" s="1"/>
  <c r="C95" i="12"/>
  <c r="AB95" i="12" s="1"/>
  <c r="C96" i="12"/>
  <c r="AB96" i="12" s="1"/>
  <c r="C97" i="12"/>
  <c r="AB97" i="12" s="1"/>
  <c r="C98" i="12"/>
  <c r="AB98" i="12" s="1"/>
  <c r="C99" i="12"/>
  <c r="AB99" i="12" s="1"/>
  <c r="C100" i="12"/>
  <c r="AB100" i="12" s="1"/>
  <c r="C101" i="12"/>
  <c r="AB101" i="12" s="1"/>
  <c r="C102" i="12"/>
  <c r="AB102" i="12" s="1"/>
  <c r="C103" i="12"/>
  <c r="AB103" i="12" s="1"/>
  <c r="C104" i="12"/>
  <c r="AB104" i="12" s="1"/>
  <c r="C105" i="12"/>
  <c r="AB105" i="12" s="1"/>
  <c r="C106" i="12"/>
  <c r="AB106" i="12" s="1"/>
  <c r="C107" i="12"/>
  <c r="AB107" i="12" s="1"/>
  <c r="C108" i="12"/>
  <c r="AB108" i="12" s="1"/>
  <c r="C109" i="12"/>
  <c r="AB109" i="12" s="1"/>
  <c r="C110" i="12"/>
  <c r="AB110" i="12" s="1"/>
  <c r="C111" i="12"/>
  <c r="AB111" i="12" s="1"/>
  <c r="C112" i="12"/>
  <c r="AB112" i="12" s="1"/>
  <c r="C113" i="12"/>
  <c r="AB113" i="12" s="1"/>
  <c r="C114" i="12"/>
  <c r="AB114" i="12" s="1"/>
  <c r="C115" i="12"/>
  <c r="AB115" i="12" s="1"/>
  <c r="C116" i="12"/>
  <c r="AB116" i="12" s="1"/>
  <c r="C117" i="12"/>
  <c r="AB117" i="12" s="1"/>
  <c r="C118" i="12"/>
  <c r="AB118" i="12" s="1"/>
  <c r="C119" i="12"/>
  <c r="AB119" i="12" s="1"/>
  <c r="C120" i="12"/>
  <c r="AB120" i="12" s="1"/>
  <c r="C121" i="12"/>
  <c r="AB121" i="12" s="1"/>
  <c r="C122" i="12"/>
  <c r="AB122" i="12" s="1"/>
  <c r="A63" i="12"/>
  <c r="Z3" i="12" s="1"/>
  <c r="B63" i="12"/>
  <c r="AA3" i="12" s="1"/>
  <c r="A64" i="12"/>
  <c r="Z4" i="12" s="1"/>
  <c r="B64" i="12"/>
  <c r="AA4" i="12" s="1"/>
  <c r="A65" i="12"/>
  <c r="Z5" i="12" s="1"/>
  <c r="B65" i="12"/>
  <c r="AA5" i="12" s="1"/>
  <c r="A66" i="12"/>
  <c r="Z6" i="12" s="1"/>
  <c r="B66" i="12"/>
  <c r="AA6" i="12" s="1"/>
  <c r="A67" i="12"/>
  <c r="Z7" i="12" s="1"/>
  <c r="B67" i="12"/>
  <c r="AA7" i="12" s="1"/>
  <c r="A68" i="12"/>
  <c r="Z8" i="12" s="1"/>
  <c r="B68" i="12"/>
  <c r="AA8" i="12" s="1"/>
  <c r="A69" i="12"/>
  <c r="Z9" i="12" s="1"/>
  <c r="B69" i="12"/>
  <c r="AA9" i="12" s="1"/>
  <c r="A70" i="12"/>
  <c r="Z10" i="12" s="1"/>
  <c r="B70" i="12"/>
  <c r="AA10" i="12" s="1"/>
  <c r="A71" i="12"/>
  <c r="Z11" i="12" s="1"/>
  <c r="B71" i="12"/>
  <c r="AA11" i="12" s="1"/>
  <c r="A72" i="12"/>
  <c r="Z12" i="12" s="1"/>
  <c r="B72" i="12"/>
  <c r="AA12" i="12" s="1"/>
  <c r="A73" i="12"/>
  <c r="Z13" i="12" s="1"/>
  <c r="B73" i="12"/>
  <c r="AA13" i="12" s="1"/>
  <c r="A74" i="12"/>
  <c r="Z14" i="12" s="1"/>
  <c r="B74" i="12"/>
  <c r="AA14" i="12" s="1"/>
  <c r="A75" i="12"/>
  <c r="Z15" i="12" s="1"/>
  <c r="B75" i="12"/>
  <c r="AA15" i="12" s="1"/>
  <c r="A76" i="12"/>
  <c r="Z16" i="12" s="1"/>
  <c r="B76" i="12"/>
  <c r="AA16" i="12" s="1"/>
  <c r="A77" i="12"/>
  <c r="Z17" i="12" s="1"/>
  <c r="B77" i="12"/>
  <c r="AA17" i="12" s="1"/>
  <c r="A78" i="12"/>
  <c r="Z18" i="12" s="1"/>
  <c r="B78" i="12"/>
  <c r="AA18" i="12" s="1"/>
  <c r="A79" i="12"/>
  <c r="Z19" i="12" s="1"/>
  <c r="B79" i="12"/>
  <c r="AA19" i="12" s="1"/>
  <c r="A80" i="12"/>
  <c r="Z20" i="12" s="1"/>
  <c r="B80" i="12"/>
  <c r="AA20" i="12" s="1"/>
  <c r="A81" i="12"/>
  <c r="Z21" i="12" s="1"/>
  <c r="B81" i="12"/>
  <c r="AA21" i="12" s="1"/>
  <c r="A82" i="12"/>
  <c r="Z22" i="12" s="1"/>
  <c r="B82" i="12"/>
  <c r="AA22" i="12" s="1"/>
  <c r="A83" i="12"/>
  <c r="Z23" i="12" s="1"/>
  <c r="B83" i="12"/>
  <c r="AA23" i="12" s="1"/>
  <c r="A84" i="12"/>
  <c r="Z24" i="12" s="1"/>
  <c r="B84" i="12"/>
  <c r="AA24" i="12" s="1"/>
  <c r="A85" i="12"/>
  <c r="Z25" i="12" s="1"/>
  <c r="B85" i="12"/>
  <c r="AA25" i="12" s="1"/>
  <c r="A86" i="12"/>
  <c r="Z26" i="12" s="1"/>
  <c r="B86" i="12"/>
  <c r="AA26" i="12" s="1"/>
  <c r="A87" i="12"/>
  <c r="Z27" i="12" s="1"/>
  <c r="B87" i="12"/>
  <c r="AA27" i="12" s="1"/>
  <c r="A88" i="12"/>
  <c r="Z28" i="12" s="1"/>
  <c r="B88" i="12"/>
  <c r="AA28" i="12" s="1"/>
  <c r="A89" i="12"/>
  <c r="Z29" i="12" s="1"/>
  <c r="B89" i="12"/>
  <c r="AA29" i="12" s="1"/>
  <c r="A90" i="12"/>
  <c r="Z30" i="12" s="1"/>
  <c r="B90" i="12"/>
  <c r="AA30" i="12" s="1"/>
  <c r="A91" i="12"/>
  <c r="Z31" i="12" s="1"/>
  <c r="B91" i="12"/>
  <c r="AA31" i="12" s="1"/>
  <c r="A92" i="12"/>
  <c r="Z32" i="12" s="1"/>
  <c r="B92" i="12"/>
  <c r="AA32" i="12" s="1"/>
  <c r="A93" i="12"/>
  <c r="Z33" i="12" s="1"/>
  <c r="B93" i="12"/>
  <c r="AA33" i="12" s="1"/>
  <c r="A94" i="12"/>
  <c r="Z34" i="12" s="1"/>
  <c r="B94" i="12"/>
  <c r="AA34" i="12" s="1"/>
  <c r="A95" i="12"/>
  <c r="Z35" i="12" s="1"/>
  <c r="B95" i="12"/>
  <c r="AA35" i="12" s="1"/>
  <c r="A96" i="12"/>
  <c r="Z36" i="12" s="1"/>
  <c r="B96" i="12"/>
  <c r="AA36" i="12" s="1"/>
  <c r="A97" i="12"/>
  <c r="Z37" i="12" s="1"/>
  <c r="B97" i="12"/>
  <c r="AA37" i="12" s="1"/>
  <c r="A98" i="12"/>
  <c r="Z38" i="12" s="1"/>
  <c r="B98" i="12"/>
  <c r="AA38" i="12" s="1"/>
  <c r="A99" i="12"/>
  <c r="Z39" i="12" s="1"/>
  <c r="B99" i="12"/>
  <c r="AA39" i="12" s="1"/>
  <c r="A100" i="12"/>
  <c r="Z40" i="12" s="1"/>
  <c r="B100" i="12"/>
  <c r="AA40" i="12" s="1"/>
  <c r="A101" i="12"/>
  <c r="Z41" i="12" s="1"/>
  <c r="B101" i="12"/>
  <c r="AA41" i="12" s="1"/>
  <c r="A102" i="12"/>
  <c r="Z42" i="12" s="1"/>
  <c r="B102" i="12"/>
  <c r="AA42" i="12" s="1"/>
  <c r="A103" i="12"/>
  <c r="Z43" i="12" s="1"/>
  <c r="B103" i="12"/>
  <c r="AA43" i="12" s="1"/>
  <c r="A104" i="12"/>
  <c r="Z44" i="12" s="1"/>
  <c r="B104" i="12"/>
  <c r="AA44" i="12" s="1"/>
  <c r="A105" i="12"/>
  <c r="Z45" i="12" s="1"/>
  <c r="B105" i="12"/>
  <c r="AA45" i="12" s="1"/>
  <c r="A106" i="12"/>
  <c r="Z46" i="12" s="1"/>
  <c r="B106" i="12"/>
  <c r="AA46" i="12" s="1"/>
  <c r="A107" i="12"/>
  <c r="Z47" i="12" s="1"/>
  <c r="B107" i="12"/>
  <c r="AA47" i="12" s="1"/>
  <c r="A108" i="12"/>
  <c r="Z48" i="12" s="1"/>
  <c r="B108" i="12"/>
  <c r="AA48" i="12" s="1"/>
  <c r="A109" i="12"/>
  <c r="Z49" i="12" s="1"/>
  <c r="B109" i="12"/>
  <c r="AA49" i="12" s="1"/>
  <c r="A110" i="12"/>
  <c r="Z50" i="12" s="1"/>
  <c r="B110" i="12"/>
  <c r="AA50" i="12" s="1"/>
  <c r="A111" i="12"/>
  <c r="Z51" i="12" s="1"/>
  <c r="B111" i="12"/>
  <c r="AA51" i="12" s="1"/>
  <c r="A112" i="12"/>
  <c r="Z52" i="12" s="1"/>
  <c r="B112" i="12"/>
  <c r="AA52" i="12" s="1"/>
  <c r="A113" i="12"/>
  <c r="Z53" i="12" s="1"/>
  <c r="B113" i="12"/>
  <c r="AA53" i="12" s="1"/>
  <c r="A114" i="12"/>
  <c r="Z54" i="12" s="1"/>
  <c r="B114" i="12"/>
  <c r="AA54" i="12" s="1"/>
  <c r="A115" i="12"/>
  <c r="Z55" i="12" s="1"/>
  <c r="B115" i="12"/>
  <c r="AA55" i="12" s="1"/>
  <c r="A116" i="12"/>
  <c r="Z56" i="12" s="1"/>
  <c r="B116" i="12"/>
  <c r="AA56" i="12" s="1"/>
  <c r="A117" i="12"/>
  <c r="Z57" i="12" s="1"/>
  <c r="B117" i="12"/>
  <c r="AA57" i="12" s="1"/>
  <c r="A118" i="12"/>
  <c r="Z58" i="12" s="1"/>
  <c r="B118" i="12"/>
  <c r="AA58" i="12" s="1"/>
  <c r="A119" i="12"/>
  <c r="Z59" i="12" s="1"/>
  <c r="B119" i="12"/>
  <c r="AA59" i="12" s="1"/>
  <c r="A120" i="12"/>
  <c r="Z60" i="12" s="1"/>
  <c r="B120" i="12"/>
  <c r="AA60" i="12" s="1"/>
  <c r="A121" i="12"/>
  <c r="Z61" i="12" s="1"/>
  <c r="B121" i="12"/>
  <c r="AA61" i="12" s="1"/>
  <c r="A122" i="12"/>
  <c r="Z62" i="12" s="1"/>
  <c r="B122" i="12"/>
  <c r="AA62" i="12" s="1"/>
  <c r="C4" i="12"/>
  <c r="AB4" i="12" s="1"/>
  <c r="C5" i="12"/>
  <c r="AB5" i="12" s="1"/>
  <c r="C6" i="12"/>
  <c r="AB6" i="12" s="1"/>
  <c r="C7" i="12"/>
  <c r="AB7" i="12" s="1"/>
  <c r="C8" i="12"/>
  <c r="AB8" i="12" s="1"/>
  <c r="C9" i="12"/>
  <c r="AB9" i="12" s="1"/>
  <c r="C10" i="12"/>
  <c r="AB10" i="12" s="1"/>
  <c r="C11" i="12"/>
  <c r="AB11" i="12" s="1"/>
  <c r="C12" i="12"/>
  <c r="AB12" i="12" s="1"/>
  <c r="C13" i="12"/>
  <c r="AB13" i="12" s="1"/>
  <c r="C14" i="12"/>
  <c r="AB14" i="12" s="1"/>
  <c r="C15" i="12"/>
  <c r="AB15" i="12" s="1"/>
  <c r="C16" i="12"/>
  <c r="AB16" i="12" s="1"/>
  <c r="C17" i="12"/>
  <c r="AB17" i="12" s="1"/>
  <c r="C18" i="12"/>
  <c r="AB18" i="12" s="1"/>
  <c r="C19" i="12"/>
  <c r="AB19" i="12" s="1"/>
  <c r="C20" i="12"/>
  <c r="AB20" i="12" s="1"/>
  <c r="C21" i="12"/>
  <c r="AB21" i="12" s="1"/>
  <c r="C22" i="12"/>
  <c r="AB22" i="12" s="1"/>
  <c r="C23" i="12"/>
  <c r="AB23" i="12" s="1"/>
  <c r="C24" i="12"/>
  <c r="AB24" i="12" s="1"/>
  <c r="C25" i="12"/>
  <c r="AB25" i="12" s="1"/>
  <c r="C26" i="12"/>
  <c r="AB26" i="12" s="1"/>
  <c r="C27" i="12"/>
  <c r="AB27" i="12" s="1"/>
  <c r="C28" i="12"/>
  <c r="AB28" i="12" s="1"/>
  <c r="C29" i="12"/>
  <c r="AB29" i="12" s="1"/>
  <c r="C30" i="12"/>
  <c r="AB30" i="12" s="1"/>
  <c r="C31" i="12"/>
  <c r="AB31" i="12" s="1"/>
  <c r="C32" i="12"/>
  <c r="AB32" i="12" s="1"/>
  <c r="C33" i="12"/>
  <c r="AB33" i="12" s="1"/>
  <c r="C34" i="12"/>
  <c r="AB34" i="12" s="1"/>
  <c r="C35" i="12"/>
  <c r="AB35" i="12" s="1"/>
  <c r="C36" i="12"/>
  <c r="AB36" i="12" s="1"/>
  <c r="C37" i="12"/>
  <c r="AB37" i="12" s="1"/>
  <c r="C38" i="12"/>
  <c r="AB38" i="12" s="1"/>
  <c r="C39" i="12"/>
  <c r="AB39" i="12" s="1"/>
  <c r="C40" i="12"/>
  <c r="AB40" i="12" s="1"/>
  <c r="C41" i="12"/>
  <c r="AB41" i="12" s="1"/>
  <c r="C42" i="12"/>
  <c r="AB42" i="12" s="1"/>
  <c r="C43" i="12"/>
  <c r="AB43" i="12" s="1"/>
  <c r="C44" i="12"/>
  <c r="AB44" i="12" s="1"/>
  <c r="C45" i="12"/>
  <c r="AB45" i="12" s="1"/>
  <c r="C46" i="12"/>
  <c r="AB46" i="12" s="1"/>
  <c r="C47" i="12"/>
  <c r="AB47" i="12" s="1"/>
  <c r="C48" i="12"/>
  <c r="AB48" i="12" s="1"/>
  <c r="C49" i="12"/>
  <c r="AB49" i="12" s="1"/>
  <c r="C50" i="12"/>
  <c r="AB50" i="12" s="1"/>
  <c r="C51" i="12"/>
  <c r="AB51" i="12" s="1"/>
  <c r="C52" i="12"/>
  <c r="AB52" i="12" s="1"/>
  <c r="C53" i="12"/>
  <c r="AB53" i="12" s="1"/>
  <c r="C54" i="12"/>
  <c r="AB54" i="12" s="1"/>
  <c r="C55" i="12"/>
  <c r="AB55" i="12" s="1"/>
  <c r="C56" i="12"/>
  <c r="AB56" i="12" s="1"/>
  <c r="C57" i="12"/>
  <c r="AB57" i="12" s="1"/>
  <c r="C58" i="12"/>
  <c r="AB58" i="12" s="1"/>
  <c r="C59" i="12"/>
  <c r="AB59" i="12" s="1"/>
  <c r="C60" i="12"/>
  <c r="AB60" i="12" s="1"/>
  <c r="C61" i="12"/>
  <c r="AB61" i="12" s="1"/>
  <c r="C62" i="12"/>
  <c r="AB62" i="12" s="1"/>
  <c r="A61" i="12"/>
  <c r="B61" i="12"/>
  <c r="A62" i="12"/>
  <c r="B62" i="12"/>
  <c r="A53" i="12"/>
  <c r="B53" i="12"/>
  <c r="A54" i="12"/>
  <c r="B54" i="12"/>
  <c r="A55" i="12"/>
  <c r="B55" i="12"/>
  <c r="A56" i="12"/>
  <c r="B56" i="12"/>
  <c r="A57" i="12"/>
  <c r="B57" i="12"/>
  <c r="A58" i="12"/>
  <c r="B58" i="12"/>
  <c r="A59" i="12"/>
  <c r="B59" i="12"/>
  <c r="A60" i="12"/>
  <c r="B60" i="12"/>
  <c r="A4" i="12"/>
  <c r="B4" i="12"/>
  <c r="A5" i="12"/>
  <c r="B5" i="12"/>
  <c r="A6" i="12"/>
  <c r="B6" i="12"/>
  <c r="A7" i="12"/>
  <c r="J3" i="12" s="1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K3" i="12" s="1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A46" i="12"/>
  <c r="B46" i="12"/>
  <c r="A47" i="12"/>
  <c r="J8" i="12" s="1"/>
  <c r="B47" i="12"/>
  <c r="A48" i="12"/>
  <c r="B48" i="12"/>
  <c r="A49" i="12"/>
  <c r="B49" i="12"/>
  <c r="A50" i="12"/>
  <c r="B50" i="12"/>
  <c r="A51" i="12"/>
  <c r="B51" i="12"/>
  <c r="A52" i="12"/>
  <c r="B52" i="12"/>
  <c r="E3" i="12"/>
  <c r="AD3" i="12" s="1"/>
  <c r="F3" i="12"/>
  <c r="AE3" i="12" s="1"/>
  <c r="G3" i="12"/>
  <c r="AF3" i="12" s="1"/>
  <c r="D3" i="12"/>
  <c r="AC3" i="12" s="1"/>
  <c r="C3" i="12"/>
  <c r="AB3" i="12" s="1"/>
  <c r="B3" i="12"/>
  <c r="A3" i="12"/>
  <c r="J13" i="12" s="1"/>
  <c r="C183" i="5"/>
  <c r="C184" i="5"/>
  <c r="C185" i="5"/>
  <c r="C186" i="5"/>
  <c r="B183" i="5"/>
  <c r="B184" i="5"/>
  <c r="B185" i="5"/>
  <c r="B186" i="5"/>
  <c r="A183" i="5"/>
  <c r="A184" i="5"/>
  <c r="A185" i="5"/>
  <c r="A186" i="5"/>
  <c r="C123" i="5"/>
  <c r="C124" i="5"/>
  <c r="C125" i="5"/>
  <c r="C126" i="5"/>
  <c r="B123" i="5"/>
  <c r="B124" i="5"/>
  <c r="B125" i="5"/>
  <c r="B126" i="5"/>
  <c r="A123" i="5"/>
  <c r="A124" i="5"/>
  <c r="A125" i="5"/>
  <c r="A126" i="5"/>
  <c r="C63" i="5"/>
  <c r="B64" i="5"/>
  <c r="B65" i="5"/>
  <c r="B66" i="5"/>
  <c r="C64" i="5"/>
  <c r="C65" i="5"/>
  <c r="C66" i="5"/>
  <c r="B63" i="5"/>
  <c r="A63" i="5"/>
  <c r="A64" i="5"/>
  <c r="A65" i="5"/>
  <c r="A66" i="5"/>
  <c r="C4" i="5"/>
  <c r="C5" i="5"/>
  <c r="C6" i="5"/>
  <c r="C7" i="5"/>
  <c r="A7" i="5"/>
  <c r="B7" i="5"/>
  <c r="A8" i="5"/>
  <c r="B8" i="5"/>
  <c r="A9" i="5"/>
  <c r="B9" i="5"/>
  <c r="A4" i="5"/>
  <c r="B4" i="5"/>
  <c r="A5" i="5"/>
  <c r="B5" i="5"/>
  <c r="A6" i="5"/>
  <c r="B6" i="5"/>
  <c r="B3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3" i="5"/>
  <c r="C59" i="11"/>
  <c r="AB59" i="11" s="1"/>
  <c r="C60" i="11"/>
  <c r="AB60" i="11" s="1"/>
  <c r="C61" i="11"/>
  <c r="AB61" i="11" s="1"/>
  <c r="C62" i="11"/>
  <c r="AB62" i="11" s="1"/>
  <c r="C4" i="11"/>
  <c r="AB4" i="11" s="1"/>
  <c r="C5" i="11"/>
  <c r="AB5" i="11" s="1"/>
  <c r="C6" i="11"/>
  <c r="AB6" i="11" s="1"/>
  <c r="C7" i="11"/>
  <c r="C8" i="11"/>
  <c r="AB8" i="11" s="1"/>
  <c r="C9" i="11"/>
  <c r="AB9" i="11" s="1"/>
  <c r="C10" i="11"/>
  <c r="AB10" i="11" s="1"/>
  <c r="C11" i="11"/>
  <c r="AB11" i="11" s="1"/>
  <c r="C12" i="11"/>
  <c r="AB12" i="11" s="1"/>
  <c r="C13" i="11"/>
  <c r="AB13" i="11" s="1"/>
  <c r="C14" i="11"/>
  <c r="AB14" i="11" s="1"/>
  <c r="C15" i="11"/>
  <c r="AB15" i="11" s="1"/>
  <c r="C16" i="11"/>
  <c r="AB16" i="11" s="1"/>
  <c r="C17" i="11"/>
  <c r="AB17" i="11" s="1"/>
  <c r="C18" i="11"/>
  <c r="AB18" i="11" s="1"/>
  <c r="C19" i="11"/>
  <c r="AB19" i="11" s="1"/>
  <c r="C20" i="11"/>
  <c r="AB20" i="11" s="1"/>
  <c r="C21" i="11"/>
  <c r="AB21" i="11" s="1"/>
  <c r="C22" i="11"/>
  <c r="AB22" i="11" s="1"/>
  <c r="C23" i="11"/>
  <c r="AB23" i="11" s="1"/>
  <c r="C24" i="11"/>
  <c r="AB24" i="11" s="1"/>
  <c r="C25" i="11"/>
  <c r="AB25" i="11" s="1"/>
  <c r="C26" i="11"/>
  <c r="AB26" i="11" s="1"/>
  <c r="C27" i="11"/>
  <c r="AB27" i="11" s="1"/>
  <c r="C28" i="11"/>
  <c r="AB28" i="11" s="1"/>
  <c r="C29" i="11"/>
  <c r="AB29" i="11" s="1"/>
  <c r="C30" i="11"/>
  <c r="AB30" i="11" s="1"/>
  <c r="C31" i="11"/>
  <c r="AB31" i="11" s="1"/>
  <c r="C32" i="11"/>
  <c r="AB32" i="11" s="1"/>
  <c r="C33" i="11"/>
  <c r="AB33" i="11" s="1"/>
  <c r="C34" i="11"/>
  <c r="AB34" i="11" s="1"/>
  <c r="C35" i="11"/>
  <c r="AB35" i="11" s="1"/>
  <c r="C36" i="11"/>
  <c r="AB36" i="11" s="1"/>
  <c r="C37" i="11"/>
  <c r="AB37" i="11" s="1"/>
  <c r="C38" i="11"/>
  <c r="AB38" i="11" s="1"/>
  <c r="C39" i="11"/>
  <c r="AB39" i="11" s="1"/>
  <c r="C40" i="11"/>
  <c r="AB40" i="11" s="1"/>
  <c r="C41" i="11"/>
  <c r="AB41" i="11" s="1"/>
  <c r="C42" i="11"/>
  <c r="AB42" i="11" s="1"/>
  <c r="C43" i="11"/>
  <c r="AB43" i="11" s="1"/>
  <c r="C44" i="11"/>
  <c r="AB44" i="11" s="1"/>
  <c r="C45" i="11"/>
  <c r="AB45" i="11" s="1"/>
  <c r="C46" i="11"/>
  <c r="AB46" i="11" s="1"/>
  <c r="C47" i="11"/>
  <c r="C48" i="11"/>
  <c r="AB48" i="11" s="1"/>
  <c r="C49" i="11"/>
  <c r="AB49" i="11" s="1"/>
  <c r="C50" i="11"/>
  <c r="AB50" i="11" s="1"/>
  <c r="C51" i="11"/>
  <c r="AB51" i="11" s="1"/>
  <c r="C52" i="11"/>
  <c r="AB52" i="11" s="1"/>
  <c r="C53" i="11"/>
  <c r="AB53" i="11" s="1"/>
  <c r="C54" i="11"/>
  <c r="AB54" i="11" s="1"/>
  <c r="C55" i="11"/>
  <c r="AB55" i="11" s="1"/>
  <c r="C56" i="11"/>
  <c r="AB56" i="11" s="1"/>
  <c r="C57" i="11"/>
  <c r="AB57" i="11" s="1"/>
  <c r="C58" i="11"/>
  <c r="AB58" i="11" s="1"/>
  <c r="J3" i="11"/>
  <c r="K3" i="11"/>
  <c r="J8" i="11"/>
  <c r="B3" i="11"/>
  <c r="O197" i="1"/>
  <c r="R197" i="1" s="1"/>
  <c r="N197" i="1"/>
  <c r="M197" i="1"/>
  <c r="L197" i="1"/>
  <c r="O137" i="1"/>
  <c r="R137" i="1" s="1"/>
  <c r="N137" i="1"/>
  <c r="M137" i="1"/>
  <c r="L137" i="1"/>
  <c r="A137" i="1"/>
  <c r="N77" i="1"/>
  <c r="A77" i="1"/>
  <c r="A21" i="1"/>
  <c r="N21" i="1"/>
  <c r="L8" i="11" l="1"/>
  <c r="AB47" i="11"/>
  <c r="L3" i="11"/>
  <c r="AB7" i="11"/>
  <c r="H945" i="5"/>
  <c r="F913" i="5"/>
  <c r="F807" i="5"/>
  <c r="G513" i="5"/>
  <c r="H670" i="5"/>
  <c r="G363" i="5"/>
  <c r="G857" i="5"/>
  <c r="F513" i="5"/>
  <c r="F375" i="5"/>
  <c r="G670" i="5"/>
  <c r="H363" i="5"/>
  <c r="O13" i="12"/>
  <c r="H262" i="5"/>
  <c r="G690" i="5"/>
  <c r="K13" i="12"/>
  <c r="K8" i="12"/>
  <c r="H6" i="14"/>
  <c r="G6" i="14"/>
  <c r="G38" i="14"/>
  <c r="H38" i="14"/>
  <c r="G154" i="14"/>
  <c r="H154" i="14"/>
  <c r="H73" i="14"/>
  <c r="G73" i="14"/>
  <c r="G143" i="14"/>
  <c r="H143" i="14"/>
  <c r="G155" i="14"/>
  <c r="H155" i="14"/>
  <c r="H223" i="14"/>
  <c r="G223" i="14"/>
  <c r="G21" i="14"/>
  <c r="H21" i="14"/>
  <c r="H53" i="14"/>
  <c r="G53" i="14"/>
  <c r="H93" i="14"/>
  <c r="G93" i="14"/>
  <c r="G173" i="14"/>
  <c r="H173" i="14"/>
  <c r="M13" i="12"/>
  <c r="O9" i="12"/>
  <c r="N9" i="12"/>
  <c r="M9" i="12"/>
  <c r="L9" i="12"/>
  <c r="P9" i="12"/>
  <c r="P13" i="12"/>
  <c r="N4" i="12"/>
  <c r="P4" i="12"/>
  <c r="O4" i="12"/>
  <c r="P8" i="12"/>
  <c r="L8" i="12"/>
  <c r="O8" i="12"/>
  <c r="N8" i="12"/>
  <c r="M8" i="12"/>
  <c r="O3" i="12"/>
  <c r="N3" i="12"/>
  <c r="M3" i="12"/>
  <c r="L3" i="12"/>
  <c r="P3" i="12"/>
  <c r="F690" i="5"/>
  <c r="H865" i="5"/>
  <c r="F6" i="14"/>
  <c r="F38" i="14"/>
  <c r="H46" i="14"/>
  <c r="G46" i="14"/>
  <c r="H66" i="14"/>
  <c r="G66" i="14"/>
  <c r="H74" i="14"/>
  <c r="G74" i="14"/>
  <c r="H82" i="14"/>
  <c r="G82" i="14"/>
  <c r="G90" i="14"/>
  <c r="H90" i="14"/>
  <c r="H98" i="14"/>
  <c r="G98" i="14"/>
  <c r="H106" i="14"/>
  <c r="G106" i="14"/>
  <c r="H114" i="14"/>
  <c r="G114" i="14"/>
  <c r="F154" i="14"/>
  <c r="H186" i="14"/>
  <c r="G186" i="14"/>
  <c r="G194" i="14"/>
  <c r="H194" i="14"/>
  <c r="G202" i="14"/>
  <c r="H202" i="14"/>
  <c r="G210" i="14"/>
  <c r="H210" i="14"/>
  <c r="G218" i="14"/>
  <c r="H218" i="14"/>
  <c r="H226" i="14"/>
  <c r="G226" i="14"/>
  <c r="H234" i="14"/>
  <c r="G234" i="14"/>
  <c r="H4" i="14"/>
  <c r="G4" i="14"/>
  <c r="G15" i="14"/>
  <c r="H15" i="14"/>
  <c r="G23" i="14"/>
  <c r="H23" i="14"/>
  <c r="G31" i="14"/>
  <c r="H31" i="14"/>
  <c r="G39" i="14"/>
  <c r="H39" i="14"/>
  <c r="G47" i="14"/>
  <c r="H47" i="14"/>
  <c r="G55" i="14"/>
  <c r="H55" i="14"/>
  <c r="H63" i="14"/>
  <c r="G63" i="14"/>
  <c r="J63" i="14"/>
  <c r="BV63" i="14"/>
  <c r="G75" i="14"/>
  <c r="H75" i="14"/>
  <c r="G87" i="14"/>
  <c r="H87" i="14"/>
  <c r="G89" i="14"/>
  <c r="H89" i="14"/>
  <c r="G99" i="14"/>
  <c r="H99" i="14"/>
  <c r="G101" i="14"/>
  <c r="H101" i="14"/>
  <c r="H113" i="14"/>
  <c r="G113" i="14"/>
  <c r="F123" i="14"/>
  <c r="I123" i="14" s="1"/>
  <c r="G123" i="14"/>
  <c r="H123" i="14"/>
  <c r="J123" i="14"/>
  <c r="BV123" i="14"/>
  <c r="H135" i="14"/>
  <c r="G135" i="14"/>
  <c r="F143" i="14"/>
  <c r="H147" i="14"/>
  <c r="G147" i="14"/>
  <c r="F155" i="14"/>
  <c r="H167" i="14"/>
  <c r="G167" i="14"/>
  <c r="H175" i="14"/>
  <c r="G175" i="14"/>
  <c r="G178" i="14"/>
  <c r="H178" i="14"/>
  <c r="I274" i="14"/>
  <c r="I297" i="14"/>
  <c r="I563" i="14"/>
  <c r="I523" i="14"/>
  <c r="I595" i="14"/>
  <c r="I618" i="14"/>
  <c r="I673" i="14"/>
  <c r="I307" i="14"/>
  <c r="I682" i="14"/>
  <c r="I598" i="14"/>
  <c r="I1013" i="14"/>
  <c r="I1032" i="14"/>
  <c r="I698" i="14"/>
  <c r="I865" i="14"/>
  <c r="I1072" i="14"/>
  <c r="I1012" i="14"/>
  <c r="I577" i="14"/>
  <c r="I820" i="14"/>
  <c r="I888" i="14"/>
  <c r="I740" i="14"/>
  <c r="I646" i="14"/>
  <c r="I531" i="14"/>
  <c r="I426" i="14"/>
  <c r="I341" i="14"/>
  <c r="I1002" i="14"/>
  <c r="I1030" i="14"/>
  <c r="I845" i="14"/>
  <c r="I599" i="14"/>
  <c r="I776" i="14"/>
  <c r="I1008" i="14"/>
  <c r="I957" i="14"/>
  <c r="I903" i="14"/>
  <c r="I647" i="14"/>
  <c r="I389" i="14"/>
  <c r="I436" i="14"/>
  <c r="I315" i="14"/>
  <c r="I428" i="14"/>
  <c r="I260" i="14"/>
  <c r="I423" i="14"/>
  <c r="I786" i="14"/>
  <c r="I610" i="14"/>
  <c r="I880" i="14"/>
  <c r="I637" i="14"/>
  <c r="I634" i="14"/>
  <c r="I582" i="14"/>
  <c r="I387" i="14"/>
  <c r="I1000" i="14"/>
  <c r="I875" i="14"/>
  <c r="I324" i="14"/>
  <c r="I239" i="14"/>
  <c r="I965" i="14"/>
  <c r="I499" i="14"/>
  <c r="I951" i="14"/>
  <c r="I877" i="14"/>
  <c r="I699" i="14"/>
  <c r="I656" i="14"/>
  <c r="I696" i="14"/>
  <c r="I472" i="14"/>
  <c r="I424" i="14"/>
  <c r="I488" i="14"/>
  <c r="I222" i="14"/>
  <c r="I198" i="14"/>
  <c r="I232" i="14"/>
  <c r="I326" i="14"/>
  <c r="I894" i="14"/>
  <c r="I872" i="14"/>
  <c r="I612" i="14"/>
  <c r="I288" i="14"/>
  <c r="I583" i="14"/>
  <c r="I521" i="14"/>
  <c r="I1046" i="14"/>
  <c r="I938" i="14"/>
  <c r="I795" i="14"/>
  <c r="I493" i="14"/>
  <c r="I332" i="14"/>
  <c r="I1028" i="14"/>
  <c r="I778" i="14"/>
  <c r="I730" i="14"/>
  <c r="I560" i="14"/>
  <c r="I270" i="14"/>
  <c r="I225" i="14"/>
  <c r="I193" i="14"/>
  <c r="I284" i="14"/>
  <c r="I264" i="14"/>
  <c r="I373" i="14"/>
  <c r="I513" i="14"/>
  <c r="I265" i="14"/>
  <c r="I881" i="14"/>
  <c r="I454" i="14"/>
  <c r="I1068" i="14"/>
  <c r="I898" i="14"/>
  <c r="I246" i="14"/>
  <c r="I1066" i="14"/>
  <c r="I1061" i="14"/>
  <c r="I1031" i="14"/>
  <c r="I1007" i="14"/>
  <c r="I1027" i="14"/>
  <c r="I954" i="14"/>
  <c r="I986" i="14"/>
  <c r="I866" i="14"/>
  <c r="I991" i="14"/>
  <c r="I912" i="14"/>
  <c r="I886" i="14"/>
  <c r="I870" i="14"/>
  <c r="I979" i="14"/>
  <c r="I990" i="14"/>
  <c r="I917" i="14"/>
  <c r="I769" i="14"/>
  <c r="I753" i="14"/>
  <c r="I737" i="14"/>
  <c r="I757" i="14"/>
  <c r="I707" i="14"/>
  <c r="I675" i="14"/>
  <c r="I952" i="14"/>
  <c r="I811" i="14"/>
  <c r="I763" i="14"/>
  <c r="I686" i="14"/>
  <c r="I621" i="14"/>
  <c r="I749" i="14"/>
  <c r="I705" i="14"/>
  <c r="I581" i="14"/>
  <c r="I549" i="14"/>
  <c r="I670" i="14"/>
  <c r="I671" i="14"/>
  <c r="I461" i="14"/>
  <c r="I417" i="14"/>
  <c r="I407" i="14"/>
  <c r="I286" i="14"/>
  <c r="I292" i="14"/>
  <c r="I273" i="14"/>
  <c r="I525" i="14"/>
  <c r="I364" i="14"/>
  <c r="I261" i="14"/>
  <c r="I237" i="14"/>
  <c r="I221" i="14"/>
  <c r="I205" i="14"/>
  <c r="I189" i="14"/>
  <c r="I285" i="14"/>
  <c r="I548" i="14"/>
  <c r="I342" i="14"/>
  <c r="I785" i="14"/>
  <c r="I357" i="14"/>
  <c r="I893" i="14"/>
  <c r="I714" i="14"/>
  <c r="I853" i="14"/>
  <c r="I584" i="14"/>
  <c r="I790" i="14"/>
  <c r="I310" i="14"/>
  <c r="I1054" i="14"/>
  <c r="I1065" i="14"/>
  <c r="I1042" i="14"/>
  <c r="I1062" i="14"/>
  <c r="I946" i="14"/>
  <c r="I921" i="14"/>
  <c r="I975" i="14"/>
  <c r="I983" i="14"/>
  <c r="I971" i="14"/>
  <c r="I805" i="14"/>
  <c r="I839" i="14"/>
  <c r="I833" i="14"/>
  <c r="I817" i="14"/>
  <c r="I801" i="14"/>
  <c r="I789" i="14"/>
  <c r="I793" i="14"/>
  <c r="I774" i="14"/>
  <c r="I734" i="14"/>
  <c r="I716" i="14"/>
  <c r="I684" i="14"/>
  <c r="I649" i="14"/>
  <c r="I835" i="14"/>
  <c r="I803" i="14"/>
  <c r="I767" i="14"/>
  <c r="I593" i="14"/>
  <c r="I695" i="14"/>
  <c r="I632" i="14"/>
  <c r="I573" i="14"/>
  <c r="I706" i="14"/>
  <c r="I831" i="14"/>
  <c r="I484" i="14"/>
  <c r="I465" i="14"/>
  <c r="I449" i="14"/>
  <c r="I433" i="14"/>
  <c r="I414" i="14"/>
  <c r="I398" i="14"/>
  <c r="I382" i="14"/>
  <c r="I851" i="14"/>
  <c r="I680" i="14"/>
  <c r="I648" i="14"/>
  <c r="I561" i="14"/>
  <c r="I374" i="14"/>
  <c r="I552" i="14"/>
  <c r="I528" i="14"/>
  <c r="I451" i="14"/>
  <c r="I384" i="14"/>
  <c r="I490" i="14"/>
  <c r="I329" i="14"/>
  <c r="I271" i="14"/>
  <c r="I238" i="14"/>
  <c r="I202" i="14"/>
  <c r="I287" i="14"/>
  <c r="I275" i="14"/>
  <c r="I742" i="14"/>
  <c r="I309" i="14"/>
  <c r="I916" i="14"/>
  <c r="I913" i="14"/>
  <c r="I732" i="14"/>
  <c r="I532" i="14"/>
  <c r="I1079" i="14"/>
  <c r="I1058" i="14"/>
  <c r="I1040" i="14"/>
  <c r="I1003" i="14"/>
  <c r="I945" i="14"/>
  <c r="I967" i="14"/>
  <c r="I909" i="14"/>
  <c r="I1052" i="14"/>
  <c r="I932" i="14"/>
  <c r="I908" i="14"/>
  <c r="I871" i="14"/>
  <c r="I777" i="14"/>
  <c r="I738" i="14"/>
  <c r="I838" i="14"/>
  <c r="I653" i="14"/>
  <c r="I565" i="14"/>
  <c r="I644" i="14"/>
  <c r="I547" i="14"/>
  <c r="I500" i="14"/>
  <c r="I640" i="14"/>
  <c r="I559" i="14"/>
  <c r="I535" i="14"/>
  <c r="I506" i="14"/>
  <c r="I474" i="14"/>
  <c r="I443" i="14"/>
  <c r="I331" i="14"/>
  <c r="I272" i="14"/>
  <c r="I409" i="14"/>
  <c r="I344" i="14"/>
  <c r="I277" i="14"/>
  <c r="I188" i="14"/>
  <c r="I717" i="14"/>
  <c r="I685" i="14"/>
  <c r="I823" i="14"/>
  <c r="I596" i="14"/>
  <c r="I359" i="14"/>
  <c r="I985" i="14"/>
  <c r="I939" i="14"/>
  <c r="I984" i="14"/>
  <c r="I968" i="14"/>
  <c r="I934" i="14"/>
  <c r="I919" i="14"/>
  <c r="I889" i="14"/>
  <c r="I925" i="14"/>
  <c r="I974" i="14"/>
  <c r="I828" i="14"/>
  <c r="I935" i="14"/>
  <c r="I924" i="14"/>
  <c r="I879" i="14"/>
  <c r="I752" i="14"/>
  <c r="I692" i="14"/>
  <c r="I645" i="14"/>
  <c r="I762" i="14"/>
  <c r="I766" i="14"/>
  <c r="I723" i="14"/>
  <c r="I630" i="14"/>
  <c r="I687" i="14"/>
  <c r="I655" i="14"/>
  <c r="I643" i="14"/>
  <c r="I627" i="14"/>
  <c r="I611" i="14"/>
  <c r="I592" i="14"/>
  <c r="I550" i="14"/>
  <c r="I638" i="14"/>
  <c r="I760" i="14"/>
  <c r="I498" i="14"/>
  <c r="I578" i="14"/>
  <c r="I562" i="14"/>
  <c r="I546" i="14"/>
  <c r="I502" i="14"/>
  <c r="I724" i="14"/>
  <c r="I419" i="14"/>
  <c r="I347" i="14"/>
  <c r="I280" i="14"/>
  <c r="I822" i="14"/>
  <c r="I626" i="14"/>
  <c r="I512" i="14"/>
  <c r="I864" i="14"/>
  <c r="I1004" i="14"/>
  <c r="I702" i="14"/>
  <c r="I354" i="14"/>
  <c r="I996" i="14"/>
  <c r="I931" i="14"/>
  <c r="I882" i="14"/>
  <c r="I896" i="14"/>
  <c r="I729" i="14"/>
  <c r="I814" i="14"/>
  <c r="I557" i="14"/>
  <c r="I704" i="14"/>
  <c r="I613" i="14"/>
  <c r="I536" i="14"/>
  <c r="I438" i="14"/>
  <c r="I376" i="14"/>
  <c r="I710" i="14"/>
  <c r="I469" i="14"/>
  <c r="I218" i="14"/>
  <c r="I282" i="14"/>
  <c r="I207" i="14"/>
  <c r="I191" i="14"/>
  <c r="I334" i="14"/>
  <c r="I303" i="14"/>
  <c r="I617" i="14"/>
  <c r="I248" i="14"/>
  <c r="I966" i="14"/>
  <c r="I836" i="14"/>
  <c r="I846" i="14"/>
  <c r="I667" i="14"/>
  <c r="I405" i="14"/>
  <c r="I507" i="14"/>
  <c r="I1064" i="14"/>
  <c r="I1036" i="14"/>
  <c r="I1055" i="14"/>
  <c r="I1026" i="14"/>
  <c r="I955" i="14"/>
  <c r="I873" i="14"/>
  <c r="I953" i="14"/>
  <c r="I929" i="14"/>
  <c r="I812" i="14"/>
  <c r="I989" i="14"/>
  <c r="I915" i="14"/>
  <c r="I891" i="14"/>
  <c r="I868" i="14"/>
  <c r="I848" i="14"/>
  <c r="I659" i="14"/>
  <c r="I743" i="14"/>
  <c r="I727" i="14"/>
  <c r="I688" i="14"/>
  <c r="I605" i="14"/>
  <c r="I810" i="14"/>
  <c r="I652" i="14"/>
  <c r="I574" i="14"/>
  <c r="I733" i="14"/>
  <c r="I726" i="14"/>
  <c r="I672" i="14"/>
  <c r="I622" i="14"/>
  <c r="I515" i="14"/>
  <c r="I483" i="14"/>
  <c r="I537" i="14"/>
  <c r="I494" i="14"/>
  <c r="I485" i="14"/>
  <c r="I445" i="14"/>
  <c r="I401" i="14"/>
  <c r="I391" i="14"/>
  <c r="I368" i="14"/>
  <c r="I305" i="14"/>
  <c r="I689" i="14"/>
  <c r="I551" i="14"/>
  <c r="I431" i="14"/>
  <c r="I311" i="14"/>
  <c r="I289" i="14"/>
  <c r="I453" i="14"/>
  <c r="I386" i="14"/>
  <c r="I293" i="14"/>
  <c r="I787" i="14"/>
  <c r="I184" i="14"/>
  <c r="I1071" i="14"/>
  <c r="I964" i="14"/>
  <c r="I950" i="14"/>
  <c r="I827" i="14"/>
  <c r="I711" i="14"/>
  <c r="I665" i="14"/>
  <c r="I616" i="14"/>
  <c r="I624" i="14"/>
  <c r="I575" i="14"/>
  <c r="I503" i="14"/>
  <c r="I570" i="14"/>
  <c r="I487" i="14"/>
  <c r="I434" i="14"/>
  <c r="I394" i="14"/>
  <c r="I623" i="14"/>
  <c r="I509" i="14"/>
  <c r="I476" i="14"/>
  <c r="I478" i="14"/>
  <c r="I312" i="14"/>
  <c r="I328" i="14"/>
  <c r="I505" i="14"/>
  <c r="I770" i="14"/>
  <c r="I750" i="14"/>
  <c r="I450" i="14"/>
  <c r="I1078" i="14"/>
  <c r="I1016" i="14"/>
  <c r="I994" i="14"/>
  <c r="I947" i="14"/>
  <c r="I907" i="14"/>
  <c r="I936" i="14"/>
  <c r="I856" i="14"/>
  <c r="I804" i="14"/>
  <c r="I1010" i="14"/>
  <c r="I859" i="14"/>
  <c r="I792" i="14"/>
  <c r="I773" i="14"/>
  <c r="I756" i="14"/>
  <c r="I701" i="14"/>
  <c r="I669" i="14"/>
  <c r="I658" i="14"/>
  <c r="I718" i="14"/>
  <c r="I830" i="14"/>
  <c r="I748" i="14"/>
  <c r="I566" i="14"/>
  <c r="I539" i="14"/>
  <c r="I713" i="14"/>
  <c r="I606" i="14"/>
  <c r="I619" i="14"/>
  <c r="I464" i="14"/>
  <c r="I448" i="14"/>
  <c r="I432" i="14"/>
  <c r="I413" i="14"/>
  <c r="I397" i="14"/>
  <c r="I381" i="14"/>
  <c r="I850" i="14"/>
  <c r="I635" i="14"/>
  <c r="I588" i="14"/>
  <c r="I489" i="14"/>
  <c r="I375" i="14"/>
  <c r="I479" i="14"/>
  <c r="I412" i="14"/>
  <c r="I339" i="14"/>
  <c r="I1050" i="14"/>
  <c r="I1023" i="14"/>
  <c r="I969" i="14"/>
  <c r="I629" i="14"/>
  <c r="I543" i="14"/>
  <c r="I325" i="14"/>
  <c r="I183" i="14"/>
  <c r="I262" i="14"/>
  <c r="I959" i="14"/>
  <c r="I1011" i="14"/>
  <c r="I948" i="14"/>
  <c r="I797" i="14"/>
  <c r="I800" i="14"/>
  <c r="I744" i="14"/>
  <c r="I569" i="14"/>
  <c r="I529" i="14"/>
  <c r="I458" i="14"/>
  <c r="I463" i="14"/>
  <c r="I377" i="14"/>
  <c r="I703" i="14"/>
  <c r="I249" i="14"/>
  <c r="I201" i="14"/>
  <c r="I317" i="14"/>
  <c r="I250" i="14"/>
  <c r="I335" i="14"/>
  <c r="I279" i="14"/>
  <c r="I372" i="14"/>
  <c r="I404" i="14"/>
  <c r="I754" i="14"/>
  <c r="I758" i="14"/>
  <c r="I708" i="14"/>
  <c r="I676" i="14"/>
  <c r="I631" i="14"/>
  <c r="I615" i="14"/>
  <c r="I459" i="14"/>
  <c r="I392" i="14"/>
  <c r="I815" i="14"/>
  <c r="I467" i="14"/>
  <c r="I400" i="14"/>
  <c r="I210" i="14"/>
  <c r="I257" i="14"/>
  <c r="I208" i="14"/>
  <c r="I1035" i="14"/>
  <c r="I1077" i="14"/>
  <c r="I1049" i="14"/>
  <c r="I1034" i="14"/>
  <c r="I1045" i="14"/>
  <c r="I1009" i="14"/>
  <c r="I993" i="14"/>
  <c r="I958" i="14"/>
  <c r="I980" i="14"/>
  <c r="I995" i="14"/>
  <c r="I949" i="14"/>
  <c r="I874" i="14"/>
  <c r="I973" i="14"/>
  <c r="I963" i="14"/>
  <c r="I941" i="14"/>
  <c r="I981" i="14"/>
  <c r="I988" i="14"/>
  <c r="I906" i="14"/>
  <c r="I895" i="14"/>
  <c r="I876" i="14"/>
  <c r="I771" i="14"/>
  <c r="I755" i="14"/>
  <c r="I772" i="14"/>
  <c r="I709" i="14"/>
  <c r="I677" i="14"/>
  <c r="I779" i="14"/>
  <c r="I747" i="14"/>
  <c r="I731" i="14"/>
  <c r="I586" i="14"/>
  <c r="I807" i="14"/>
  <c r="I694" i="14"/>
  <c r="I608" i="14"/>
  <c r="I538" i="14"/>
  <c r="I530" i="14"/>
  <c r="I663" i="14"/>
  <c r="I604" i="14"/>
  <c r="I492" i="14"/>
  <c r="I473" i="14"/>
  <c r="I457" i="14"/>
  <c r="I441" i="14"/>
  <c r="I425" i="14"/>
  <c r="I406" i="14"/>
  <c r="I390" i="14"/>
  <c r="I572" i="14"/>
  <c r="I533" i="14"/>
  <c r="I517" i="14"/>
  <c r="I603" i="14"/>
  <c r="I470" i="14"/>
  <c r="I296" i="14"/>
  <c r="I633" i="14"/>
  <c r="I554" i="14"/>
  <c r="I327" i="14"/>
  <c r="I308" i="14"/>
  <c r="I444" i="14"/>
  <c r="I355" i="14"/>
  <c r="I336" i="14"/>
  <c r="I298" i="14"/>
  <c r="I252" i="14"/>
  <c r="I1076" i="14"/>
  <c r="I940" i="14"/>
  <c r="I930" i="14"/>
  <c r="G187" i="14"/>
  <c r="I244" i="14"/>
  <c r="I471" i="14"/>
  <c r="I283" i="14"/>
  <c r="I607" i="14"/>
  <c r="I462" i="14"/>
  <c r="I352" i="14"/>
  <c r="I253" i="14"/>
  <c r="I937" i="14"/>
  <c r="I883" i="14"/>
  <c r="I693" i="14"/>
  <c r="I597" i="14"/>
  <c r="I594" i="14"/>
  <c r="I340" i="14"/>
  <c r="I402" i="14"/>
  <c r="I231" i="14"/>
  <c r="I972" i="14"/>
  <c r="I678" i="14"/>
  <c r="I567" i="14"/>
  <c r="I1019" i="14"/>
  <c r="I911" i="14"/>
  <c r="I788" i="14"/>
  <c r="I674" i="14"/>
  <c r="I520" i="14"/>
  <c r="I447" i="14"/>
  <c r="I356" i="14"/>
  <c r="I263" i="14"/>
  <c r="I460" i="14"/>
  <c r="I258" i="14"/>
  <c r="I217" i="14"/>
  <c r="I194" i="14"/>
  <c r="I363" i="14"/>
  <c r="I299" i="14"/>
  <c r="I291" i="14"/>
  <c r="I365" i="14"/>
  <c r="I345" i="14"/>
  <c r="I349" i="14"/>
  <c r="I1043" i="14"/>
  <c r="I997" i="14"/>
  <c r="I1001" i="14"/>
  <c r="I861" i="14"/>
  <c r="I854" i="14"/>
  <c r="I863" i="14"/>
  <c r="I739" i="14"/>
  <c r="I794" i="14"/>
  <c r="I775" i="14"/>
  <c r="I526" i="14"/>
  <c r="I491" i="14"/>
  <c r="I456" i="14"/>
  <c r="I440" i="14"/>
  <c r="I510" i="14"/>
  <c r="I343" i="14"/>
  <c r="I276" i="14"/>
  <c r="I495" i="14"/>
  <c r="I378" i="14"/>
  <c r="I346" i="14"/>
  <c r="I314" i="14"/>
  <c r="I230" i="14"/>
  <c r="I1038" i="14"/>
  <c r="I1051" i="14"/>
  <c r="I1070" i="14"/>
  <c r="I1074" i="14"/>
  <c r="I1037" i="14"/>
  <c r="I1044" i="14"/>
  <c r="I1017" i="14"/>
  <c r="I977" i="14"/>
  <c r="I956" i="14"/>
  <c r="I905" i="14"/>
  <c r="I858" i="14"/>
  <c r="I926" i="14"/>
  <c r="I867" i="14"/>
  <c r="I741" i="14"/>
  <c r="I725" i="14"/>
  <c r="I691" i="14"/>
  <c r="I942" i="14"/>
  <c r="I697" i="14"/>
  <c r="I728" i="14"/>
  <c r="I641" i="14"/>
  <c r="I625" i="14"/>
  <c r="I590" i="14"/>
  <c r="I522" i="14"/>
  <c r="I585" i="14"/>
  <c r="I639" i="14"/>
  <c r="I556" i="14"/>
  <c r="I568" i="14"/>
  <c r="I496" i="14"/>
  <c r="I452" i="14"/>
  <c r="I442" i="14"/>
  <c r="I408" i="14"/>
  <c r="I399" i="14"/>
  <c r="I321" i="14"/>
  <c r="I511" i="14"/>
  <c r="I323" i="14"/>
  <c r="I437" i="14"/>
  <c r="I379" i="14"/>
  <c r="I518" i="14"/>
  <c r="I304" i="14"/>
  <c r="I266" i="14"/>
  <c r="I235" i="14"/>
  <c r="I227" i="14"/>
  <c r="I219" i="14"/>
  <c r="I211" i="14"/>
  <c r="I203" i="14"/>
  <c r="I195" i="14"/>
  <c r="I1060" i="14"/>
  <c r="I899" i="14"/>
  <c r="I892" i="14"/>
  <c r="I338" i="14"/>
  <c r="I306" i="14"/>
  <c r="I267" i="14"/>
  <c r="I247" i="14"/>
  <c r="I439" i="14"/>
  <c r="I430" i="14"/>
  <c r="I348" i="14"/>
  <c r="I501" i="14"/>
  <c r="I1005" i="14"/>
  <c r="I976" i="14"/>
  <c r="I821" i="14"/>
  <c r="I860" i="14"/>
  <c r="I654" i="14"/>
  <c r="I735" i="14"/>
  <c r="I353" i="14"/>
  <c r="I251" i="14"/>
  <c r="I371" i="14"/>
  <c r="I215" i="14"/>
  <c r="I1015" i="14"/>
  <c r="I576" i="14"/>
  <c r="I1069" i="14"/>
  <c r="I1006" i="14"/>
  <c r="I982" i="14"/>
  <c r="I885" i="14"/>
  <c r="I832" i="14"/>
  <c r="I768" i="14"/>
  <c r="I683" i="14"/>
  <c r="I558" i="14"/>
  <c r="I427" i="14"/>
  <c r="I366" i="14"/>
  <c r="I396" i="14"/>
  <c r="I435" i="14"/>
  <c r="I524" i="14"/>
  <c r="I233" i="14"/>
  <c r="I206" i="14"/>
  <c r="I290" i="14"/>
  <c r="I216" i="14"/>
  <c r="I455" i="14"/>
  <c r="I226" i="14"/>
  <c r="I186" i="14"/>
  <c r="I322" i="14"/>
  <c r="I784" i="14"/>
  <c r="I350" i="14"/>
  <c r="I318" i="14"/>
  <c r="I204" i="14"/>
  <c r="I1063" i="14"/>
  <c r="I1067" i="14"/>
  <c r="I1024" i="14"/>
  <c r="I978" i="14"/>
  <c r="I970" i="14"/>
  <c r="I943" i="14"/>
  <c r="I843" i="14"/>
  <c r="I987" i="14"/>
  <c r="I914" i="14"/>
  <c r="I884" i="14"/>
  <c r="I764" i="14"/>
  <c r="I519" i="14"/>
  <c r="I477" i="14"/>
  <c r="I410" i="14"/>
  <c r="I337" i="14"/>
  <c r="I255" i="14"/>
  <c r="I418" i="14"/>
  <c r="I209" i="14"/>
  <c r="I295" i="14"/>
  <c r="I278" i="14"/>
  <c r="I1047" i="14"/>
  <c r="I1048" i="14"/>
  <c r="I1033" i="14"/>
  <c r="I1025" i="14"/>
  <c r="I999" i="14"/>
  <c r="I928" i="14"/>
  <c r="I944" i="14"/>
  <c r="I927" i="14"/>
  <c r="I829" i="14"/>
  <c r="I918" i="14"/>
  <c r="I844" i="14"/>
  <c r="I796" i="14"/>
  <c r="I700" i="14"/>
  <c r="I668" i="14"/>
  <c r="I657" i="14"/>
  <c r="I609" i="14"/>
  <c r="I761" i="14"/>
  <c r="I765" i="14"/>
  <c r="I679" i="14"/>
  <c r="I628" i="14"/>
  <c r="I719" i="14"/>
  <c r="I666" i="14"/>
  <c r="I636" i="14"/>
  <c r="I579" i="14"/>
  <c r="I849" i="14"/>
  <c r="I591" i="14"/>
  <c r="I806" i="14"/>
  <c r="I508" i="14"/>
  <c r="I403" i="14"/>
  <c r="I818" i="14"/>
  <c r="I589" i="14"/>
  <c r="I259" i="14"/>
  <c r="I564" i="14"/>
  <c r="I527" i="14"/>
  <c r="I411" i="14"/>
  <c r="I269" i="14"/>
  <c r="I320" i="14"/>
  <c r="I1029" i="14"/>
  <c r="I922" i="14"/>
  <c r="I736" i="14"/>
  <c r="I358" i="14"/>
  <c r="I388" i="14"/>
  <c r="I234" i="14"/>
  <c r="I395" i="14"/>
  <c r="I351" i="14"/>
  <c r="I330" i="14"/>
  <c r="I313" i="14"/>
  <c r="I933" i="14"/>
  <c r="I897" i="14"/>
  <c r="I715" i="14"/>
  <c r="I690" i="14"/>
  <c r="I587" i="14"/>
  <c r="I370" i="14"/>
  <c r="I214" i="14"/>
  <c r="I852" i="14"/>
  <c r="I268" i="14"/>
  <c r="I1039" i="14"/>
  <c r="I1053" i="14"/>
  <c r="I862" i="14"/>
  <c r="I910" i="14"/>
  <c r="I887" i="14"/>
  <c r="I809" i="14"/>
  <c r="I791" i="14"/>
  <c r="I614" i="14"/>
  <c r="I681" i="14"/>
  <c r="I553" i="14"/>
  <c r="I429" i="14"/>
  <c r="I367" i="14"/>
  <c r="I213" i="14"/>
  <c r="I1056" i="14"/>
  <c r="I243" i="14"/>
  <c r="I319" i="14"/>
  <c r="I799" i="14"/>
  <c r="I199" i="14"/>
  <c r="I992" i="14"/>
  <c r="I712" i="14"/>
  <c r="I446" i="14"/>
  <c r="I824" i="14"/>
  <c r="I544" i="14"/>
  <c r="I256" i="14"/>
  <c r="I890" i="14"/>
  <c r="I920" i="14"/>
  <c r="I855" i="14"/>
  <c r="I759" i="14"/>
  <c r="I826" i="14"/>
  <c r="I514" i="14"/>
  <c r="I475" i="14"/>
  <c r="I545" i="14"/>
  <c r="I197" i="14"/>
  <c r="I190" i="14"/>
  <c r="I316" i="14"/>
  <c r="I1018" i="14"/>
  <c r="I783" i="14"/>
  <c r="I497" i="14"/>
  <c r="I819" i="14"/>
  <c r="I516" i="14"/>
  <c r="I869" i="14"/>
  <c r="I415" i="14"/>
  <c r="I393" i="14"/>
  <c r="I281" i="14"/>
  <c r="I802" i="14"/>
  <c r="I642" i="14"/>
  <c r="I504" i="14"/>
  <c r="I1059" i="14"/>
  <c r="I878" i="14"/>
  <c r="I751" i="14"/>
  <c r="I385" i="14"/>
  <c r="I369" i="14"/>
  <c r="I486" i="14"/>
  <c r="I294" i="14"/>
  <c r="I816" i="14"/>
  <c r="I468" i="14"/>
  <c r="I185" i="14"/>
  <c r="I571" i="14"/>
  <c r="I1041" i="14"/>
  <c r="I808" i="14"/>
  <c r="I745" i="14"/>
  <c r="I834" i="14"/>
  <c r="I383" i="14"/>
  <c r="I1075" i="14"/>
  <c r="I1073" i="14"/>
  <c r="I1014" i="14"/>
  <c r="I923" i="14"/>
  <c r="I904" i="14"/>
  <c r="I837" i="14"/>
  <c r="I847" i="14"/>
  <c r="I650" i="14"/>
  <c r="I620" i="14"/>
  <c r="I798" i="14"/>
  <c r="I651" i="14"/>
  <c r="I555" i="14"/>
  <c r="I466" i="14"/>
  <c r="I534" i="14"/>
  <c r="I416" i="14"/>
  <c r="I333" i="14"/>
  <c r="I245" i="14"/>
  <c r="I857" i="14"/>
  <c r="I380" i="14"/>
  <c r="I254" i="14"/>
  <c r="I1057" i="14"/>
  <c r="I998" i="14"/>
  <c r="I813" i="14"/>
  <c r="I825" i="14"/>
  <c r="I746" i="14"/>
  <c r="I229" i="14"/>
  <c r="H187" i="14"/>
  <c r="H199" i="14"/>
  <c r="G199" i="14"/>
  <c r="G200" i="14"/>
  <c r="H200" i="14"/>
  <c r="G212" i="14"/>
  <c r="H212" i="14"/>
  <c r="F223" i="14"/>
  <c r="I223" i="14" s="1"/>
  <c r="G227" i="14"/>
  <c r="H227" i="14"/>
  <c r="H228" i="14"/>
  <c r="G228" i="14"/>
  <c r="F21" i="14"/>
  <c r="F53" i="14"/>
  <c r="G77" i="14"/>
  <c r="H77" i="14"/>
  <c r="F93" i="14"/>
  <c r="G129" i="14"/>
  <c r="H129" i="14"/>
  <c r="G145" i="14"/>
  <c r="H145" i="14"/>
  <c r="H169" i="14"/>
  <c r="G169" i="14"/>
  <c r="G177" i="14"/>
  <c r="H177" i="14"/>
  <c r="I580" i="14"/>
  <c r="H189" i="14"/>
  <c r="G189" i="14"/>
  <c r="H197" i="14"/>
  <c r="G197" i="14"/>
  <c r="H205" i="14"/>
  <c r="G205" i="14"/>
  <c r="H213" i="14"/>
  <c r="G213" i="14"/>
  <c r="H221" i="14"/>
  <c r="G221" i="14"/>
  <c r="H229" i="14"/>
  <c r="G229" i="14"/>
  <c r="H237" i="14"/>
  <c r="G237" i="14"/>
  <c r="F4" i="14"/>
  <c r="G12" i="14"/>
  <c r="H12" i="14"/>
  <c r="H20" i="14"/>
  <c r="G20" i="14"/>
  <c r="G28" i="14"/>
  <c r="H28" i="14"/>
  <c r="H36" i="14"/>
  <c r="G36" i="14"/>
  <c r="H44" i="14"/>
  <c r="G44" i="14"/>
  <c r="H52" i="14"/>
  <c r="G52" i="14"/>
  <c r="H64" i="14"/>
  <c r="G64" i="14"/>
  <c r="H72" i="14"/>
  <c r="G72" i="14"/>
  <c r="H80" i="14"/>
  <c r="G80" i="14"/>
  <c r="H88" i="14"/>
  <c r="G88" i="14"/>
  <c r="H96" i="14"/>
  <c r="G96" i="14"/>
  <c r="H104" i="14"/>
  <c r="G104" i="14"/>
  <c r="H112" i="14"/>
  <c r="G112" i="14"/>
  <c r="G124" i="14"/>
  <c r="H124" i="14"/>
  <c r="H132" i="14"/>
  <c r="G132" i="14"/>
  <c r="H140" i="14"/>
  <c r="G140" i="14"/>
  <c r="H148" i="14"/>
  <c r="G148" i="14"/>
  <c r="G156" i="14"/>
  <c r="H156" i="14"/>
  <c r="H164" i="14"/>
  <c r="G164" i="14"/>
  <c r="H172" i="14"/>
  <c r="G172" i="14"/>
  <c r="H184" i="14"/>
  <c r="G184" i="14"/>
  <c r="F200" i="14"/>
  <c r="I200" i="14" s="1"/>
  <c r="F212" i="14"/>
  <c r="I212" i="14" s="1"/>
  <c r="F228" i="14"/>
  <c r="I228" i="14" s="1"/>
  <c r="G22" i="14"/>
  <c r="H22" i="14"/>
  <c r="G71" i="14"/>
  <c r="H71" i="14"/>
  <c r="G83" i="14"/>
  <c r="H83" i="14"/>
  <c r="H97" i="14"/>
  <c r="G97" i="14"/>
  <c r="G111" i="14"/>
  <c r="H111" i="14"/>
  <c r="H131" i="14"/>
  <c r="G131" i="14"/>
  <c r="H196" i="14"/>
  <c r="G196" i="14"/>
  <c r="G224" i="14"/>
  <c r="H224" i="14"/>
  <c r="H239" i="14"/>
  <c r="G239" i="14"/>
  <c r="H13" i="14"/>
  <c r="G13" i="14"/>
  <c r="G29" i="14"/>
  <c r="H29" i="14"/>
  <c r="H45" i="14"/>
  <c r="G45" i="14"/>
  <c r="H149" i="14"/>
  <c r="G149" i="14"/>
  <c r="I128" i="14"/>
  <c r="N13" i="12"/>
  <c r="H18" i="14"/>
  <c r="G18" i="14"/>
  <c r="H34" i="14"/>
  <c r="G34" i="14"/>
  <c r="F50" i="14"/>
  <c r="H50" i="14"/>
  <c r="G50" i="14"/>
  <c r="G58" i="14"/>
  <c r="H58" i="14"/>
  <c r="H70" i="14"/>
  <c r="G70" i="14"/>
  <c r="H78" i="14"/>
  <c r="G78" i="14"/>
  <c r="H86" i="14"/>
  <c r="G86" i="14"/>
  <c r="H94" i="14"/>
  <c r="G94" i="14"/>
  <c r="H102" i="14"/>
  <c r="G102" i="14"/>
  <c r="H110" i="14"/>
  <c r="G110" i="14"/>
  <c r="H118" i="14"/>
  <c r="G118" i="14"/>
  <c r="G166" i="14"/>
  <c r="H166" i="14"/>
  <c r="G190" i="14"/>
  <c r="H190" i="14"/>
  <c r="G198" i="14"/>
  <c r="H198" i="14"/>
  <c r="H206" i="14"/>
  <c r="G206" i="14"/>
  <c r="G214" i="14"/>
  <c r="H214" i="14"/>
  <c r="G222" i="14"/>
  <c r="H222" i="14"/>
  <c r="G230" i="14"/>
  <c r="H230" i="14"/>
  <c r="G238" i="14"/>
  <c r="H238" i="14"/>
  <c r="G7" i="14"/>
  <c r="H7" i="14"/>
  <c r="G11" i="14"/>
  <c r="H11" i="14"/>
  <c r="G19" i="14"/>
  <c r="H19" i="14"/>
  <c r="G27" i="14"/>
  <c r="H27" i="14"/>
  <c r="G35" i="14"/>
  <c r="H35" i="14"/>
  <c r="G43" i="14"/>
  <c r="H43" i="14"/>
  <c r="G51" i="14"/>
  <c r="H51" i="14"/>
  <c r="G59" i="14"/>
  <c r="H59" i="14"/>
  <c r="I77" i="14"/>
  <c r="I106" i="14"/>
  <c r="I74" i="14"/>
  <c r="I112" i="14"/>
  <c r="I96" i="14"/>
  <c r="I72" i="14"/>
  <c r="I64" i="14"/>
  <c r="I85" i="14"/>
  <c r="I69" i="14"/>
  <c r="I118" i="14"/>
  <c r="I102" i="14"/>
  <c r="I86" i="14"/>
  <c r="I70" i="14"/>
  <c r="I107" i="14"/>
  <c r="I83" i="14"/>
  <c r="I71" i="14"/>
  <c r="I103" i="14"/>
  <c r="I79" i="14"/>
  <c r="I105" i="14"/>
  <c r="I66" i="14"/>
  <c r="I115" i="14"/>
  <c r="BV113" i="14"/>
  <c r="BV105" i="14"/>
  <c r="BV97" i="14"/>
  <c r="BV89" i="14"/>
  <c r="BV81" i="14"/>
  <c r="BV73" i="14"/>
  <c r="BV102" i="14"/>
  <c r="BV66" i="14"/>
  <c r="BV76" i="14"/>
  <c r="BV110" i="14"/>
  <c r="BV82" i="14"/>
  <c r="BV80" i="14"/>
  <c r="BV112" i="14"/>
  <c r="BV72" i="14"/>
  <c r="I104" i="14"/>
  <c r="I88" i="14"/>
  <c r="I80" i="14"/>
  <c r="I110" i="14"/>
  <c r="I94" i="14"/>
  <c r="I78" i="14"/>
  <c r="I111" i="14"/>
  <c r="I99" i="14"/>
  <c r="I75" i="14"/>
  <c r="I117" i="14"/>
  <c r="I82" i="14"/>
  <c r="I116" i="14"/>
  <c r="I108" i="14"/>
  <c r="I100" i="14"/>
  <c r="I92" i="14"/>
  <c r="I84" i="14"/>
  <c r="I76" i="14"/>
  <c r="I68" i="14"/>
  <c r="BV119" i="14"/>
  <c r="BV111" i="14"/>
  <c r="BV103" i="14"/>
  <c r="BV95" i="14"/>
  <c r="BV87" i="14"/>
  <c r="BV79" i="14"/>
  <c r="BV71" i="14"/>
  <c r="BV65" i="14"/>
  <c r="BV94" i="14"/>
  <c r="BV104" i="14"/>
  <c r="BV64" i="14"/>
  <c r="BV106" i="14"/>
  <c r="BV74" i="14"/>
  <c r="BV68" i="14"/>
  <c r="BV100" i="14"/>
  <c r="I81" i="14"/>
  <c r="I90" i="14"/>
  <c r="I93" i="14"/>
  <c r="I98" i="14"/>
  <c r="I95" i="14"/>
  <c r="BV117" i="14"/>
  <c r="BV109" i="14"/>
  <c r="BV101" i="14"/>
  <c r="BV93" i="14"/>
  <c r="BV85" i="14"/>
  <c r="BV77" i="14"/>
  <c r="BV69" i="14"/>
  <c r="I67" i="14"/>
  <c r="BV86" i="14"/>
  <c r="BV96" i="14"/>
  <c r="BV118" i="14"/>
  <c r="BV98" i="14"/>
  <c r="BV70" i="14"/>
  <c r="H67" i="14"/>
  <c r="BV92" i="14"/>
  <c r="I119" i="14"/>
  <c r="I65" i="14"/>
  <c r="BV91" i="14"/>
  <c r="G67" i="14"/>
  <c r="BV90" i="14"/>
  <c r="I87" i="14"/>
  <c r="BV115" i="14"/>
  <c r="BV83" i="14"/>
  <c r="BV78" i="14"/>
  <c r="BV108" i="14"/>
  <c r="I109" i="14"/>
  <c r="I91" i="14"/>
  <c r="BV99" i="14"/>
  <c r="BV67" i="14"/>
  <c r="BV114" i="14"/>
  <c r="BV84" i="14"/>
  <c r="BV107" i="14"/>
  <c r="BV75" i="14"/>
  <c r="BV88" i="14"/>
  <c r="BV116" i="14"/>
  <c r="I63" i="14"/>
  <c r="G69" i="14"/>
  <c r="H69" i="14"/>
  <c r="G81" i="14"/>
  <c r="H81" i="14"/>
  <c r="H95" i="14"/>
  <c r="G95" i="14"/>
  <c r="G107" i="14"/>
  <c r="H107" i="14"/>
  <c r="H119" i="14"/>
  <c r="G119" i="14"/>
  <c r="I168" i="14"/>
  <c r="I160" i="14"/>
  <c r="I144" i="14"/>
  <c r="I157" i="14"/>
  <c r="I174" i="14"/>
  <c r="I137" i="14"/>
  <c r="I133" i="14"/>
  <c r="I158" i="14"/>
  <c r="I145" i="14"/>
  <c r="I130" i="14"/>
  <c r="I179" i="14"/>
  <c r="I171" i="14"/>
  <c r="I163" i="14"/>
  <c r="I178" i="14"/>
  <c r="I126" i="14"/>
  <c r="I153" i="14"/>
  <c r="I131" i="14"/>
  <c r="I172" i="14"/>
  <c r="I164" i="14"/>
  <c r="I156" i="14"/>
  <c r="I148" i="14"/>
  <c r="I140" i="14"/>
  <c r="I132" i="14"/>
  <c r="I124" i="14"/>
  <c r="I177" i="14"/>
  <c r="G127" i="14"/>
  <c r="BV173" i="14"/>
  <c r="BV165" i="14"/>
  <c r="BV157" i="14"/>
  <c r="BV149" i="14"/>
  <c r="BV141" i="14"/>
  <c r="BV133" i="14"/>
  <c r="BV168" i="14"/>
  <c r="BV152" i="14"/>
  <c r="BV136" i="14"/>
  <c r="BV124" i="14"/>
  <c r="BV166" i="14"/>
  <c r="BV150" i="14"/>
  <c r="BV134" i="14"/>
  <c r="I139" i="14"/>
  <c r="I162" i="14"/>
  <c r="I146" i="14"/>
  <c r="I169" i="14"/>
  <c r="BV177" i="14"/>
  <c r="BV167" i="14"/>
  <c r="BV155" i="14"/>
  <c r="BV145" i="14"/>
  <c r="BV135" i="14"/>
  <c r="BV125" i="14"/>
  <c r="BV160" i="14"/>
  <c r="BV140" i="14"/>
  <c r="BV178" i="14"/>
  <c r="BV158" i="14"/>
  <c r="BV138" i="14"/>
  <c r="I143" i="14"/>
  <c r="I176" i="14"/>
  <c r="I152" i="14"/>
  <c r="I136" i="14"/>
  <c r="I141" i="14"/>
  <c r="I154" i="14"/>
  <c r="I155" i="14"/>
  <c r="I161" i="14"/>
  <c r="BV175" i="14"/>
  <c r="BV163" i="14"/>
  <c r="BV153" i="14"/>
  <c r="BV143" i="14"/>
  <c r="BV131" i="14"/>
  <c r="BV176" i="14"/>
  <c r="BV156" i="14"/>
  <c r="BV132" i="14"/>
  <c r="BV174" i="14"/>
  <c r="BV154" i="14"/>
  <c r="BV130" i="14"/>
  <c r="I166" i="14"/>
  <c r="I142" i="14"/>
  <c r="I175" i="14"/>
  <c r="I167" i="14"/>
  <c r="I159" i="14"/>
  <c r="I147" i="14"/>
  <c r="I135" i="14"/>
  <c r="I138" i="14"/>
  <c r="I125" i="14"/>
  <c r="BV171" i="14"/>
  <c r="BV161" i="14"/>
  <c r="BV151" i="14"/>
  <c r="BV139" i="14"/>
  <c r="BV129" i="14"/>
  <c r="BV172" i="14"/>
  <c r="BV148" i="14"/>
  <c r="BV128" i="14"/>
  <c r="BV170" i="14"/>
  <c r="BV146" i="14"/>
  <c r="BV126" i="14"/>
  <c r="I150" i="14"/>
  <c r="I129" i="14"/>
  <c r="BV169" i="14"/>
  <c r="BV127" i="14"/>
  <c r="BV162" i="14"/>
  <c r="I134" i="14"/>
  <c r="I170" i="14"/>
  <c r="BV159" i="14"/>
  <c r="BV164" i="14"/>
  <c r="BV142" i="14"/>
  <c r="I165" i="14"/>
  <c r="BV179" i="14"/>
  <c r="BV137" i="14"/>
  <c r="H127" i="14"/>
  <c r="BV147" i="14"/>
  <c r="BV144" i="14"/>
  <c r="I127" i="14"/>
  <c r="I151" i="14"/>
  <c r="G130" i="14"/>
  <c r="H130" i="14"/>
  <c r="G142" i="14"/>
  <c r="H142" i="14"/>
  <c r="G162" i="14"/>
  <c r="H162" i="14"/>
  <c r="H171" i="14"/>
  <c r="G171" i="14"/>
  <c r="BV236" i="14"/>
  <c r="BV228" i="14"/>
  <c r="BV220" i="14"/>
  <c r="BV212" i="14"/>
  <c r="BV204" i="14"/>
  <c r="BV196" i="14"/>
  <c r="BV188" i="14"/>
  <c r="H183" i="14"/>
  <c r="BV185" i="14"/>
  <c r="BV219" i="14"/>
  <c r="BV233" i="14"/>
  <c r="BV213" i="14"/>
  <c r="BV193" i="14"/>
  <c r="BV203" i="14"/>
  <c r="BV211" i="14"/>
  <c r="BV183" i="14"/>
  <c r="BV234" i="14"/>
  <c r="BV226" i="14"/>
  <c r="BV218" i="14"/>
  <c r="BV210" i="14"/>
  <c r="BV202" i="14"/>
  <c r="BV194" i="14"/>
  <c r="BV186" i="14"/>
  <c r="J183" i="14"/>
  <c r="G183" i="14"/>
  <c r="BV195" i="14"/>
  <c r="BV225" i="14"/>
  <c r="BV209" i="14"/>
  <c r="BV189" i="14"/>
  <c r="BV239" i="14"/>
  <c r="BV207" i="14"/>
  <c r="BV224" i="14"/>
  <c r="BV208" i="14"/>
  <c r="BV192" i="14"/>
  <c r="BV229" i="14"/>
  <c r="BV187" i="14"/>
  <c r="BV205" i="14"/>
  <c r="BV231" i="14"/>
  <c r="BV238" i="14"/>
  <c r="BV222" i="14"/>
  <c r="BV206" i="14"/>
  <c r="BV190" i="14"/>
  <c r="BV201" i="14"/>
  <c r="BV237" i="14"/>
  <c r="BV197" i="14"/>
  <c r="BV223" i="14"/>
  <c r="BV232" i="14"/>
  <c r="BV216" i="14"/>
  <c r="BV200" i="14"/>
  <c r="BV184" i="14"/>
  <c r="BV221" i="14"/>
  <c r="BV227" i="14"/>
  <c r="BV199" i="14"/>
  <c r="BV191" i="14"/>
  <c r="BV230" i="14"/>
  <c r="BV235" i="14"/>
  <c r="BV214" i="14"/>
  <c r="BV217" i="14"/>
  <c r="BV215" i="14"/>
  <c r="BV198" i="14"/>
  <c r="I664" i="14"/>
  <c r="H191" i="14"/>
  <c r="G191" i="14"/>
  <c r="H192" i="14"/>
  <c r="G192" i="14"/>
  <c r="H207" i="14"/>
  <c r="G207" i="14"/>
  <c r="G219" i="14"/>
  <c r="H219" i="14"/>
  <c r="H220" i="14"/>
  <c r="G220" i="14"/>
  <c r="G235" i="14"/>
  <c r="H235" i="14"/>
  <c r="H236" i="14"/>
  <c r="G236" i="14"/>
  <c r="F73" i="14"/>
  <c r="I73" i="14" s="1"/>
  <c r="F97" i="14"/>
  <c r="I97" i="14" s="1"/>
  <c r="H109" i="14"/>
  <c r="G109" i="14"/>
  <c r="G125" i="14"/>
  <c r="H125" i="14"/>
  <c r="H133" i="14"/>
  <c r="G133" i="14"/>
  <c r="F149" i="14"/>
  <c r="I149" i="14" s="1"/>
  <c r="G157" i="14"/>
  <c r="H157" i="14"/>
  <c r="G165" i="14"/>
  <c r="H165" i="14"/>
  <c r="F173" i="14"/>
  <c r="I173" i="14" s="1"/>
  <c r="H185" i="14"/>
  <c r="G185" i="14"/>
  <c r="H193" i="14"/>
  <c r="G193" i="14"/>
  <c r="H201" i="14"/>
  <c r="G201" i="14"/>
  <c r="H209" i="14"/>
  <c r="G209" i="14"/>
  <c r="H217" i="14"/>
  <c r="G217" i="14"/>
  <c r="H225" i="14"/>
  <c r="G225" i="14"/>
  <c r="H233" i="14"/>
  <c r="G233" i="14"/>
  <c r="G8" i="14"/>
  <c r="H8" i="14"/>
  <c r="H16" i="14"/>
  <c r="G16" i="14"/>
  <c r="H24" i="14"/>
  <c r="G24" i="14"/>
  <c r="H32" i="14"/>
  <c r="G32" i="14"/>
  <c r="H40" i="14"/>
  <c r="G40" i="14"/>
  <c r="H48" i="14"/>
  <c r="G48" i="14"/>
  <c r="G56" i="14"/>
  <c r="H56" i="14"/>
  <c r="G68" i="14"/>
  <c r="H68" i="14"/>
  <c r="G76" i="14"/>
  <c r="H76" i="14"/>
  <c r="G84" i="14"/>
  <c r="H84" i="14"/>
  <c r="G92" i="14"/>
  <c r="H92" i="14"/>
  <c r="G100" i="14"/>
  <c r="H100" i="14"/>
  <c r="G108" i="14"/>
  <c r="H108" i="14"/>
  <c r="H116" i="14"/>
  <c r="G116" i="14"/>
  <c r="H128" i="14"/>
  <c r="G128" i="14"/>
  <c r="H136" i="14"/>
  <c r="G136" i="14"/>
  <c r="H144" i="14"/>
  <c r="G144" i="14"/>
  <c r="H152" i="14"/>
  <c r="G152" i="14"/>
  <c r="H160" i="14"/>
  <c r="G160" i="14"/>
  <c r="H168" i="14"/>
  <c r="G168" i="14"/>
  <c r="H176" i="14"/>
  <c r="G176" i="14"/>
  <c r="F192" i="14"/>
  <c r="I192" i="14" s="1"/>
  <c r="F220" i="14"/>
  <c r="I220" i="14" s="1"/>
  <c r="F236" i="14"/>
  <c r="I236" i="14" s="1"/>
  <c r="H14" i="14"/>
  <c r="G14" i="14"/>
  <c r="G30" i="14"/>
  <c r="H30" i="14"/>
  <c r="H85" i="14"/>
  <c r="G85" i="14"/>
  <c r="G134" i="14"/>
  <c r="H134" i="14"/>
  <c r="G146" i="14"/>
  <c r="H146" i="14"/>
  <c r="H163" i="14"/>
  <c r="G163" i="14"/>
  <c r="G174" i="14"/>
  <c r="H174" i="14"/>
  <c r="G195" i="14"/>
  <c r="H195" i="14"/>
  <c r="G211" i="14"/>
  <c r="H211" i="14"/>
  <c r="H5" i="14"/>
  <c r="G5" i="14"/>
  <c r="H37" i="14"/>
  <c r="G37" i="14"/>
  <c r="H141" i="14"/>
  <c r="G141" i="14"/>
  <c r="M4" i="12"/>
  <c r="L4" i="12"/>
  <c r="G248" i="5"/>
  <c r="G10" i="14"/>
  <c r="H10" i="14"/>
  <c r="G26" i="14"/>
  <c r="H26" i="14"/>
  <c r="G42" i="14"/>
  <c r="H42" i="14"/>
  <c r="H54" i="14"/>
  <c r="G54" i="14"/>
  <c r="I114" i="14"/>
  <c r="G138" i="14"/>
  <c r="H138" i="14"/>
  <c r="G150" i="14"/>
  <c r="H150" i="14"/>
  <c r="G158" i="14"/>
  <c r="H158" i="14"/>
  <c r="G170" i="14"/>
  <c r="H170" i="14"/>
  <c r="H65" i="14"/>
  <c r="G65" i="14"/>
  <c r="G79" i="14"/>
  <c r="H79" i="14"/>
  <c r="G91" i="14"/>
  <c r="H91" i="14"/>
  <c r="G103" i="14"/>
  <c r="H103" i="14"/>
  <c r="H105" i="14"/>
  <c r="G105" i="14"/>
  <c r="G115" i="14"/>
  <c r="H115" i="14"/>
  <c r="H117" i="14"/>
  <c r="G117" i="14"/>
  <c r="G126" i="14"/>
  <c r="H126" i="14"/>
  <c r="H139" i="14"/>
  <c r="G139" i="14"/>
  <c r="G151" i="14"/>
  <c r="H151" i="14"/>
  <c r="H159" i="14"/>
  <c r="G159" i="14"/>
  <c r="H179" i="14"/>
  <c r="G179" i="14"/>
  <c r="I187" i="14"/>
  <c r="G188" i="14"/>
  <c r="H188" i="14"/>
  <c r="G203" i="14"/>
  <c r="H203" i="14"/>
  <c r="H204" i="14"/>
  <c r="G204" i="14"/>
  <c r="H215" i="14"/>
  <c r="G215" i="14"/>
  <c r="H216" i="14"/>
  <c r="G216" i="14"/>
  <c r="H231" i="14"/>
  <c r="G231" i="14"/>
  <c r="H232" i="14"/>
  <c r="G232" i="14"/>
  <c r="H9" i="14"/>
  <c r="G9" i="14"/>
  <c r="H17" i="14"/>
  <c r="G17" i="14"/>
  <c r="H25" i="14"/>
  <c r="G25" i="14"/>
  <c r="H33" i="14"/>
  <c r="G33" i="14"/>
  <c r="H41" i="14"/>
  <c r="G41" i="14"/>
  <c r="H49" i="14"/>
  <c r="G49" i="14"/>
  <c r="H57" i="14"/>
  <c r="G57" i="14"/>
  <c r="F89" i="14"/>
  <c r="I89" i="14" s="1"/>
  <c r="F101" i="14"/>
  <c r="I101" i="14" s="1"/>
  <c r="F113" i="14"/>
  <c r="I113" i="14" s="1"/>
  <c r="G137" i="14"/>
  <c r="H137" i="14"/>
  <c r="G153" i="14"/>
  <c r="H153" i="14"/>
  <c r="H161" i="14"/>
  <c r="G161" i="14"/>
  <c r="F196" i="14"/>
  <c r="I196" i="14" s="1"/>
  <c r="G208" i="14"/>
  <c r="H208" i="14"/>
  <c r="F224" i="14"/>
  <c r="I224" i="14" s="1"/>
  <c r="G718" i="5"/>
  <c r="H243" i="5"/>
  <c r="F897" i="5"/>
  <c r="G375" i="5"/>
  <c r="H807" i="5"/>
  <c r="H913" i="5"/>
  <c r="G897" i="5"/>
  <c r="H710" i="5"/>
  <c r="G474" i="5"/>
  <c r="F945" i="5"/>
  <c r="G262" i="5"/>
  <c r="F710" i="5"/>
  <c r="F857" i="5"/>
  <c r="H470" i="5"/>
  <c r="F783" i="5"/>
  <c r="BV784" i="5"/>
  <c r="BV788" i="5"/>
  <c r="BV792" i="5"/>
  <c r="BV796" i="5"/>
  <c r="BV800" i="5"/>
  <c r="BV804" i="5"/>
  <c r="BV808" i="5"/>
  <c r="BV812" i="5"/>
  <c r="BV816" i="5"/>
  <c r="BV820" i="5"/>
  <c r="BV824" i="5"/>
  <c r="BV828" i="5"/>
  <c r="BV832" i="5"/>
  <c r="BV836" i="5"/>
  <c r="BV783" i="5"/>
  <c r="J786" i="5"/>
  <c r="J790" i="5"/>
  <c r="J794" i="5"/>
  <c r="J798" i="5"/>
  <c r="J802" i="5"/>
  <c r="J806" i="5"/>
  <c r="J810" i="5"/>
  <c r="J814" i="5"/>
  <c r="J818" i="5"/>
  <c r="J822" i="5"/>
  <c r="J826" i="5"/>
  <c r="J830" i="5"/>
  <c r="J834" i="5"/>
  <c r="J838" i="5"/>
  <c r="BV786" i="5"/>
  <c r="BV790" i="5"/>
  <c r="BV794" i="5"/>
  <c r="BV798" i="5"/>
  <c r="BV806" i="5"/>
  <c r="BV810" i="5"/>
  <c r="BV818" i="5"/>
  <c r="BV826" i="5"/>
  <c r="BV834" i="5"/>
  <c r="J784" i="5"/>
  <c r="J792" i="5"/>
  <c r="J800" i="5"/>
  <c r="J808" i="5"/>
  <c r="J816" i="5"/>
  <c r="J824" i="5"/>
  <c r="J836" i="5"/>
  <c r="BV795" i="5"/>
  <c r="BV803" i="5"/>
  <c r="BV815" i="5"/>
  <c r="BV823" i="5"/>
  <c r="BV831" i="5"/>
  <c r="BV839" i="5"/>
  <c r="J789" i="5"/>
  <c r="J797" i="5"/>
  <c r="J805" i="5"/>
  <c r="J813" i="5"/>
  <c r="J821" i="5"/>
  <c r="J829" i="5"/>
  <c r="J837" i="5"/>
  <c r="BV785" i="5"/>
  <c r="BV789" i="5"/>
  <c r="BV793" i="5"/>
  <c r="BV797" i="5"/>
  <c r="BV801" i="5"/>
  <c r="BV805" i="5"/>
  <c r="BV809" i="5"/>
  <c r="BV813" i="5"/>
  <c r="BV817" i="5"/>
  <c r="BV821" i="5"/>
  <c r="BV825" i="5"/>
  <c r="BV829" i="5"/>
  <c r="BV833" i="5"/>
  <c r="BV837" i="5"/>
  <c r="J783" i="5"/>
  <c r="J787" i="5"/>
  <c r="J791" i="5"/>
  <c r="J795" i="5"/>
  <c r="J799" i="5"/>
  <c r="J803" i="5"/>
  <c r="J807" i="5"/>
  <c r="J811" i="5"/>
  <c r="J815" i="5"/>
  <c r="J819" i="5"/>
  <c r="J823" i="5"/>
  <c r="J827" i="5"/>
  <c r="J831" i="5"/>
  <c r="J835" i="5"/>
  <c r="J839" i="5"/>
  <c r="BV802" i="5"/>
  <c r="BV814" i="5"/>
  <c r="BV822" i="5"/>
  <c r="BV830" i="5"/>
  <c r="BV838" i="5"/>
  <c r="J788" i="5"/>
  <c r="J796" i="5"/>
  <c r="J804" i="5"/>
  <c r="J812" i="5"/>
  <c r="J820" i="5"/>
  <c r="J828" i="5"/>
  <c r="J832" i="5"/>
  <c r="BV787" i="5"/>
  <c r="BV791" i="5"/>
  <c r="BV799" i="5"/>
  <c r="BV807" i="5"/>
  <c r="BV811" i="5"/>
  <c r="BV819" i="5"/>
  <c r="BV827" i="5"/>
  <c r="BV835" i="5"/>
  <c r="J785" i="5"/>
  <c r="J793" i="5"/>
  <c r="J801" i="5"/>
  <c r="J809" i="5"/>
  <c r="J817" i="5"/>
  <c r="J825" i="5"/>
  <c r="J833" i="5"/>
  <c r="BV724" i="5"/>
  <c r="BV728" i="5"/>
  <c r="BV732" i="5"/>
  <c r="BV736" i="5"/>
  <c r="BV740" i="5"/>
  <c r="BV744" i="5"/>
  <c r="BV748" i="5"/>
  <c r="BV752" i="5"/>
  <c r="BV756" i="5"/>
  <c r="BV760" i="5"/>
  <c r="BV764" i="5"/>
  <c r="BV768" i="5"/>
  <c r="BV772" i="5"/>
  <c r="BV776" i="5"/>
  <c r="BV723" i="5"/>
  <c r="J726" i="5"/>
  <c r="J730" i="5"/>
  <c r="J734" i="5"/>
  <c r="J738" i="5"/>
  <c r="J742" i="5"/>
  <c r="J746" i="5"/>
  <c r="J750" i="5"/>
  <c r="J754" i="5"/>
  <c r="J758" i="5"/>
  <c r="J762" i="5"/>
  <c r="J766" i="5"/>
  <c r="J770" i="5"/>
  <c r="J774" i="5"/>
  <c r="J778" i="5"/>
  <c r="J767" i="5"/>
  <c r="J771" i="5"/>
  <c r="J779" i="5"/>
  <c r="BV726" i="5"/>
  <c r="BV730" i="5"/>
  <c r="BV734" i="5"/>
  <c r="BV738" i="5"/>
  <c r="BV746" i="5"/>
  <c r="BV750" i="5"/>
  <c r="BV758" i="5"/>
  <c r="BV766" i="5"/>
  <c r="BV774" i="5"/>
  <c r="J724" i="5"/>
  <c r="J732" i="5"/>
  <c r="J740" i="5"/>
  <c r="J748" i="5"/>
  <c r="J756" i="5"/>
  <c r="J764" i="5"/>
  <c r="J772" i="5"/>
  <c r="BV731" i="5"/>
  <c r="BV739" i="5"/>
  <c r="BV747" i="5"/>
  <c r="BV755" i="5"/>
  <c r="BV763" i="5"/>
  <c r="BV771" i="5"/>
  <c r="BV779" i="5"/>
  <c r="J729" i="5"/>
  <c r="J737" i="5"/>
  <c r="J745" i="5"/>
  <c r="J753" i="5"/>
  <c r="J761" i="5"/>
  <c r="J769" i="5"/>
  <c r="J777" i="5"/>
  <c r="BV725" i="5"/>
  <c r="BV729" i="5"/>
  <c r="BV733" i="5"/>
  <c r="BV737" i="5"/>
  <c r="BV741" i="5"/>
  <c r="BV745" i="5"/>
  <c r="BV749" i="5"/>
  <c r="BV753" i="5"/>
  <c r="BV757" i="5"/>
  <c r="BV761" i="5"/>
  <c r="BV765" i="5"/>
  <c r="BV769" i="5"/>
  <c r="BV773" i="5"/>
  <c r="BV777" i="5"/>
  <c r="J723" i="5"/>
  <c r="J727" i="5"/>
  <c r="J731" i="5"/>
  <c r="J735" i="5"/>
  <c r="J739" i="5"/>
  <c r="J743" i="5"/>
  <c r="J747" i="5"/>
  <c r="J751" i="5"/>
  <c r="J755" i="5"/>
  <c r="J759" i="5"/>
  <c r="J763" i="5"/>
  <c r="J775" i="5"/>
  <c r="BV742" i="5"/>
  <c r="BV754" i="5"/>
  <c r="BV762" i="5"/>
  <c r="BV770" i="5"/>
  <c r="BV778" i="5"/>
  <c r="J728" i="5"/>
  <c r="J736" i="5"/>
  <c r="J744" i="5"/>
  <c r="J752" i="5"/>
  <c r="J760" i="5"/>
  <c r="J768" i="5"/>
  <c r="J776" i="5"/>
  <c r="BV727" i="5"/>
  <c r="BV735" i="5"/>
  <c r="BV743" i="5"/>
  <c r="BV751" i="5"/>
  <c r="BV759" i="5"/>
  <c r="BV767" i="5"/>
  <c r="BV775" i="5"/>
  <c r="J725" i="5"/>
  <c r="J733" i="5"/>
  <c r="J741" i="5"/>
  <c r="J749" i="5"/>
  <c r="J757" i="5"/>
  <c r="J765" i="5"/>
  <c r="J773" i="5"/>
  <c r="F663" i="5"/>
  <c r="BV663" i="5"/>
  <c r="BV667" i="5"/>
  <c r="BV671" i="5"/>
  <c r="BV675" i="5"/>
  <c r="BV679" i="5"/>
  <c r="BV683" i="5"/>
  <c r="BV687" i="5"/>
  <c r="BV691" i="5"/>
  <c r="BV695" i="5"/>
  <c r="BV699" i="5"/>
  <c r="BV703" i="5"/>
  <c r="BV707" i="5"/>
  <c r="BV711" i="5"/>
  <c r="BV715" i="5"/>
  <c r="BV719" i="5"/>
  <c r="J666" i="5"/>
  <c r="J670" i="5"/>
  <c r="J674" i="5"/>
  <c r="J678" i="5"/>
  <c r="J682" i="5"/>
  <c r="J686" i="5"/>
  <c r="J690" i="5"/>
  <c r="J694" i="5"/>
  <c r="J698" i="5"/>
  <c r="J702" i="5"/>
  <c r="J706" i="5"/>
  <c r="J710" i="5"/>
  <c r="J714" i="5"/>
  <c r="J718" i="5"/>
  <c r="BV668" i="5"/>
  <c r="BV672" i="5"/>
  <c r="BV676" i="5"/>
  <c r="BV680" i="5"/>
  <c r="BV684" i="5"/>
  <c r="BV688" i="5"/>
  <c r="BV692" i="5"/>
  <c r="BV696" i="5"/>
  <c r="BV700" i="5"/>
  <c r="BV704" i="5"/>
  <c r="BV708" i="5"/>
  <c r="BV712" i="5"/>
  <c r="BV716" i="5"/>
  <c r="J663" i="5"/>
  <c r="J667" i="5"/>
  <c r="J671" i="5"/>
  <c r="J675" i="5"/>
  <c r="J679" i="5"/>
  <c r="J683" i="5"/>
  <c r="J687" i="5"/>
  <c r="J691" i="5"/>
  <c r="J695" i="5"/>
  <c r="J699" i="5"/>
  <c r="J703" i="5"/>
  <c r="J707" i="5"/>
  <c r="J711" i="5"/>
  <c r="J715" i="5"/>
  <c r="J719" i="5"/>
  <c r="BV664" i="5"/>
  <c r="BV665" i="5"/>
  <c r="BV669" i="5"/>
  <c r="BV673" i="5"/>
  <c r="BV677" i="5"/>
  <c r="BV681" i="5"/>
  <c r="BV685" i="5"/>
  <c r="BV689" i="5"/>
  <c r="BV693" i="5"/>
  <c r="BV697" i="5"/>
  <c r="BV701" i="5"/>
  <c r="BV705" i="5"/>
  <c r="BV709" i="5"/>
  <c r="BV713" i="5"/>
  <c r="BV717" i="5"/>
  <c r="J664" i="5"/>
  <c r="J668" i="5"/>
  <c r="J672" i="5"/>
  <c r="J676" i="5"/>
  <c r="J680" i="5"/>
  <c r="J684" i="5"/>
  <c r="J688" i="5"/>
  <c r="J692" i="5"/>
  <c r="J696" i="5"/>
  <c r="J700" i="5"/>
  <c r="J704" i="5"/>
  <c r="J708" i="5"/>
  <c r="J712" i="5"/>
  <c r="J716" i="5"/>
  <c r="BV666" i="5"/>
  <c r="BV670" i="5"/>
  <c r="BV674" i="5"/>
  <c r="BV678" i="5"/>
  <c r="BV682" i="5"/>
  <c r="BV686" i="5"/>
  <c r="BV690" i="5"/>
  <c r="BV694" i="5"/>
  <c r="BV698" i="5"/>
  <c r="BV702" i="5"/>
  <c r="BV706" i="5"/>
  <c r="BV710" i="5"/>
  <c r="BV714" i="5"/>
  <c r="BV718" i="5"/>
  <c r="J665" i="5"/>
  <c r="J669" i="5"/>
  <c r="J673" i="5"/>
  <c r="J677" i="5"/>
  <c r="J681" i="5"/>
  <c r="J685" i="5"/>
  <c r="J689" i="5"/>
  <c r="J693" i="5"/>
  <c r="J697" i="5"/>
  <c r="J701" i="5"/>
  <c r="J705" i="5"/>
  <c r="J709" i="5"/>
  <c r="J713" i="5"/>
  <c r="J717" i="5"/>
  <c r="BV603" i="5"/>
  <c r="BV607" i="5"/>
  <c r="BV611" i="5"/>
  <c r="BV615" i="5"/>
  <c r="BV619" i="5"/>
  <c r="BV623" i="5"/>
  <c r="BV627" i="5"/>
  <c r="BV631" i="5"/>
  <c r="BV635" i="5"/>
  <c r="BV639" i="5"/>
  <c r="BV643" i="5"/>
  <c r="BV647" i="5"/>
  <c r="BV651" i="5"/>
  <c r="BV655" i="5"/>
  <c r="BV659" i="5"/>
  <c r="J606" i="5"/>
  <c r="J610" i="5"/>
  <c r="J614" i="5"/>
  <c r="J618" i="5"/>
  <c r="J622" i="5"/>
  <c r="J626" i="5"/>
  <c r="J642" i="5"/>
  <c r="BV604" i="5"/>
  <c r="BV608" i="5"/>
  <c r="BV612" i="5"/>
  <c r="BV616" i="5"/>
  <c r="BV620" i="5"/>
  <c r="BV624" i="5"/>
  <c r="BV628" i="5"/>
  <c r="BV632" i="5"/>
  <c r="BV636" i="5"/>
  <c r="BV640" i="5"/>
  <c r="BV644" i="5"/>
  <c r="BV648" i="5"/>
  <c r="BV652" i="5"/>
  <c r="BV656" i="5"/>
  <c r="J603" i="5"/>
  <c r="J607" i="5"/>
  <c r="J611" i="5"/>
  <c r="J615" i="5"/>
  <c r="J619" i="5"/>
  <c r="J623" i="5"/>
  <c r="J627" i="5"/>
  <c r="J631" i="5"/>
  <c r="J635" i="5"/>
  <c r="J639" i="5"/>
  <c r="J643" i="5"/>
  <c r="J647" i="5"/>
  <c r="J651" i="5"/>
  <c r="J655" i="5"/>
  <c r="J659" i="5"/>
  <c r="BV610" i="5"/>
  <c r="BV618" i="5"/>
  <c r="BV626" i="5"/>
  <c r="BV634" i="5"/>
  <c r="BV642" i="5"/>
  <c r="BV650" i="5"/>
  <c r="BV658" i="5"/>
  <c r="J609" i="5"/>
  <c r="J617" i="5"/>
  <c r="J625" i="5"/>
  <c r="J633" i="5"/>
  <c r="J641" i="5"/>
  <c r="J649" i="5"/>
  <c r="J657" i="5"/>
  <c r="J634" i="5"/>
  <c r="J646" i="5"/>
  <c r="J654" i="5"/>
  <c r="BV605" i="5"/>
  <c r="BV609" i="5"/>
  <c r="BV613" i="5"/>
  <c r="BV617" i="5"/>
  <c r="BV621" i="5"/>
  <c r="BV625" i="5"/>
  <c r="BV629" i="5"/>
  <c r="BV633" i="5"/>
  <c r="BV637" i="5"/>
  <c r="BV641" i="5"/>
  <c r="BV645" i="5"/>
  <c r="BV649" i="5"/>
  <c r="BV653" i="5"/>
  <c r="BV657" i="5"/>
  <c r="J604" i="5"/>
  <c r="J608" i="5"/>
  <c r="J612" i="5"/>
  <c r="J616" i="5"/>
  <c r="J620" i="5"/>
  <c r="J624" i="5"/>
  <c r="J628" i="5"/>
  <c r="J632" i="5"/>
  <c r="J636" i="5"/>
  <c r="J640" i="5"/>
  <c r="J644" i="5"/>
  <c r="J648" i="5"/>
  <c r="J652" i="5"/>
  <c r="J656" i="5"/>
  <c r="BV606" i="5"/>
  <c r="BV614" i="5"/>
  <c r="BV622" i="5"/>
  <c r="BV630" i="5"/>
  <c r="BV638" i="5"/>
  <c r="BV646" i="5"/>
  <c r="BV654" i="5"/>
  <c r="J605" i="5"/>
  <c r="J613" i="5"/>
  <c r="J621" i="5"/>
  <c r="J629" i="5"/>
  <c r="J637" i="5"/>
  <c r="J645" i="5"/>
  <c r="J653" i="5"/>
  <c r="J630" i="5"/>
  <c r="J638" i="5"/>
  <c r="J650" i="5"/>
  <c r="J658" i="5"/>
  <c r="F446" i="5"/>
  <c r="G478" i="5"/>
  <c r="BV1023" i="5"/>
  <c r="J1023" i="5"/>
  <c r="F243" i="5"/>
  <c r="F799" i="5"/>
  <c r="F849" i="5"/>
  <c r="BV963" i="5"/>
  <c r="J963" i="5"/>
  <c r="F896" i="5"/>
  <c r="BV903" i="5"/>
  <c r="J903" i="5"/>
  <c r="F442" i="5"/>
  <c r="BV843" i="5"/>
  <c r="J843" i="5"/>
  <c r="F543" i="5"/>
  <c r="BV544" i="5"/>
  <c r="BV548" i="5"/>
  <c r="BV552" i="5"/>
  <c r="BV556" i="5"/>
  <c r="BV560" i="5"/>
  <c r="BV564" i="5"/>
  <c r="BV568" i="5"/>
  <c r="BV572" i="5"/>
  <c r="BV576" i="5"/>
  <c r="BV580" i="5"/>
  <c r="BV584" i="5"/>
  <c r="BV588" i="5"/>
  <c r="BV592" i="5"/>
  <c r="BV596" i="5"/>
  <c r="BV543" i="5"/>
  <c r="BV546" i="5"/>
  <c r="BV554" i="5"/>
  <c r="BV562" i="5"/>
  <c r="BV570" i="5"/>
  <c r="BV582" i="5"/>
  <c r="BV590" i="5"/>
  <c r="BV598" i="5"/>
  <c r="BV551" i="5"/>
  <c r="BV559" i="5"/>
  <c r="BV567" i="5"/>
  <c r="BV575" i="5"/>
  <c r="BV583" i="5"/>
  <c r="BV591" i="5"/>
  <c r="BV599" i="5"/>
  <c r="BV545" i="5"/>
  <c r="BV549" i="5"/>
  <c r="BV553" i="5"/>
  <c r="BV557" i="5"/>
  <c r="BV561" i="5"/>
  <c r="BV565" i="5"/>
  <c r="BV569" i="5"/>
  <c r="BV573" i="5"/>
  <c r="BV577" i="5"/>
  <c r="BV581" i="5"/>
  <c r="BV585" i="5"/>
  <c r="BV589" i="5"/>
  <c r="BV593" i="5"/>
  <c r="BV597" i="5"/>
  <c r="J543" i="5"/>
  <c r="BV550" i="5"/>
  <c r="BV558" i="5"/>
  <c r="BV566" i="5"/>
  <c r="BV574" i="5"/>
  <c r="BV578" i="5"/>
  <c r="BV586" i="5"/>
  <c r="BV594" i="5"/>
  <c r="BV547" i="5"/>
  <c r="BV555" i="5"/>
  <c r="BV563" i="5"/>
  <c r="BV571" i="5"/>
  <c r="BV579" i="5"/>
  <c r="BV587" i="5"/>
  <c r="BV595" i="5"/>
  <c r="F483" i="5"/>
  <c r="BV483" i="5"/>
  <c r="J483" i="5"/>
  <c r="BV423" i="5"/>
  <c r="BV363" i="5"/>
  <c r="G303" i="5"/>
  <c r="BV304" i="5"/>
  <c r="BV308" i="5"/>
  <c r="BV312" i="5"/>
  <c r="BV316" i="5"/>
  <c r="BV320" i="5"/>
  <c r="BV324" i="5"/>
  <c r="BV352" i="5"/>
  <c r="BV305" i="5"/>
  <c r="BV309" i="5"/>
  <c r="BV313" i="5"/>
  <c r="BV317" i="5"/>
  <c r="BV321" i="5"/>
  <c r="BV325" i="5"/>
  <c r="BV329" i="5"/>
  <c r="BV333" i="5"/>
  <c r="BV337" i="5"/>
  <c r="BV341" i="5"/>
  <c r="BV345" i="5"/>
  <c r="BV349" i="5"/>
  <c r="BV353" i="5"/>
  <c r="BV357" i="5"/>
  <c r="J303" i="5"/>
  <c r="BV306" i="5"/>
  <c r="BV310" i="5"/>
  <c r="BV314" i="5"/>
  <c r="BV318" i="5"/>
  <c r="BV322" i="5"/>
  <c r="BV326" i="5"/>
  <c r="BV330" i="5"/>
  <c r="BV334" i="5"/>
  <c r="BV338" i="5"/>
  <c r="BV342" i="5"/>
  <c r="BV346" i="5"/>
  <c r="BV350" i="5"/>
  <c r="BV354" i="5"/>
  <c r="BV358" i="5"/>
  <c r="BV307" i="5"/>
  <c r="BV311" i="5"/>
  <c r="BV315" i="5"/>
  <c r="BV319" i="5"/>
  <c r="BV323" i="5"/>
  <c r="BV327" i="5"/>
  <c r="BV331" i="5"/>
  <c r="BV335" i="5"/>
  <c r="BV339" i="5"/>
  <c r="BV343" i="5"/>
  <c r="BV347" i="5"/>
  <c r="BV351" i="5"/>
  <c r="BV355" i="5"/>
  <c r="BV359" i="5"/>
  <c r="BV328" i="5"/>
  <c r="BV332" i="5"/>
  <c r="BV336" i="5"/>
  <c r="BV340" i="5"/>
  <c r="BV344" i="5"/>
  <c r="BV348" i="5"/>
  <c r="BV356" i="5"/>
  <c r="BV303" i="5"/>
  <c r="BV244" i="5"/>
  <c r="BV248" i="5"/>
  <c r="BV252" i="5"/>
  <c r="BV256" i="5"/>
  <c r="BV260" i="5"/>
  <c r="BV264" i="5"/>
  <c r="BV268" i="5"/>
  <c r="BV272" i="5"/>
  <c r="BV276" i="5"/>
  <c r="BV280" i="5"/>
  <c r="BV284" i="5"/>
  <c r="BV288" i="5"/>
  <c r="BV292" i="5"/>
  <c r="BV296" i="5"/>
  <c r="BV243" i="5"/>
  <c r="BV259" i="5"/>
  <c r="BV267" i="5"/>
  <c r="BV275" i="5"/>
  <c r="BV283" i="5"/>
  <c r="BV295" i="5"/>
  <c r="BV245" i="5"/>
  <c r="BV249" i="5"/>
  <c r="BV253" i="5"/>
  <c r="BV257" i="5"/>
  <c r="BV261" i="5"/>
  <c r="BV265" i="5"/>
  <c r="BV269" i="5"/>
  <c r="BV273" i="5"/>
  <c r="BV277" i="5"/>
  <c r="BV281" i="5"/>
  <c r="BV285" i="5"/>
  <c r="BV289" i="5"/>
  <c r="BV293" i="5"/>
  <c r="BV297" i="5"/>
  <c r="BV246" i="5"/>
  <c r="BV250" i="5"/>
  <c r="BV254" i="5"/>
  <c r="BV258" i="5"/>
  <c r="BV262" i="5"/>
  <c r="BV266" i="5"/>
  <c r="BV270" i="5"/>
  <c r="BV274" i="5"/>
  <c r="BV278" i="5"/>
  <c r="BV282" i="5"/>
  <c r="BV286" i="5"/>
  <c r="BV290" i="5"/>
  <c r="BV294" i="5"/>
  <c r="BV298" i="5"/>
  <c r="BV247" i="5"/>
  <c r="BV251" i="5"/>
  <c r="BV255" i="5"/>
  <c r="BV263" i="5"/>
  <c r="BV271" i="5"/>
  <c r="BV279" i="5"/>
  <c r="BV287" i="5"/>
  <c r="BV291" i="5"/>
  <c r="BV299" i="5"/>
  <c r="G497" i="5"/>
  <c r="F859" i="5"/>
  <c r="H497" i="5"/>
  <c r="G529" i="5"/>
  <c r="G678" i="5"/>
  <c r="F929" i="5"/>
  <c r="F891" i="5"/>
  <c r="G604" i="5"/>
  <c r="F1023" i="5"/>
  <c r="BV1024" i="5"/>
  <c r="BV1028" i="5"/>
  <c r="BV1032" i="5"/>
  <c r="BV1036" i="5"/>
  <c r="BV1040" i="5"/>
  <c r="BV1044" i="5"/>
  <c r="BV1048" i="5"/>
  <c r="BV1052" i="5"/>
  <c r="BV1056" i="5"/>
  <c r="BV1060" i="5"/>
  <c r="BV1064" i="5"/>
  <c r="BV1068" i="5"/>
  <c r="BV1072" i="5"/>
  <c r="BV1076" i="5"/>
  <c r="J1027" i="5"/>
  <c r="J1031" i="5"/>
  <c r="J1035" i="5"/>
  <c r="J1039" i="5"/>
  <c r="J1043" i="5"/>
  <c r="J1047" i="5"/>
  <c r="J1051" i="5"/>
  <c r="J1055" i="5"/>
  <c r="J1059" i="5"/>
  <c r="J1063" i="5"/>
  <c r="J1067" i="5"/>
  <c r="J1071" i="5"/>
  <c r="J1075" i="5"/>
  <c r="J1079" i="5"/>
  <c r="J1044" i="5"/>
  <c r="J1052" i="5"/>
  <c r="J1060" i="5"/>
  <c r="J1068" i="5"/>
  <c r="J1076" i="5"/>
  <c r="J1062" i="5"/>
  <c r="J1070" i="5"/>
  <c r="BV1025" i="5"/>
  <c r="BV1029" i="5"/>
  <c r="BV1033" i="5"/>
  <c r="BV1037" i="5"/>
  <c r="BV1041" i="5"/>
  <c r="BV1045" i="5"/>
  <c r="BV1049" i="5"/>
  <c r="BV1053" i="5"/>
  <c r="BV1057" i="5"/>
  <c r="BV1061" i="5"/>
  <c r="BV1065" i="5"/>
  <c r="BV1069" i="5"/>
  <c r="BV1073" i="5"/>
  <c r="BV1077" i="5"/>
  <c r="J1024" i="5"/>
  <c r="J1028" i="5"/>
  <c r="J1032" i="5"/>
  <c r="J1036" i="5"/>
  <c r="J1040" i="5"/>
  <c r="J1048" i="5"/>
  <c r="J1056" i="5"/>
  <c r="J1064" i="5"/>
  <c r="J1072" i="5"/>
  <c r="BV1026" i="5"/>
  <c r="BV1030" i="5"/>
  <c r="BV1034" i="5"/>
  <c r="BV1038" i="5"/>
  <c r="BV1042" i="5"/>
  <c r="BV1046" i="5"/>
  <c r="BV1050" i="5"/>
  <c r="BV1054" i="5"/>
  <c r="BV1058" i="5"/>
  <c r="BV1062" i="5"/>
  <c r="BV1066" i="5"/>
  <c r="BV1070" i="5"/>
  <c r="BV1074" i="5"/>
  <c r="BV1078" i="5"/>
  <c r="J1025" i="5"/>
  <c r="J1029" i="5"/>
  <c r="J1033" i="5"/>
  <c r="J1037" i="5"/>
  <c r="J1041" i="5"/>
  <c r="J1045" i="5"/>
  <c r="J1049" i="5"/>
  <c r="J1053" i="5"/>
  <c r="J1057" i="5"/>
  <c r="J1061" i="5"/>
  <c r="J1065" i="5"/>
  <c r="J1069" i="5"/>
  <c r="J1073" i="5"/>
  <c r="J1077" i="5"/>
  <c r="BV1027" i="5"/>
  <c r="BV1031" i="5"/>
  <c r="BV1035" i="5"/>
  <c r="BV1039" i="5"/>
  <c r="BV1043" i="5"/>
  <c r="BV1047" i="5"/>
  <c r="BV1051" i="5"/>
  <c r="BV1055" i="5"/>
  <c r="BV1059" i="5"/>
  <c r="BV1063" i="5"/>
  <c r="BV1067" i="5"/>
  <c r="BV1071" i="5"/>
  <c r="BV1075" i="5"/>
  <c r="BV1079" i="5"/>
  <c r="J1026" i="5"/>
  <c r="J1030" i="5"/>
  <c r="J1034" i="5"/>
  <c r="J1038" i="5"/>
  <c r="J1042" i="5"/>
  <c r="J1046" i="5"/>
  <c r="J1050" i="5"/>
  <c r="J1054" i="5"/>
  <c r="J1058" i="5"/>
  <c r="J1066" i="5"/>
  <c r="J1074" i="5"/>
  <c r="J1078" i="5"/>
  <c r="F831" i="5"/>
  <c r="F881" i="5"/>
  <c r="J967" i="5"/>
  <c r="J971" i="5"/>
  <c r="J975" i="5"/>
  <c r="J979" i="5"/>
  <c r="J983" i="5"/>
  <c r="J987" i="5"/>
  <c r="J991" i="5"/>
  <c r="J995" i="5"/>
  <c r="J999" i="5"/>
  <c r="J1003" i="5"/>
  <c r="J1007" i="5"/>
  <c r="J1011" i="5"/>
  <c r="J1015" i="5"/>
  <c r="J1019" i="5"/>
  <c r="BV967" i="5"/>
  <c r="BV971" i="5"/>
  <c r="BV975" i="5"/>
  <c r="BV979" i="5"/>
  <c r="BV983" i="5"/>
  <c r="BV987" i="5"/>
  <c r="BV991" i="5"/>
  <c r="BV995" i="5"/>
  <c r="BV999" i="5"/>
  <c r="BV1003" i="5"/>
  <c r="BV1007" i="5"/>
  <c r="BV1011" i="5"/>
  <c r="BV1015" i="5"/>
  <c r="BV1019" i="5"/>
  <c r="BV993" i="5"/>
  <c r="BV1005" i="5"/>
  <c r="BV1017" i="5"/>
  <c r="J970" i="5"/>
  <c r="J978" i="5"/>
  <c r="J990" i="5"/>
  <c r="J998" i="5"/>
  <c r="J1010" i="5"/>
  <c r="BV966" i="5"/>
  <c r="BV978" i="5"/>
  <c r="BV990" i="5"/>
  <c r="BV1002" i="5"/>
  <c r="BV1014" i="5"/>
  <c r="J964" i="5"/>
  <c r="J968" i="5"/>
  <c r="J972" i="5"/>
  <c r="J976" i="5"/>
  <c r="J980" i="5"/>
  <c r="J984" i="5"/>
  <c r="J988" i="5"/>
  <c r="J992" i="5"/>
  <c r="J996" i="5"/>
  <c r="J1000" i="5"/>
  <c r="J1004" i="5"/>
  <c r="J1008" i="5"/>
  <c r="J1012" i="5"/>
  <c r="J1016" i="5"/>
  <c r="BV964" i="5"/>
  <c r="BV968" i="5"/>
  <c r="BV972" i="5"/>
  <c r="BV976" i="5"/>
  <c r="BV980" i="5"/>
  <c r="BV984" i="5"/>
  <c r="BV988" i="5"/>
  <c r="BV992" i="5"/>
  <c r="BV996" i="5"/>
  <c r="BV1000" i="5"/>
  <c r="BV1004" i="5"/>
  <c r="BV1008" i="5"/>
  <c r="BV1012" i="5"/>
  <c r="BV1016" i="5"/>
  <c r="BV989" i="5"/>
  <c r="BV997" i="5"/>
  <c r="BV1009" i="5"/>
  <c r="J966" i="5"/>
  <c r="J974" i="5"/>
  <c r="J982" i="5"/>
  <c r="J994" i="5"/>
  <c r="J1002" i="5"/>
  <c r="J1014" i="5"/>
  <c r="BV970" i="5"/>
  <c r="BV982" i="5"/>
  <c r="BV994" i="5"/>
  <c r="BV1006" i="5"/>
  <c r="BV1018" i="5"/>
  <c r="J965" i="5"/>
  <c r="J969" i="5"/>
  <c r="J973" i="5"/>
  <c r="J977" i="5"/>
  <c r="J981" i="5"/>
  <c r="J985" i="5"/>
  <c r="J989" i="5"/>
  <c r="J993" i="5"/>
  <c r="J997" i="5"/>
  <c r="J1001" i="5"/>
  <c r="J1005" i="5"/>
  <c r="J1009" i="5"/>
  <c r="J1013" i="5"/>
  <c r="J1017" i="5"/>
  <c r="BV965" i="5"/>
  <c r="BV969" i="5"/>
  <c r="BV973" i="5"/>
  <c r="BV977" i="5"/>
  <c r="BV981" i="5"/>
  <c r="BV985" i="5"/>
  <c r="BV1001" i="5"/>
  <c r="BV1013" i="5"/>
  <c r="J986" i="5"/>
  <c r="J1006" i="5"/>
  <c r="J1018" i="5"/>
  <c r="BV974" i="5"/>
  <c r="BV986" i="5"/>
  <c r="BV998" i="5"/>
  <c r="BV1010" i="5"/>
  <c r="F903" i="5"/>
  <c r="J904" i="5"/>
  <c r="J908" i="5"/>
  <c r="J912" i="5"/>
  <c r="J916" i="5"/>
  <c r="J920" i="5"/>
  <c r="J924" i="5"/>
  <c r="J928" i="5"/>
  <c r="J932" i="5"/>
  <c r="J936" i="5"/>
  <c r="J940" i="5"/>
  <c r="J944" i="5"/>
  <c r="J948" i="5"/>
  <c r="J952" i="5"/>
  <c r="J956" i="5"/>
  <c r="BV904" i="5"/>
  <c r="BV908" i="5"/>
  <c r="BV912" i="5"/>
  <c r="BV916" i="5"/>
  <c r="BV920" i="5"/>
  <c r="BV924" i="5"/>
  <c r="BV928" i="5"/>
  <c r="BV932" i="5"/>
  <c r="BV936" i="5"/>
  <c r="BV940" i="5"/>
  <c r="BV944" i="5"/>
  <c r="BV948" i="5"/>
  <c r="BV952" i="5"/>
  <c r="BV956" i="5"/>
  <c r="BV945" i="5"/>
  <c r="BV953" i="5"/>
  <c r="BV957" i="5"/>
  <c r="J906" i="5"/>
  <c r="J910" i="5"/>
  <c r="J914" i="5"/>
  <c r="J922" i="5"/>
  <c r="J926" i="5"/>
  <c r="J934" i="5"/>
  <c r="J942" i="5"/>
  <c r="J954" i="5"/>
  <c r="BV906" i="5"/>
  <c r="BV914" i="5"/>
  <c r="BV922" i="5"/>
  <c r="BV930" i="5"/>
  <c r="BV938" i="5"/>
  <c r="BV946" i="5"/>
  <c r="BV954" i="5"/>
  <c r="J907" i="5"/>
  <c r="J915" i="5"/>
  <c r="J923" i="5"/>
  <c r="J931" i="5"/>
  <c r="J939" i="5"/>
  <c r="J947" i="5"/>
  <c r="J955" i="5"/>
  <c r="BV907" i="5"/>
  <c r="BV915" i="5"/>
  <c r="BV923" i="5"/>
  <c r="BV935" i="5"/>
  <c r="BV943" i="5"/>
  <c r="BV951" i="5"/>
  <c r="BV959" i="5"/>
  <c r="J905" i="5"/>
  <c r="J909" i="5"/>
  <c r="J913" i="5"/>
  <c r="J917" i="5"/>
  <c r="J921" i="5"/>
  <c r="J925" i="5"/>
  <c r="J929" i="5"/>
  <c r="J933" i="5"/>
  <c r="J937" i="5"/>
  <c r="J941" i="5"/>
  <c r="J945" i="5"/>
  <c r="J949" i="5"/>
  <c r="J953" i="5"/>
  <c r="J957" i="5"/>
  <c r="BV905" i="5"/>
  <c r="BV909" i="5"/>
  <c r="BV913" i="5"/>
  <c r="BV917" i="5"/>
  <c r="BV921" i="5"/>
  <c r="BV925" i="5"/>
  <c r="BV929" i="5"/>
  <c r="BV933" i="5"/>
  <c r="BV937" i="5"/>
  <c r="BV941" i="5"/>
  <c r="BV949" i="5"/>
  <c r="J918" i="5"/>
  <c r="J930" i="5"/>
  <c r="J938" i="5"/>
  <c r="J946" i="5"/>
  <c r="J950" i="5"/>
  <c r="J958" i="5"/>
  <c r="BV910" i="5"/>
  <c r="BV918" i="5"/>
  <c r="BV926" i="5"/>
  <c r="BV934" i="5"/>
  <c r="BV942" i="5"/>
  <c r="BV950" i="5"/>
  <c r="BV958" i="5"/>
  <c r="J911" i="5"/>
  <c r="J919" i="5"/>
  <c r="J927" i="5"/>
  <c r="J935" i="5"/>
  <c r="J943" i="5"/>
  <c r="J951" i="5"/>
  <c r="J959" i="5"/>
  <c r="BV911" i="5"/>
  <c r="BV919" i="5"/>
  <c r="BV927" i="5"/>
  <c r="BV931" i="5"/>
  <c r="BV939" i="5"/>
  <c r="BV947" i="5"/>
  <c r="BV955" i="5"/>
  <c r="F843" i="5"/>
  <c r="BV844" i="5"/>
  <c r="BV848" i="5"/>
  <c r="BV852" i="5"/>
  <c r="BV856" i="5"/>
  <c r="BV860" i="5"/>
  <c r="BV864" i="5"/>
  <c r="BV868" i="5"/>
  <c r="BV872" i="5"/>
  <c r="BV876" i="5"/>
  <c r="BV880" i="5"/>
  <c r="BV884" i="5"/>
  <c r="BV888" i="5"/>
  <c r="BV892" i="5"/>
  <c r="BV896" i="5"/>
  <c r="J847" i="5"/>
  <c r="J851" i="5"/>
  <c r="J855" i="5"/>
  <c r="J859" i="5"/>
  <c r="J863" i="5"/>
  <c r="J867" i="5"/>
  <c r="J871" i="5"/>
  <c r="J875" i="5"/>
  <c r="J879" i="5"/>
  <c r="J883" i="5"/>
  <c r="J887" i="5"/>
  <c r="J891" i="5"/>
  <c r="J895" i="5"/>
  <c r="J899" i="5"/>
  <c r="BV846" i="5"/>
  <c r="BV854" i="5"/>
  <c r="BV862" i="5"/>
  <c r="BV870" i="5"/>
  <c r="BV878" i="5"/>
  <c r="BV886" i="5"/>
  <c r="BV894" i="5"/>
  <c r="J845" i="5"/>
  <c r="J853" i="5"/>
  <c r="J861" i="5"/>
  <c r="J873" i="5"/>
  <c r="J885" i="5"/>
  <c r="J893" i="5"/>
  <c r="BV847" i="5"/>
  <c r="BV855" i="5"/>
  <c r="BV863" i="5"/>
  <c r="BV871" i="5"/>
  <c r="BV879" i="5"/>
  <c r="BV887" i="5"/>
  <c r="BV899" i="5"/>
  <c r="J850" i="5"/>
  <c r="J858" i="5"/>
  <c r="J866" i="5"/>
  <c r="J874" i="5"/>
  <c r="J882" i="5"/>
  <c r="J890" i="5"/>
  <c r="J898" i="5"/>
  <c r="BV845" i="5"/>
  <c r="BV849" i="5"/>
  <c r="BV853" i="5"/>
  <c r="BV857" i="5"/>
  <c r="BV861" i="5"/>
  <c r="BV865" i="5"/>
  <c r="BV869" i="5"/>
  <c r="BV873" i="5"/>
  <c r="BV877" i="5"/>
  <c r="BV881" i="5"/>
  <c r="BV885" i="5"/>
  <c r="BV889" i="5"/>
  <c r="BV893" i="5"/>
  <c r="BV897" i="5"/>
  <c r="J844" i="5"/>
  <c r="J848" i="5"/>
  <c r="J852" i="5"/>
  <c r="J856" i="5"/>
  <c r="J860" i="5"/>
  <c r="J864" i="5"/>
  <c r="J868" i="5"/>
  <c r="J872" i="5"/>
  <c r="J876" i="5"/>
  <c r="J880" i="5"/>
  <c r="J884" i="5"/>
  <c r="J888" i="5"/>
  <c r="J892" i="5"/>
  <c r="J896" i="5"/>
  <c r="BV850" i="5"/>
  <c r="BV858" i="5"/>
  <c r="BV866" i="5"/>
  <c r="BV874" i="5"/>
  <c r="BV882" i="5"/>
  <c r="BV890" i="5"/>
  <c r="BV898" i="5"/>
  <c r="J849" i="5"/>
  <c r="J857" i="5"/>
  <c r="J865" i="5"/>
  <c r="J869" i="5"/>
  <c r="J877" i="5"/>
  <c r="J881" i="5"/>
  <c r="J889" i="5"/>
  <c r="J897" i="5"/>
  <c r="BV851" i="5"/>
  <c r="BV859" i="5"/>
  <c r="BV867" i="5"/>
  <c r="BV875" i="5"/>
  <c r="BV883" i="5"/>
  <c r="BV891" i="5"/>
  <c r="BV895" i="5"/>
  <c r="J846" i="5"/>
  <c r="J854" i="5"/>
  <c r="J862" i="5"/>
  <c r="J870" i="5"/>
  <c r="J878" i="5"/>
  <c r="J886" i="5"/>
  <c r="J894" i="5"/>
  <c r="G875" i="5"/>
  <c r="G849" i="5"/>
  <c r="F889" i="5"/>
  <c r="F899" i="5"/>
  <c r="H880" i="5"/>
  <c r="G859" i="5"/>
  <c r="H303" i="5"/>
  <c r="F815" i="5"/>
  <c r="G489" i="5"/>
  <c r="G521" i="5"/>
  <c r="H248" i="5"/>
  <c r="F921" i="5"/>
  <c r="H848" i="5"/>
  <c r="F865" i="5"/>
  <c r="F478" i="5"/>
  <c r="H462" i="5"/>
  <c r="H489" i="5"/>
  <c r="H521" i="5"/>
  <c r="G848" i="5"/>
  <c r="G446" i="5"/>
  <c r="F718" i="5"/>
  <c r="H815" i="5"/>
  <c r="F823" i="5"/>
  <c r="F953" i="5"/>
  <c r="G823" i="5"/>
  <c r="G937" i="5"/>
  <c r="F544" i="5"/>
  <c r="G881" i="5"/>
  <c r="H929" i="5"/>
  <c r="G454" i="5"/>
  <c r="G831" i="5"/>
  <c r="F686" i="5"/>
  <c r="J299" i="5"/>
  <c r="G891" i="5"/>
  <c r="G880" i="5"/>
  <c r="G899" i="5"/>
  <c r="H678" i="5"/>
  <c r="H791" i="5"/>
  <c r="G544" i="5"/>
  <c r="H529" i="5"/>
  <c r="H454" i="5"/>
  <c r="G839" i="5"/>
  <c r="F791" i="5"/>
  <c r="G953" i="5"/>
  <c r="H921" i="5"/>
  <c r="H839" i="5"/>
  <c r="F604" i="5"/>
  <c r="G505" i="5"/>
  <c r="G537" i="5"/>
  <c r="H875" i="5"/>
  <c r="F462" i="5"/>
  <c r="H937" i="5"/>
  <c r="H686" i="5"/>
  <c r="G889" i="5"/>
  <c r="H505" i="5"/>
  <c r="H537" i="5"/>
  <c r="J293" i="5"/>
  <c r="H442" i="5"/>
  <c r="H896" i="5"/>
  <c r="H799" i="5"/>
  <c r="G844" i="5"/>
  <c r="J248" i="5"/>
  <c r="F844" i="5"/>
  <c r="F474" i="5"/>
  <c r="G438" i="5"/>
  <c r="F470" i="5"/>
  <c r="J280" i="5"/>
  <c r="H438" i="5"/>
  <c r="BV416" i="5"/>
  <c r="G1041" i="5"/>
  <c r="H1041" i="5"/>
  <c r="F1041" i="5"/>
  <c r="G819" i="5"/>
  <c r="H819" i="5"/>
  <c r="F819" i="5"/>
  <c r="G1014" i="5"/>
  <c r="H1014" i="5"/>
  <c r="F1014" i="5"/>
  <c r="H749" i="5"/>
  <c r="G749" i="5"/>
  <c r="F749" i="5"/>
  <c r="G635" i="5"/>
  <c r="H635" i="5"/>
  <c r="F635" i="5"/>
  <c r="H553" i="5"/>
  <c r="G553" i="5"/>
  <c r="F553" i="5"/>
  <c r="H585" i="5"/>
  <c r="G585" i="5"/>
  <c r="F585" i="5"/>
  <c r="H406" i="5"/>
  <c r="G406" i="5"/>
  <c r="F406" i="5"/>
  <c r="F387" i="5"/>
  <c r="H387" i="5"/>
  <c r="G387" i="5"/>
  <c r="G515" i="5"/>
  <c r="H515" i="5"/>
  <c r="F515" i="5"/>
  <c r="G914" i="5"/>
  <c r="H914" i="5"/>
  <c r="F914" i="5"/>
  <c r="H800" i="5"/>
  <c r="G800" i="5"/>
  <c r="F800" i="5"/>
  <c r="H1056" i="5"/>
  <c r="G1056" i="5"/>
  <c r="F1056" i="5"/>
  <c r="J243" i="5"/>
  <c r="J298" i="5"/>
  <c r="J261" i="5"/>
  <c r="H810" i="5"/>
  <c r="G810" i="5"/>
  <c r="F810" i="5"/>
  <c r="G469" i="5"/>
  <c r="H469" i="5"/>
  <c r="F469" i="5"/>
  <c r="H443" i="5"/>
  <c r="G443" i="5"/>
  <c r="F443" i="5"/>
  <c r="G704" i="5"/>
  <c r="H704" i="5"/>
  <c r="F704" i="5"/>
  <c r="G946" i="5"/>
  <c r="H946" i="5"/>
  <c r="F946" i="5"/>
  <c r="H703" i="5"/>
  <c r="G703" i="5"/>
  <c r="F703" i="5"/>
  <c r="H832" i="5"/>
  <c r="G832" i="5"/>
  <c r="F832" i="5"/>
  <c r="G825" i="5"/>
  <c r="H825" i="5"/>
  <c r="F825" i="5"/>
  <c r="H977" i="5"/>
  <c r="G977" i="5"/>
  <c r="F977" i="5"/>
  <c r="G568" i="5"/>
  <c r="H568" i="5"/>
  <c r="F568" i="5"/>
  <c r="G326" i="5"/>
  <c r="H326" i="5"/>
  <c r="F326" i="5"/>
  <c r="H358" i="5"/>
  <c r="G358" i="5"/>
  <c r="F358" i="5"/>
  <c r="H247" i="5"/>
  <c r="G247" i="5"/>
  <c r="F247" i="5"/>
  <c r="H285" i="5"/>
  <c r="G285" i="5"/>
  <c r="F285" i="5"/>
  <c r="H492" i="5"/>
  <c r="G492" i="5"/>
  <c r="F492" i="5"/>
  <c r="H817" i="5"/>
  <c r="G817" i="5"/>
  <c r="F817" i="5"/>
  <c r="H868" i="5"/>
  <c r="G868" i="5"/>
  <c r="F868" i="5"/>
  <c r="F947" i="5"/>
  <c r="H947" i="5"/>
  <c r="G947" i="5"/>
  <c r="H1025" i="5"/>
  <c r="G1025" i="5"/>
  <c r="F1025" i="5"/>
  <c r="G1057" i="5"/>
  <c r="H1057" i="5"/>
  <c r="F1057" i="5"/>
  <c r="G974" i="5"/>
  <c r="H974" i="5"/>
  <c r="F974" i="5"/>
  <c r="H1006" i="5"/>
  <c r="G1006" i="5"/>
  <c r="F1006" i="5"/>
  <c r="H741" i="5"/>
  <c r="G741" i="5"/>
  <c r="F741" i="5"/>
  <c r="H773" i="5"/>
  <c r="G773" i="5"/>
  <c r="F773" i="5"/>
  <c r="F611" i="5"/>
  <c r="H611" i="5"/>
  <c r="G611" i="5"/>
  <c r="F623" i="5"/>
  <c r="H623" i="5"/>
  <c r="G623" i="5"/>
  <c r="G659" i="5"/>
  <c r="H659" i="5"/>
  <c r="F659" i="5"/>
  <c r="H577" i="5"/>
  <c r="G577" i="5"/>
  <c r="F577" i="5"/>
  <c r="H390" i="5"/>
  <c r="G390" i="5"/>
  <c r="F390" i="5"/>
  <c r="H725" i="5"/>
  <c r="G725" i="5"/>
  <c r="F725" i="5"/>
  <c r="H853" i="5"/>
  <c r="G853" i="5"/>
  <c r="F853" i="5"/>
  <c r="G672" i="5"/>
  <c r="H672" i="5"/>
  <c r="F672" i="5"/>
  <c r="H671" i="5"/>
  <c r="G671" i="5"/>
  <c r="F671" i="5"/>
  <c r="G874" i="5"/>
  <c r="H874" i="5"/>
  <c r="F874" i="5"/>
  <c r="H1013" i="5"/>
  <c r="G1013" i="5"/>
  <c r="F1013" i="5"/>
  <c r="F592" i="5"/>
  <c r="G592" i="5"/>
  <c r="H592" i="5"/>
  <c r="F399" i="5"/>
  <c r="H399" i="5"/>
  <c r="G399" i="5"/>
  <c r="H310" i="5"/>
  <c r="G310" i="5"/>
  <c r="F310" i="5"/>
  <c r="G342" i="5"/>
  <c r="H342" i="5"/>
  <c r="F342" i="5"/>
  <c r="H256" i="5"/>
  <c r="G256" i="5"/>
  <c r="F256" i="5"/>
  <c r="H396" i="5"/>
  <c r="G396" i="5"/>
  <c r="F396" i="5"/>
  <c r="H528" i="5"/>
  <c r="G528" i="5"/>
  <c r="F528" i="5"/>
  <c r="H895" i="5"/>
  <c r="G895" i="5"/>
  <c r="F895" i="5"/>
  <c r="H907" i="5"/>
  <c r="G907" i="5"/>
  <c r="F907" i="5"/>
  <c r="H928" i="5"/>
  <c r="G928" i="5"/>
  <c r="F928" i="5"/>
  <c r="G1073" i="5"/>
  <c r="H1073" i="5"/>
  <c r="F1073" i="5"/>
  <c r="H990" i="5"/>
  <c r="G990" i="5"/>
  <c r="F990" i="5"/>
  <c r="H723" i="5"/>
  <c r="G723" i="5"/>
  <c r="F723" i="5"/>
  <c r="H757" i="5"/>
  <c r="G757" i="5"/>
  <c r="F757" i="5"/>
  <c r="G643" i="5"/>
  <c r="H643" i="5"/>
  <c r="F643" i="5"/>
  <c r="H561" i="5"/>
  <c r="G561" i="5"/>
  <c r="F561" i="5"/>
  <c r="H593" i="5"/>
  <c r="G593" i="5"/>
  <c r="F593" i="5"/>
  <c r="H369" i="5"/>
  <c r="G369" i="5"/>
  <c r="F369" i="5"/>
  <c r="BV414" i="5"/>
  <c r="J371" i="5"/>
  <c r="J413" i="5"/>
  <c r="BV393" i="5"/>
  <c r="J382" i="5"/>
  <c r="J377" i="5"/>
  <c r="J363" i="5"/>
  <c r="J411" i="5"/>
  <c r="BV394" i="5"/>
  <c r="BV418" i="5"/>
  <c r="BV404" i="5"/>
  <c r="J364" i="5"/>
  <c r="J390" i="5"/>
  <c r="J381" i="5"/>
  <c r="BV405" i="5"/>
  <c r="J394" i="5"/>
  <c r="J401" i="5"/>
  <c r="BV402" i="5"/>
  <c r="BV415" i="5"/>
  <c r="BV368" i="5"/>
  <c r="BV381" i="5"/>
  <c r="J370" i="5"/>
  <c r="J396" i="5"/>
  <c r="BV399" i="5"/>
  <c r="BV365" i="5"/>
  <c r="J395" i="5"/>
  <c r="BV401" i="5"/>
  <c r="BV400" i="5"/>
  <c r="J291" i="5"/>
  <c r="J271" i="5"/>
  <c r="J277" i="5"/>
  <c r="J264" i="5"/>
  <c r="H826" i="5"/>
  <c r="G826" i="5"/>
  <c r="F826" i="5"/>
  <c r="G495" i="5"/>
  <c r="H495" i="5"/>
  <c r="F495" i="5"/>
  <c r="H536" i="5"/>
  <c r="G536" i="5"/>
  <c r="F536" i="5"/>
  <c r="H845" i="5"/>
  <c r="G845" i="5"/>
  <c r="F845" i="5"/>
  <c r="H964" i="5"/>
  <c r="G964" i="5"/>
  <c r="F964" i="5"/>
  <c r="H719" i="5"/>
  <c r="G719" i="5"/>
  <c r="F719" i="5"/>
  <c r="G858" i="5"/>
  <c r="H858" i="5"/>
  <c r="F858" i="5"/>
  <c r="G1028" i="5"/>
  <c r="H1028" i="5"/>
  <c r="F1028" i="5"/>
  <c r="H1005" i="5"/>
  <c r="G1005" i="5"/>
  <c r="F1005" i="5"/>
  <c r="F580" i="5"/>
  <c r="H580" i="5"/>
  <c r="G580" i="5"/>
  <c r="G484" i="5"/>
  <c r="H484" i="5"/>
  <c r="F484" i="5"/>
  <c r="H334" i="5"/>
  <c r="G334" i="5"/>
  <c r="F334" i="5"/>
  <c r="G297" i="5"/>
  <c r="H297" i="5"/>
  <c r="F297" i="5"/>
  <c r="H674" i="5"/>
  <c r="G674" i="5"/>
  <c r="F674" i="5"/>
  <c r="G867" i="5"/>
  <c r="H867" i="5"/>
  <c r="F867" i="5"/>
  <c r="G380" i="5"/>
  <c r="H380" i="5"/>
  <c r="F380" i="5"/>
  <c r="G508" i="5"/>
  <c r="H508" i="5"/>
  <c r="F508" i="5"/>
  <c r="H863" i="5"/>
  <c r="G863" i="5"/>
  <c r="F863" i="5"/>
  <c r="H884" i="5"/>
  <c r="G884" i="5"/>
  <c r="F884" i="5"/>
  <c r="G912" i="5"/>
  <c r="H912" i="5"/>
  <c r="F912" i="5"/>
  <c r="G1033" i="5"/>
  <c r="H1033" i="5"/>
  <c r="F1033" i="5"/>
  <c r="H1065" i="5"/>
  <c r="G1065" i="5"/>
  <c r="F1065" i="5"/>
  <c r="G982" i="5"/>
  <c r="H982" i="5"/>
  <c r="F982" i="5"/>
  <c r="J274" i="5"/>
  <c r="J270" i="5"/>
  <c r="J245" i="5"/>
  <c r="H794" i="5"/>
  <c r="G794" i="5"/>
  <c r="F794" i="5"/>
  <c r="H682" i="5"/>
  <c r="G682" i="5"/>
  <c r="F682" i="5"/>
  <c r="H535" i="5"/>
  <c r="G535" i="5"/>
  <c r="F535" i="5"/>
  <c r="G909" i="5"/>
  <c r="H909" i="5"/>
  <c r="F909" i="5"/>
  <c r="G941" i="5"/>
  <c r="H941" i="5"/>
  <c r="F941" i="5"/>
  <c r="H449" i="5"/>
  <c r="G449" i="5"/>
  <c r="F449" i="5"/>
  <c r="H714" i="5"/>
  <c r="G714" i="5"/>
  <c r="G688" i="5"/>
  <c r="H688" i="5"/>
  <c r="F688" i="5"/>
  <c r="H930" i="5"/>
  <c r="G930" i="5"/>
  <c r="F930" i="5"/>
  <c r="H687" i="5"/>
  <c r="G687" i="5"/>
  <c r="F687" i="5"/>
  <c r="H816" i="5"/>
  <c r="G816" i="5"/>
  <c r="F816" i="5"/>
  <c r="H890" i="5"/>
  <c r="G890" i="5"/>
  <c r="F890" i="5"/>
  <c r="H1064" i="5"/>
  <c r="G1064" i="5"/>
  <c r="F1064" i="5"/>
  <c r="F969" i="5"/>
  <c r="G969" i="5"/>
  <c r="H969" i="5"/>
  <c r="BV389" i="5"/>
  <c r="H318" i="5"/>
  <c r="G318" i="5"/>
  <c r="F318" i="5"/>
  <c r="G350" i="5"/>
  <c r="H350" i="5"/>
  <c r="F350" i="5"/>
  <c r="G274" i="5"/>
  <c r="H274" i="5"/>
  <c r="F274" i="5"/>
  <c r="F383" i="5"/>
  <c r="H383" i="5"/>
  <c r="G383" i="5"/>
  <c r="G412" i="5"/>
  <c r="H412" i="5"/>
  <c r="F412" i="5"/>
  <c r="H801" i="5"/>
  <c r="G801" i="5"/>
  <c r="F801" i="5"/>
  <c r="H852" i="5"/>
  <c r="G852" i="5"/>
  <c r="F852" i="5"/>
  <c r="G944" i="5"/>
  <c r="H944" i="5"/>
  <c r="F944" i="5"/>
  <c r="H1049" i="5"/>
  <c r="G1049" i="5"/>
  <c r="F1049" i="5"/>
  <c r="H963" i="5"/>
  <c r="G963" i="5"/>
  <c r="F963" i="5"/>
  <c r="H998" i="5"/>
  <c r="G998" i="5"/>
  <c r="F998" i="5"/>
  <c r="H733" i="5"/>
  <c r="G733" i="5"/>
  <c r="F733" i="5"/>
  <c r="H765" i="5"/>
  <c r="G765" i="5"/>
  <c r="F765" i="5"/>
  <c r="G651" i="5"/>
  <c r="H651" i="5"/>
  <c r="F651" i="5"/>
  <c r="H569" i="5"/>
  <c r="G569" i="5"/>
  <c r="F569" i="5"/>
  <c r="H374" i="5"/>
  <c r="G374" i="5"/>
  <c r="F374" i="5"/>
  <c r="F615" i="5"/>
  <c r="H615" i="5"/>
  <c r="G615" i="5"/>
  <c r="F627" i="5"/>
  <c r="H627" i="5"/>
  <c r="G627" i="5"/>
  <c r="F415" i="5"/>
  <c r="H415" i="5"/>
  <c r="G415" i="5"/>
  <c r="H490" i="5"/>
  <c r="G490" i="5"/>
  <c r="H506" i="5"/>
  <c r="G506" i="5"/>
  <c r="H522" i="5"/>
  <c r="G522" i="5"/>
  <c r="H538" i="5"/>
  <c r="G538" i="5"/>
  <c r="H463" i="5"/>
  <c r="G463" i="5"/>
  <c r="H311" i="5"/>
  <c r="G311" i="5"/>
  <c r="H319" i="5"/>
  <c r="G319" i="5"/>
  <c r="H327" i="5"/>
  <c r="G327" i="5"/>
  <c r="H335" i="5"/>
  <c r="G335" i="5"/>
  <c r="H343" i="5"/>
  <c r="G343" i="5"/>
  <c r="H351" i="5"/>
  <c r="G351" i="5"/>
  <c r="H359" i="5"/>
  <c r="G359" i="5"/>
  <c r="H295" i="5"/>
  <c r="G295" i="5"/>
  <c r="H264" i="5"/>
  <c r="G264" i="5"/>
  <c r="H275" i="5"/>
  <c r="G275" i="5"/>
  <c r="H287" i="5"/>
  <c r="G287" i="5"/>
  <c r="G787" i="5"/>
  <c r="H787" i="5"/>
  <c r="H911" i="5"/>
  <c r="G911" i="5"/>
  <c r="H951" i="5"/>
  <c r="G951" i="5"/>
  <c r="G932" i="5"/>
  <c r="H932" i="5"/>
  <c r="H1031" i="5"/>
  <c r="G1031" i="5"/>
  <c r="H1055" i="5"/>
  <c r="G1055" i="5"/>
  <c r="H1075" i="5"/>
  <c r="G1075" i="5"/>
  <c r="G980" i="5"/>
  <c r="H980" i="5"/>
  <c r="G1004" i="5"/>
  <c r="H1004" i="5"/>
  <c r="H785" i="5"/>
  <c r="G785" i="5"/>
  <c r="G747" i="5"/>
  <c r="H747" i="5"/>
  <c r="H771" i="5"/>
  <c r="G771" i="5"/>
  <c r="G613" i="5"/>
  <c r="H613" i="5"/>
  <c r="H637" i="5"/>
  <c r="G637" i="5"/>
  <c r="H555" i="5"/>
  <c r="G555" i="5"/>
  <c r="G579" i="5"/>
  <c r="H579" i="5"/>
  <c r="H378" i="5"/>
  <c r="G378" i="5"/>
  <c r="G381" i="5"/>
  <c r="H381" i="5"/>
  <c r="F280" i="5"/>
  <c r="H280" i="5"/>
  <c r="G280" i="5"/>
  <c r="F296" i="5"/>
  <c r="H296" i="5"/>
  <c r="G296" i="5"/>
  <c r="G790" i="5"/>
  <c r="H790" i="5"/>
  <c r="G806" i="5"/>
  <c r="H806" i="5"/>
  <c r="H822" i="5"/>
  <c r="G822" i="5"/>
  <c r="H838" i="5"/>
  <c r="G838" i="5"/>
  <c r="H471" i="5"/>
  <c r="G471" i="5"/>
  <c r="H1007" i="5"/>
  <c r="G1007" i="5"/>
  <c r="H1015" i="5"/>
  <c r="G1015" i="5"/>
  <c r="H905" i="5"/>
  <c r="G905" i="5"/>
  <c r="H734" i="5"/>
  <c r="G734" i="5"/>
  <c r="H742" i="5"/>
  <c r="G742" i="5"/>
  <c r="H750" i="5"/>
  <c r="G750" i="5"/>
  <c r="H758" i="5"/>
  <c r="G758" i="5"/>
  <c r="H766" i="5"/>
  <c r="G766" i="5"/>
  <c r="H774" i="5"/>
  <c r="G774" i="5"/>
  <c r="H663" i="5"/>
  <c r="G663" i="5"/>
  <c r="H612" i="5"/>
  <c r="G612" i="5"/>
  <c r="H620" i="5"/>
  <c r="G620" i="5"/>
  <c r="H628" i="5"/>
  <c r="G628" i="5"/>
  <c r="H636" i="5"/>
  <c r="G636" i="5"/>
  <c r="H644" i="5"/>
  <c r="G644" i="5"/>
  <c r="H652" i="5"/>
  <c r="G652" i="5"/>
  <c r="H546" i="5"/>
  <c r="G546" i="5"/>
  <c r="G554" i="5"/>
  <c r="H554" i="5"/>
  <c r="H562" i="5"/>
  <c r="G562" i="5"/>
  <c r="G570" i="5"/>
  <c r="H570" i="5"/>
  <c r="G578" i="5"/>
  <c r="H578" i="5"/>
  <c r="H586" i="5"/>
  <c r="G586" i="5"/>
  <c r="H594" i="5"/>
  <c r="G594" i="5"/>
  <c r="F403" i="5"/>
  <c r="H403" i="5"/>
  <c r="G403" i="5"/>
  <c r="F525" i="5"/>
  <c r="G525" i="5"/>
  <c r="H525" i="5"/>
  <c r="H425" i="5"/>
  <c r="G425" i="5"/>
  <c r="F324" i="5"/>
  <c r="H324" i="5"/>
  <c r="G324" i="5"/>
  <c r="F340" i="5"/>
  <c r="H340" i="5"/>
  <c r="G340" i="5"/>
  <c r="F356" i="5"/>
  <c r="H356" i="5"/>
  <c r="G356" i="5"/>
  <c r="H260" i="5"/>
  <c r="G260" i="5"/>
  <c r="H272" i="5"/>
  <c r="G272" i="5"/>
  <c r="F244" i="5"/>
  <c r="H244" i="5"/>
  <c r="G244" i="5"/>
  <c r="H392" i="5"/>
  <c r="G392" i="5"/>
  <c r="H473" i="5"/>
  <c r="G473" i="5"/>
  <c r="H512" i="5"/>
  <c r="G512" i="5"/>
  <c r="H789" i="5"/>
  <c r="G789" i="5"/>
  <c r="H871" i="5"/>
  <c r="G871" i="5"/>
  <c r="H872" i="5"/>
  <c r="G872" i="5"/>
  <c r="G365" i="5"/>
  <c r="H365" i="5"/>
  <c r="G405" i="5"/>
  <c r="H405" i="5"/>
  <c r="F379" i="5"/>
  <c r="H379" i="5"/>
  <c r="G379" i="5"/>
  <c r="H479" i="5"/>
  <c r="G479" i="5"/>
  <c r="H927" i="5"/>
  <c r="G927" i="5"/>
  <c r="H1024" i="5"/>
  <c r="G1024" i="5"/>
  <c r="G948" i="5"/>
  <c r="H948" i="5"/>
  <c r="G1047" i="5"/>
  <c r="H1047" i="5"/>
  <c r="H1079" i="5"/>
  <c r="G1079" i="5"/>
  <c r="H996" i="5"/>
  <c r="G996" i="5"/>
  <c r="G727" i="5"/>
  <c r="H727" i="5"/>
  <c r="G751" i="5"/>
  <c r="H751" i="5"/>
  <c r="H779" i="5"/>
  <c r="G779" i="5"/>
  <c r="G633" i="5"/>
  <c r="H633" i="5"/>
  <c r="H547" i="5"/>
  <c r="G547" i="5"/>
  <c r="H571" i="5"/>
  <c r="G571" i="5"/>
  <c r="H595" i="5"/>
  <c r="G595" i="5"/>
  <c r="H410" i="5"/>
  <c r="G410" i="5"/>
  <c r="H397" i="5"/>
  <c r="G397" i="5"/>
  <c r="G313" i="5"/>
  <c r="H313" i="5"/>
  <c r="G353" i="5"/>
  <c r="H353" i="5"/>
  <c r="J372" i="5"/>
  <c r="J399" i="5"/>
  <c r="BV412" i="5"/>
  <c r="BV369" i="5"/>
  <c r="J385" i="5"/>
  <c r="BV406" i="5"/>
  <c r="J397" i="5"/>
  <c r="J384" i="5"/>
  <c r="J406" i="5"/>
  <c r="BV417" i="5"/>
  <c r="J417" i="5"/>
  <c r="J379" i="5"/>
  <c r="BV372" i="5"/>
  <c r="J388" i="5"/>
  <c r="BV387" i="5"/>
  <c r="J407" i="5"/>
  <c r="BV383" i="5"/>
  <c r="J366" i="5"/>
  <c r="BV386" i="5"/>
  <c r="BV377" i="5"/>
  <c r="J412" i="5"/>
  <c r="J369" i="5"/>
  <c r="J419" i="5"/>
  <c r="BV407" i="5"/>
  <c r="J378" i="5"/>
  <c r="BV398" i="5"/>
  <c r="G385" i="5"/>
  <c r="H385" i="5"/>
  <c r="H417" i="5"/>
  <c r="G417" i="5"/>
  <c r="G450" i="5"/>
  <c r="H450" i="5"/>
  <c r="H299" i="5"/>
  <c r="G299" i="5"/>
  <c r="G384" i="5"/>
  <c r="H384" i="5"/>
  <c r="G520" i="5"/>
  <c r="H520" i="5"/>
  <c r="H904" i="5"/>
  <c r="G904" i="5"/>
  <c r="H494" i="5"/>
  <c r="G494" i="5"/>
  <c r="H418" i="5"/>
  <c r="G418" i="5"/>
  <c r="H341" i="5"/>
  <c r="G341" i="5"/>
  <c r="H869" i="5"/>
  <c r="G869" i="5"/>
  <c r="H511" i="5"/>
  <c r="G511" i="5"/>
  <c r="H423" i="5"/>
  <c r="G423" i="5"/>
  <c r="J435" i="5"/>
  <c r="J451" i="5"/>
  <c r="J467" i="5"/>
  <c r="BV426" i="5"/>
  <c r="BV442" i="5"/>
  <c r="BV458" i="5"/>
  <c r="BV474" i="5"/>
  <c r="J444" i="5"/>
  <c r="J460" i="5"/>
  <c r="J476" i="5"/>
  <c r="BV435" i="5"/>
  <c r="BV451" i="5"/>
  <c r="BV467" i="5"/>
  <c r="J426" i="5"/>
  <c r="J458" i="5"/>
  <c r="BV433" i="5"/>
  <c r="BV465" i="5"/>
  <c r="J445" i="5"/>
  <c r="J477" i="5"/>
  <c r="BV452" i="5"/>
  <c r="J430" i="5"/>
  <c r="BV437" i="5"/>
  <c r="J449" i="5"/>
  <c r="BV456" i="5"/>
  <c r="J470" i="5"/>
  <c r="BV477" i="5"/>
  <c r="BV464" i="5"/>
  <c r="J473" i="5"/>
  <c r="J439" i="5"/>
  <c r="J455" i="5"/>
  <c r="J471" i="5"/>
  <c r="BV430" i="5"/>
  <c r="BV446" i="5"/>
  <c r="BV462" i="5"/>
  <c r="BV478" i="5"/>
  <c r="J448" i="5"/>
  <c r="J464" i="5"/>
  <c r="J423" i="5"/>
  <c r="BV439" i="5"/>
  <c r="BV455" i="5"/>
  <c r="BV471" i="5"/>
  <c r="J434" i="5"/>
  <c r="J466" i="5"/>
  <c r="BV441" i="5"/>
  <c r="BV473" i="5"/>
  <c r="J453" i="5"/>
  <c r="BV428" i="5"/>
  <c r="BV460" i="5"/>
  <c r="J446" i="5"/>
  <c r="BV453" i="5"/>
  <c r="J465" i="5"/>
  <c r="BV472" i="5"/>
  <c r="BV429" i="5"/>
  <c r="J441" i="5"/>
  <c r="J424" i="5"/>
  <c r="J447" i="5"/>
  <c r="J479" i="5"/>
  <c r="BV454" i="5"/>
  <c r="J440" i="5"/>
  <c r="J472" i="5"/>
  <c r="BV447" i="5"/>
  <c r="BV479" i="5"/>
  <c r="BV425" i="5"/>
  <c r="J437" i="5"/>
  <c r="BV444" i="5"/>
  <c r="J478" i="5"/>
  <c r="BV440" i="5"/>
  <c r="BV461" i="5"/>
  <c r="BV432" i="5"/>
  <c r="J427" i="5"/>
  <c r="J459" i="5"/>
  <c r="BV434" i="5"/>
  <c r="BV466" i="5"/>
  <c r="J452" i="5"/>
  <c r="BV427" i="5"/>
  <c r="BV459" i="5"/>
  <c r="J442" i="5"/>
  <c r="BV449" i="5"/>
  <c r="J461" i="5"/>
  <c r="BV468" i="5"/>
  <c r="BV469" i="5"/>
  <c r="J438" i="5"/>
  <c r="BV448" i="5"/>
  <c r="J432" i="5"/>
  <c r="J443" i="5"/>
  <c r="J475" i="5"/>
  <c r="BV450" i="5"/>
  <c r="J436" i="5"/>
  <c r="J468" i="5"/>
  <c r="BV443" i="5"/>
  <c r="BV475" i="5"/>
  <c r="J474" i="5"/>
  <c r="J429" i="5"/>
  <c r="BV436" i="5"/>
  <c r="J462" i="5"/>
  <c r="BV424" i="5"/>
  <c r="BV445" i="5"/>
  <c r="J425" i="5"/>
  <c r="BV470" i="5"/>
  <c r="J450" i="5"/>
  <c r="J433" i="5"/>
  <c r="J431" i="5"/>
  <c r="J456" i="5"/>
  <c r="BV457" i="5"/>
  <c r="J454" i="5"/>
  <c r="J463" i="5"/>
  <c r="BV431" i="5"/>
  <c r="J469" i="5"/>
  <c r="J457" i="5"/>
  <c r="BV438" i="5"/>
  <c r="BV463" i="5"/>
  <c r="BV476" i="5"/>
  <c r="J428" i="5"/>
  <c r="H447" i="5"/>
  <c r="G447" i="5"/>
  <c r="H676" i="5"/>
  <c r="G676" i="5"/>
  <c r="G692" i="5"/>
  <c r="H692" i="5"/>
  <c r="H726" i="5"/>
  <c r="G726" i="5"/>
  <c r="H918" i="5"/>
  <c r="G918" i="5"/>
  <c r="G934" i="5"/>
  <c r="H934" i="5"/>
  <c r="H950" i="5"/>
  <c r="G950" i="5"/>
  <c r="H667" i="5"/>
  <c r="G667" i="5"/>
  <c r="H683" i="5"/>
  <c r="G683" i="5"/>
  <c r="H699" i="5"/>
  <c r="G699" i="5"/>
  <c r="G796" i="5"/>
  <c r="H796" i="5"/>
  <c r="G812" i="5"/>
  <c r="H812" i="5"/>
  <c r="G828" i="5"/>
  <c r="H828" i="5"/>
  <c r="G846" i="5"/>
  <c r="H846" i="5"/>
  <c r="H862" i="5"/>
  <c r="G862" i="5"/>
  <c r="H878" i="5"/>
  <c r="G878" i="5"/>
  <c r="G894" i="5"/>
  <c r="H894" i="5"/>
  <c r="G837" i="5"/>
  <c r="H837" i="5"/>
  <c r="H1030" i="5"/>
  <c r="G1030" i="5"/>
  <c r="H1038" i="5"/>
  <c r="G1038" i="5"/>
  <c r="H1046" i="5"/>
  <c r="G1046" i="5"/>
  <c r="H1054" i="5"/>
  <c r="G1054" i="5"/>
  <c r="H1062" i="5"/>
  <c r="G1062" i="5"/>
  <c r="G1070" i="5"/>
  <c r="H1070" i="5"/>
  <c r="G1078" i="5"/>
  <c r="H1078" i="5"/>
  <c r="G971" i="5"/>
  <c r="H971" i="5"/>
  <c r="G979" i="5"/>
  <c r="H979" i="5"/>
  <c r="G987" i="5"/>
  <c r="H987" i="5"/>
  <c r="H995" i="5"/>
  <c r="G995" i="5"/>
  <c r="F391" i="5"/>
  <c r="H391" i="5"/>
  <c r="G391" i="5"/>
  <c r="G286" i="5"/>
  <c r="H286" i="5"/>
  <c r="H436" i="5"/>
  <c r="G436" i="5"/>
  <c r="H468" i="5"/>
  <c r="G468" i="5"/>
  <c r="G499" i="5"/>
  <c r="H499" i="5"/>
  <c r="G465" i="5"/>
  <c r="H465" i="5"/>
  <c r="G501" i="5"/>
  <c r="H501" i="5"/>
  <c r="F320" i="5"/>
  <c r="H320" i="5"/>
  <c r="G320" i="5"/>
  <c r="F336" i="5"/>
  <c r="H336" i="5"/>
  <c r="G336" i="5"/>
  <c r="F352" i="5"/>
  <c r="H352" i="5"/>
  <c r="G352" i="5"/>
  <c r="H266" i="5"/>
  <c r="G266" i="5"/>
  <c r="G245" i="5"/>
  <c r="H245" i="5"/>
  <c r="H259" i="5"/>
  <c r="G259" i="5"/>
  <c r="G282" i="5"/>
  <c r="H282" i="5"/>
  <c r="H294" i="5"/>
  <c r="G294" i="5"/>
  <c r="H940" i="5"/>
  <c r="G940" i="5"/>
  <c r="H1051" i="5"/>
  <c r="G1051" i="5"/>
  <c r="G984" i="5"/>
  <c r="H984" i="5"/>
  <c r="H755" i="5"/>
  <c r="G755" i="5"/>
  <c r="H609" i="5"/>
  <c r="G609" i="5"/>
  <c r="H653" i="5"/>
  <c r="G653" i="5"/>
  <c r="H575" i="5"/>
  <c r="G575" i="5"/>
  <c r="H526" i="5"/>
  <c r="G526" i="5"/>
  <c r="G321" i="5"/>
  <c r="H321" i="5"/>
  <c r="G246" i="5"/>
  <c r="H246" i="5"/>
  <c r="H283" i="5"/>
  <c r="G283" i="5"/>
  <c r="H681" i="5"/>
  <c r="G681" i="5"/>
  <c r="H697" i="5"/>
  <c r="G697" i="5"/>
  <c r="H877" i="5"/>
  <c r="G877" i="5"/>
  <c r="H408" i="5"/>
  <c r="G408" i="5"/>
  <c r="F419" i="5"/>
  <c r="G419" i="5"/>
  <c r="H419" i="5"/>
  <c r="J267" i="5"/>
  <c r="J283" i="5"/>
  <c r="J266" i="5"/>
  <c r="J263" i="5"/>
  <c r="J262" i="5"/>
  <c r="J273" i="5"/>
  <c r="J292" i="5"/>
  <c r="J260" i="5"/>
  <c r="H949" i="5"/>
  <c r="G949" i="5"/>
  <c r="H664" i="5"/>
  <c r="G664" i="5"/>
  <c r="H1048" i="5"/>
  <c r="G1048" i="5"/>
  <c r="F1068" i="5"/>
  <c r="G1068" i="5"/>
  <c r="H1068" i="5"/>
  <c r="G1076" i="5"/>
  <c r="H1076" i="5"/>
  <c r="G728" i="5"/>
  <c r="H728" i="5"/>
  <c r="H744" i="5"/>
  <c r="G744" i="5"/>
  <c r="H760" i="5"/>
  <c r="G760" i="5"/>
  <c r="H776" i="5"/>
  <c r="G776" i="5"/>
  <c r="G618" i="5"/>
  <c r="H618" i="5"/>
  <c r="H634" i="5"/>
  <c r="G634" i="5"/>
  <c r="H650" i="5"/>
  <c r="G650" i="5"/>
  <c r="F556" i="5"/>
  <c r="H556" i="5"/>
  <c r="G556" i="5"/>
  <c r="G584" i="5"/>
  <c r="H584" i="5"/>
  <c r="F407" i="5"/>
  <c r="H407" i="5"/>
  <c r="G407" i="5"/>
  <c r="H456" i="5"/>
  <c r="G456" i="5"/>
  <c r="H524" i="5"/>
  <c r="G524" i="5"/>
  <c r="F284" i="5"/>
  <c r="H284" i="5"/>
  <c r="G284" i="5"/>
  <c r="H486" i="5"/>
  <c r="G486" i="5"/>
  <c r="G685" i="5"/>
  <c r="H685" i="5"/>
  <c r="H717" i="5"/>
  <c r="G717" i="5"/>
  <c r="H795" i="5"/>
  <c r="G795" i="5"/>
  <c r="H883" i="5"/>
  <c r="G883" i="5"/>
  <c r="J259" i="5"/>
  <c r="J251" i="5"/>
  <c r="J290" i="5"/>
  <c r="J258" i="5"/>
  <c r="J287" i="5"/>
  <c r="J255" i="5"/>
  <c r="J286" i="5"/>
  <c r="J254" i="5"/>
  <c r="J285" i="5"/>
  <c r="J269" i="5"/>
  <c r="J253" i="5"/>
  <c r="J288" i="5"/>
  <c r="J272" i="5"/>
  <c r="J256" i="5"/>
  <c r="H441" i="5"/>
  <c r="G441" i="5"/>
  <c r="G786" i="5"/>
  <c r="H786" i="5"/>
  <c r="G802" i="5"/>
  <c r="H802" i="5"/>
  <c r="H818" i="5"/>
  <c r="G818" i="5"/>
  <c r="H834" i="5"/>
  <c r="G834" i="5"/>
  <c r="H885" i="5"/>
  <c r="G885" i="5"/>
  <c r="F787" i="5"/>
  <c r="F395" i="5"/>
  <c r="H395" i="5"/>
  <c r="G395" i="5"/>
  <c r="H487" i="5"/>
  <c r="G487" i="5"/>
  <c r="H507" i="5"/>
  <c r="G507" i="5"/>
  <c r="H527" i="5"/>
  <c r="G527" i="5"/>
  <c r="H873" i="5"/>
  <c r="G873" i="5"/>
  <c r="H925" i="5"/>
  <c r="G925" i="5"/>
  <c r="G957" i="5"/>
  <c r="H957" i="5"/>
  <c r="G694" i="5"/>
  <c r="H694" i="5"/>
  <c r="H429" i="5"/>
  <c r="G429" i="5"/>
  <c r="H455" i="5"/>
  <c r="G455" i="5"/>
  <c r="H545" i="5"/>
  <c r="G545" i="5"/>
  <c r="H680" i="5"/>
  <c r="G680" i="5"/>
  <c r="H696" i="5"/>
  <c r="G696" i="5"/>
  <c r="H712" i="5"/>
  <c r="G712" i="5"/>
  <c r="H906" i="5"/>
  <c r="G906" i="5"/>
  <c r="H922" i="5"/>
  <c r="G922" i="5"/>
  <c r="H938" i="5"/>
  <c r="G938" i="5"/>
  <c r="H954" i="5"/>
  <c r="G954" i="5"/>
  <c r="H665" i="5"/>
  <c r="G665" i="5"/>
  <c r="H679" i="5"/>
  <c r="G679" i="5"/>
  <c r="H695" i="5"/>
  <c r="G695" i="5"/>
  <c r="H711" i="5"/>
  <c r="G711" i="5"/>
  <c r="H792" i="5"/>
  <c r="G792" i="5"/>
  <c r="H808" i="5"/>
  <c r="G808" i="5"/>
  <c r="H824" i="5"/>
  <c r="G824" i="5"/>
  <c r="G850" i="5"/>
  <c r="H850" i="5"/>
  <c r="G866" i="5"/>
  <c r="H866" i="5"/>
  <c r="H882" i="5"/>
  <c r="G882" i="5"/>
  <c r="H898" i="5"/>
  <c r="G898" i="5"/>
  <c r="G833" i="5"/>
  <c r="H833" i="5"/>
  <c r="H1032" i="5"/>
  <c r="G1032" i="5"/>
  <c r="F1052" i="5"/>
  <c r="G1052" i="5"/>
  <c r="H1052" i="5"/>
  <c r="G1060" i="5"/>
  <c r="H1060" i="5"/>
  <c r="H973" i="5"/>
  <c r="G973" i="5"/>
  <c r="G981" i="5"/>
  <c r="H981" i="5"/>
  <c r="F1001" i="5"/>
  <c r="G1001" i="5"/>
  <c r="H1001" i="5"/>
  <c r="G1009" i="5"/>
  <c r="H1009" i="5"/>
  <c r="G603" i="5"/>
  <c r="H603" i="5"/>
  <c r="F548" i="5"/>
  <c r="H548" i="5"/>
  <c r="G548" i="5"/>
  <c r="F560" i="5"/>
  <c r="G560" i="5"/>
  <c r="H560" i="5"/>
  <c r="F572" i="5"/>
  <c r="H572" i="5"/>
  <c r="G572" i="5"/>
  <c r="F584" i="5"/>
  <c r="H364" i="5"/>
  <c r="G364" i="5"/>
  <c r="G314" i="5"/>
  <c r="H314" i="5"/>
  <c r="G322" i="5"/>
  <c r="H322" i="5"/>
  <c r="G330" i="5"/>
  <c r="H330" i="5"/>
  <c r="H338" i="5"/>
  <c r="G338" i="5"/>
  <c r="H346" i="5"/>
  <c r="G346" i="5"/>
  <c r="H354" i="5"/>
  <c r="G354" i="5"/>
  <c r="H270" i="5"/>
  <c r="G270" i="5"/>
  <c r="H278" i="5"/>
  <c r="G278" i="5"/>
  <c r="H291" i="5"/>
  <c r="G291" i="5"/>
  <c r="H453" i="5"/>
  <c r="G453" i="5"/>
  <c r="H803" i="5"/>
  <c r="G803" i="5"/>
  <c r="H835" i="5"/>
  <c r="G835" i="5"/>
  <c r="H475" i="5"/>
  <c r="G475" i="5"/>
  <c r="G372" i="5"/>
  <c r="H372" i="5"/>
  <c r="G388" i="5"/>
  <c r="H388" i="5"/>
  <c r="G404" i="5"/>
  <c r="H404" i="5"/>
  <c r="H467" i="5"/>
  <c r="G467" i="5"/>
  <c r="H500" i="5"/>
  <c r="G500" i="5"/>
  <c r="H516" i="5"/>
  <c r="G516" i="5"/>
  <c r="H793" i="5"/>
  <c r="G793" i="5"/>
  <c r="H809" i="5"/>
  <c r="G809" i="5"/>
  <c r="G847" i="5"/>
  <c r="H847" i="5"/>
  <c r="G879" i="5"/>
  <c r="H879" i="5"/>
  <c r="H843" i="5"/>
  <c r="G843" i="5"/>
  <c r="H860" i="5"/>
  <c r="G860" i="5"/>
  <c r="H876" i="5"/>
  <c r="G876" i="5"/>
  <c r="H892" i="5"/>
  <c r="G892" i="5"/>
  <c r="H955" i="5"/>
  <c r="G955" i="5"/>
  <c r="G920" i="5"/>
  <c r="H920" i="5"/>
  <c r="G936" i="5"/>
  <c r="H936" i="5"/>
  <c r="G952" i="5"/>
  <c r="H952" i="5"/>
  <c r="G1029" i="5"/>
  <c r="H1029" i="5"/>
  <c r="H1037" i="5"/>
  <c r="G1037" i="5"/>
  <c r="G1045" i="5"/>
  <c r="H1045" i="5"/>
  <c r="H1053" i="5"/>
  <c r="G1053" i="5"/>
  <c r="G1061" i="5"/>
  <c r="H1061" i="5"/>
  <c r="H1069" i="5"/>
  <c r="G1069" i="5"/>
  <c r="G1077" i="5"/>
  <c r="H1077" i="5"/>
  <c r="G970" i="5"/>
  <c r="H970" i="5"/>
  <c r="H978" i="5"/>
  <c r="G978" i="5"/>
  <c r="G986" i="5"/>
  <c r="H986" i="5"/>
  <c r="H994" i="5"/>
  <c r="G994" i="5"/>
  <c r="H1002" i="5"/>
  <c r="G1002" i="5"/>
  <c r="G1010" i="5"/>
  <c r="H1010" i="5"/>
  <c r="H1018" i="5"/>
  <c r="G1018" i="5"/>
  <c r="G729" i="5"/>
  <c r="H729" i="5"/>
  <c r="G737" i="5"/>
  <c r="H737" i="5"/>
  <c r="G745" i="5"/>
  <c r="H745" i="5"/>
  <c r="G753" i="5"/>
  <c r="H753" i="5"/>
  <c r="G761" i="5"/>
  <c r="H761" i="5"/>
  <c r="G769" i="5"/>
  <c r="H769" i="5"/>
  <c r="G777" i="5"/>
  <c r="H777" i="5"/>
  <c r="H619" i="5"/>
  <c r="G619" i="5"/>
  <c r="F631" i="5"/>
  <c r="H631" i="5"/>
  <c r="G631" i="5"/>
  <c r="H639" i="5"/>
  <c r="G639" i="5"/>
  <c r="H647" i="5"/>
  <c r="G647" i="5"/>
  <c r="H655" i="5"/>
  <c r="G655" i="5"/>
  <c r="H549" i="5"/>
  <c r="G549" i="5"/>
  <c r="H557" i="5"/>
  <c r="G557" i="5"/>
  <c r="H565" i="5"/>
  <c r="G565" i="5"/>
  <c r="H573" i="5"/>
  <c r="G573" i="5"/>
  <c r="H581" i="5"/>
  <c r="G581" i="5"/>
  <c r="H589" i="5"/>
  <c r="G589" i="5"/>
  <c r="H597" i="5"/>
  <c r="G597" i="5"/>
  <c r="H382" i="5"/>
  <c r="G382" i="5"/>
  <c r="H398" i="5"/>
  <c r="G398" i="5"/>
  <c r="H414" i="5"/>
  <c r="G414" i="5"/>
  <c r="G298" i="5"/>
  <c r="H298" i="5"/>
  <c r="H377" i="5"/>
  <c r="G377" i="5"/>
  <c r="H393" i="5"/>
  <c r="G393" i="5"/>
  <c r="H409" i="5"/>
  <c r="G409" i="5"/>
  <c r="F426" i="5"/>
  <c r="G426" i="5"/>
  <c r="H426" i="5"/>
  <c r="F458" i="5"/>
  <c r="G458" i="5"/>
  <c r="H458" i="5"/>
  <c r="F288" i="5"/>
  <c r="H288" i="5"/>
  <c r="G288" i="5"/>
  <c r="G249" i="5"/>
  <c r="H249" i="5"/>
  <c r="H250" i="5"/>
  <c r="G250" i="5"/>
  <c r="F292" i="5"/>
  <c r="H292" i="5"/>
  <c r="G292" i="5"/>
  <c r="G368" i="5"/>
  <c r="H368" i="5"/>
  <c r="G400" i="5"/>
  <c r="H400" i="5"/>
  <c r="H488" i="5"/>
  <c r="G488" i="5"/>
  <c r="H797" i="5"/>
  <c r="G797" i="5"/>
  <c r="H855" i="5"/>
  <c r="G855" i="5"/>
  <c r="H783" i="5"/>
  <c r="G783" i="5"/>
  <c r="H518" i="5"/>
  <c r="G518" i="5"/>
  <c r="H503" i="5"/>
  <c r="G503" i="5"/>
  <c r="H309" i="5"/>
  <c r="G309" i="5"/>
  <c r="H325" i="5"/>
  <c r="G325" i="5"/>
  <c r="G345" i="5"/>
  <c r="H345" i="5"/>
  <c r="F803" i="5"/>
  <c r="F835" i="5"/>
  <c r="G491" i="5"/>
  <c r="H491" i="5"/>
  <c r="H523" i="5"/>
  <c r="G523" i="5"/>
  <c r="H698" i="5"/>
  <c r="G698" i="5"/>
  <c r="F698" i="5"/>
  <c r="H439" i="5"/>
  <c r="G439" i="5"/>
  <c r="H459" i="5"/>
  <c r="G459" i="5"/>
  <c r="G668" i="5"/>
  <c r="H668" i="5"/>
  <c r="H684" i="5"/>
  <c r="G684" i="5"/>
  <c r="H700" i="5"/>
  <c r="G700" i="5"/>
  <c r="H716" i="5"/>
  <c r="G716" i="5"/>
  <c r="H910" i="5"/>
  <c r="G910" i="5"/>
  <c r="G926" i="5"/>
  <c r="H926" i="5"/>
  <c r="H942" i="5"/>
  <c r="G942" i="5"/>
  <c r="G958" i="5"/>
  <c r="H958" i="5"/>
  <c r="H675" i="5"/>
  <c r="G675" i="5"/>
  <c r="H691" i="5"/>
  <c r="G691" i="5"/>
  <c r="H707" i="5"/>
  <c r="G707" i="5"/>
  <c r="G788" i="5"/>
  <c r="H788" i="5"/>
  <c r="G804" i="5"/>
  <c r="H804" i="5"/>
  <c r="G820" i="5"/>
  <c r="H820" i="5"/>
  <c r="G836" i="5"/>
  <c r="H836" i="5"/>
  <c r="H854" i="5"/>
  <c r="G854" i="5"/>
  <c r="H870" i="5"/>
  <c r="G870" i="5"/>
  <c r="H886" i="5"/>
  <c r="G886" i="5"/>
  <c r="G829" i="5"/>
  <c r="H829" i="5"/>
  <c r="H1026" i="5"/>
  <c r="G1026" i="5"/>
  <c r="H1034" i="5"/>
  <c r="G1034" i="5"/>
  <c r="H1042" i="5"/>
  <c r="G1042" i="5"/>
  <c r="H1050" i="5"/>
  <c r="G1050" i="5"/>
  <c r="H1058" i="5"/>
  <c r="G1058" i="5"/>
  <c r="G1066" i="5"/>
  <c r="H1066" i="5"/>
  <c r="H1074" i="5"/>
  <c r="G1074" i="5"/>
  <c r="G967" i="5"/>
  <c r="H967" i="5"/>
  <c r="H975" i="5"/>
  <c r="G975" i="5"/>
  <c r="H983" i="5"/>
  <c r="G983" i="5"/>
  <c r="G991" i="5"/>
  <c r="H991" i="5"/>
  <c r="H999" i="5"/>
  <c r="G999" i="5"/>
  <c r="F411" i="5"/>
  <c r="H411" i="5"/>
  <c r="G411" i="5"/>
  <c r="G428" i="5"/>
  <c r="H428" i="5"/>
  <c r="H444" i="5"/>
  <c r="G444" i="5"/>
  <c r="H460" i="5"/>
  <c r="G460" i="5"/>
  <c r="H476" i="5"/>
  <c r="G476" i="5"/>
  <c r="H539" i="5"/>
  <c r="G539" i="5"/>
  <c r="BV486" i="5"/>
  <c r="BV502" i="5"/>
  <c r="BV518" i="5"/>
  <c r="BV534" i="5"/>
  <c r="J493" i="5"/>
  <c r="J509" i="5"/>
  <c r="J525" i="5"/>
  <c r="BV487" i="5"/>
  <c r="BV503" i="5"/>
  <c r="BV519" i="5"/>
  <c r="BV535" i="5"/>
  <c r="J494" i="5"/>
  <c r="J510" i="5"/>
  <c r="J526" i="5"/>
  <c r="BV484" i="5"/>
  <c r="BV516" i="5"/>
  <c r="J491" i="5"/>
  <c r="J523" i="5"/>
  <c r="BV493" i="5"/>
  <c r="BV525" i="5"/>
  <c r="J500" i="5"/>
  <c r="J532" i="5"/>
  <c r="BV528" i="5"/>
  <c r="J535" i="5"/>
  <c r="J488" i="5"/>
  <c r="BV488" i="5"/>
  <c r="J495" i="5"/>
  <c r="J512" i="5"/>
  <c r="BV537" i="5"/>
  <c r="BV490" i="5"/>
  <c r="BV506" i="5"/>
  <c r="BV522" i="5"/>
  <c r="BV538" i="5"/>
  <c r="J497" i="5"/>
  <c r="J513" i="5"/>
  <c r="J529" i="5"/>
  <c r="BV491" i="5"/>
  <c r="BV507" i="5"/>
  <c r="BV523" i="5"/>
  <c r="BV539" i="5"/>
  <c r="J498" i="5"/>
  <c r="J514" i="5"/>
  <c r="J530" i="5"/>
  <c r="BV492" i="5"/>
  <c r="BV524" i="5"/>
  <c r="J499" i="5"/>
  <c r="J531" i="5"/>
  <c r="BV501" i="5"/>
  <c r="BV533" i="5"/>
  <c r="J508" i="5"/>
  <c r="J487" i="5"/>
  <c r="BV497" i="5"/>
  <c r="J504" i="5"/>
  <c r="BV504" i="5"/>
  <c r="J511" i="5"/>
  <c r="BV521" i="5"/>
  <c r="J496" i="5"/>
  <c r="BV514" i="5"/>
  <c r="J489" i="5"/>
  <c r="J521" i="5"/>
  <c r="BV499" i="5"/>
  <c r="BV531" i="5"/>
  <c r="J506" i="5"/>
  <c r="J538" i="5"/>
  <c r="BV485" i="5"/>
  <c r="J492" i="5"/>
  <c r="BV512" i="5"/>
  <c r="BV529" i="5"/>
  <c r="BV536" i="5"/>
  <c r="BV489" i="5"/>
  <c r="BV494" i="5"/>
  <c r="BV526" i="5"/>
  <c r="J501" i="5"/>
  <c r="J533" i="5"/>
  <c r="BV511" i="5"/>
  <c r="J486" i="5"/>
  <c r="J518" i="5"/>
  <c r="BV500" i="5"/>
  <c r="J507" i="5"/>
  <c r="BV509" i="5"/>
  <c r="J516" i="5"/>
  <c r="J503" i="5"/>
  <c r="J520" i="5"/>
  <c r="J527" i="5"/>
  <c r="G483" i="5"/>
  <c r="BV498" i="5"/>
  <c r="BV530" i="5"/>
  <c r="BV510" i="5"/>
  <c r="J485" i="5"/>
  <c r="J517" i="5"/>
  <c r="BV495" i="5"/>
  <c r="BV527" i="5"/>
  <c r="J502" i="5"/>
  <c r="J534" i="5"/>
  <c r="BV532" i="5"/>
  <c r="J539" i="5"/>
  <c r="J484" i="5"/>
  <c r="BV496" i="5"/>
  <c r="BV513" i="5"/>
  <c r="BV520" i="5"/>
  <c r="J528" i="5"/>
  <c r="J505" i="5"/>
  <c r="J522" i="5"/>
  <c r="J524" i="5"/>
  <c r="H483" i="5"/>
  <c r="J537" i="5"/>
  <c r="BV508" i="5"/>
  <c r="J519" i="5"/>
  <c r="BV515" i="5"/>
  <c r="J515" i="5"/>
  <c r="J536" i="5"/>
  <c r="J490" i="5"/>
  <c r="BV517" i="5"/>
  <c r="BV505" i="5"/>
  <c r="F509" i="5"/>
  <c r="G509" i="5"/>
  <c r="H509" i="5"/>
  <c r="F312" i="5"/>
  <c r="H312" i="5"/>
  <c r="G312" i="5"/>
  <c r="F328" i="5"/>
  <c r="H328" i="5"/>
  <c r="G328" i="5"/>
  <c r="F344" i="5"/>
  <c r="H344" i="5"/>
  <c r="G344" i="5"/>
  <c r="F308" i="5"/>
  <c r="H308" i="5"/>
  <c r="G308" i="5"/>
  <c r="H267" i="5"/>
  <c r="G267" i="5"/>
  <c r="H251" i="5"/>
  <c r="G251" i="5"/>
  <c r="H263" i="5"/>
  <c r="G263" i="5"/>
  <c r="F276" i="5"/>
  <c r="H276" i="5"/>
  <c r="G276" i="5"/>
  <c r="H289" i="5"/>
  <c r="G289" i="5"/>
  <c r="H919" i="5"/>
  <c r="G919" i="5"/>
  <c r="G916" i="5"/>
  <c r="H916" i="5"/>
  <c r="H965" i="5"/>
  <c r="G965" i="5"/>
  <c r="G1039" i="5"/>
  <c r="H1039" i="5"/>
  <c r="G1059" i="5"/>
  <c r="H1059" i="5"/>
  <c r="H972" i="5"/>
  <c r="G972" i="5"/>
  <c r="G992" i="5"/>
  <c r="H992" i="5"/>
  <c r="H1012" i="5"/>
  <c r="G1012" i="5"/>
  <c r="G743" i="5"/>
  <c r="H743" i="5"/>
  <c r="G763" i="5"/>
  <c r="H763" i="5"/>
  <c r="G606" i="5"/>
  <c r="H606" i="5"/>
  <c r="G617" i="5"/>
  <c r="H617" i="5"/>
  <c r="H641" i="5"/>
  <c r="G641" i="5"/>
  <c r="H657" i="5"/>
  <c r="G657" i="5"/>
  <c r="H563" i="5"/>
  <c r="G563" i="5"/>
  <c r="G591" i="5"/>
  <c r="H591" i="5"/>
  <c r="H370" i="5"/>
  <c r="G370" i="5"/>
  <c r="F430" i="5"/>
  <c r="H430" i="5"/>
  <c r="G430" i="5"/>
  <c r="H502" i="5"/>
  <c r="G502" i="5"/>
  <c r="H431" i="5"/>
  <c r="G431" i="5"/>
  <c r="H329" i="5"/>
  <c r="G329" i="5"/>
  <c r="G349" i="5"/>
  <c r="H349" i="5"/>
  <c r="G261" i="5"/>
  <c r="H261" i="5"/>
  <c r="G273" i="5"/>
  <c r="H273" i="5"/>
  <c r="H290" i="5"/>
  <c r="G290" i="5"/>
  <c r="G673" i="5"/>
  <c r="H673" i="5"/>
  <c r="H689" i="5"/>
  <c r="G689" i="5"/>
  <c r="H705" i="5"/>
  <c r="G705" i="5"/>
  <c r="H784" i="5"/>
  <c r="G784" i="5"/>
  <c r="H504" i="5"/>
  <c r="G504" i="5"/>
  <c r="H887" i="5"/>
  <c r="G887" i="5"/>
  <c r="F883" i="5"/>
  <c r="J393" i="5"/>
  <c r="J367" i="5"/>
  <c r="BV410" i="5"/>
  <c r="J365" i="5"/>
  <c r="J408" i="5"/>
  <c r="J418" i="5"/>
  <c r="BV374" i="5"/>
  <c r="J404" i="5"/>
  <c r="J415" i="5"/>
  <c r="J374" i="5"/>
  <c r="BV385" i="5"/>
  <c r="BV403" i="5"/>
  <c r="BV391" i="5"/>
  <c r="BV390" i="5"/>
  <c r="J405" i="5"/>
  <c r="BV408" i="5"/>
  <c r="J400" i="5"/>
  <c r="J391" i="5"/>
  <c r="J414" i="5"/>
  <c r="BV396" i="5"/>
  <c r="BV370" i="5"/>
  <c r="J380" i="5"/>
  <c r="BV371" i="5"/>
  <c r="J403" i="5"/>
  <c r="BV375" i="5"/>
  <c r="BV419" i="5"/>
  <c r="BV382" i="5"/>
  <c r="BV373" i="5"/>
  <c r="F664" i="5"/>
  <c r="G401" i="5"/>
  <c r="H401" i="5"/>
  <c r="G466" i="5"/>
  <c r="H466" i="5"/>
  <c r="G265" i="5"/>
  <c r="H265" i="5"/>
  <c r="H257" i="5"/>
  <c r="G257" i="5"/>
  <c r="H451" i="5"/>
  <c r="G451" i="5"/>
  <c r="H821" i="5"/>
  <c r="G821" i="5"/>
  <c r="H534" i="5"/>
  <c r="G534" i="5"/>
  <c r="G317" i="5"/>
  <c r="H317" i="5"/>
  <c r="H357" i="5"/>
  <c r="G357" i="5"/>
  <c r="G277" i="5"/>
  <c r="H277" i="5"/>
  <c r="H706" i="5"/>
  <c r="G706" i="5"/>
  <c r="F706" i="5"/>
  <c r="G531" i="5"/>
  <c r="H531" i="5"/>
  <c r="G445" i="5"/>
  <c r="H445" i="5"/>
  <c r="H532" i="5"/>
  <c r="G532" i="5"/>
  <c r="H708" i="5"/>
  <c r="G708" i="5"/>
  <c r="H715" i="5"/>
  <c r="G715" i="5"/>
  <c r="G452" i="5"/>
  <c r="H452" i="5"/>
  <c r="H943" i="5"/>
  <c r="G943" i="5"/>
  <c r="G1027" i="5"/>
  <c r="H1027" i="5"/>
  <c r="H1071" i="5"/>
  <c r="G1071" i="5"/>
  <c r="H1000" i="5"/>
  <c r="G1000" i="5"/>
  <c r="G731" i="5"/>
  <c r="H731" i="5"/>
  <c r="G775" i="5"/>
  <c r="H775" i="5"/>
  <c r="G629" i="5"/>
  <c r="H629" i="5"/>
  <c r="G551" i="5"/>
  <c r="H551" i="5"/>
  <c r="H599" i="5"/>
  <c r="G599" i="5"/>
  <c r="H394" i="5"/>
  <c r="G394" i="5"/>
  <c r="G337" i="5"/>
  <c r="H337" i="5"/>
  <c r="H254" i="5"/>
  <c r="G254" i="5"/>
  <c r="H427" i="5"/>
  <c r="G427" i="5"/>
  <c r="G713" i="5"/>
  <c r="H713" i="5"/>
  <c r="H805" i="5"/>
  <c r="G805" i="5"/>
  <c r="H864" i="5"/>
  <c r="G864" i="5"/>
  <c r="G485" i="5"/>
  <c r="H485" i="5"/>
  <c r="J296" i="5"/>
  <c r="J295" i="5"/>
  <c r="J294" i="5"/>
  <c r="J289" i="5"/>
  <c r="J257" i="5"/>
  <c r="J276" i="5"/>
  <c r="J244" i="5"/>
  <c r="F367" i="5"/>
  <c r="H367" i="5"/>
  <c r="G367" i="5"/>
  <c r="G917" i="5"/>
  <c r="H917" i="5"/>
  <c r="H1040" i="5"/>
  <c r="G1040" i="5"/>
  <c r="H989" i="5"/>
  <c r="G989" i="5"/>
  <c r="H997" i="5"/>
  <c r="G997" i="5"/>
  <c r="F1017" i="5"/>
  <c r="G1017" i="5"/>
  <c r="H1017" i="5"/>
  <c r="G736" i="5"/>
  <c r="H736" i="5"/>
  <c r="G752" i="5"/>
  <c r="H752" i="5"/>
  <c r="H768" i="5"/>
  <c r="G768" i="5"/>
  <c r="H610" i="5"/>
  <c r="G610" i="5"/>
  <c r="H626" i="5"/>
  <c r="G626" i="5"/>
  <c r="H642" i="5"/>
  <c r="G642" i="5"/>
  <c r="G658" i="5"/>
  <c r="H658" i="5"/>
  <c r="F596" i="5"/>
  <c r="H596" i="5"/>
  <c r="G596" i="5"/>
  <c r="H440" i="5"/>
  <c r="G440" i="5"/>
  <c r="G472" i="5"/>
  <c r="H472" i="5"/>
  <c r="H669" i="5"/>
  <c r="G669" i="5"/>
  <c r="H701" i="5"/>
  <c r="G701" i="5"/>
  <c r="H893" i="5"/>
  <c r="G893" i="5"/>
  <c r="H827" i="5"/>
  <c r="G827" i="5"/>
  <c r="F915" i="5"/>
  <c r="G915" i="5"/>
  <c r="H915" i="5"/>
  <c r="H931" i="5"/>
  <c r="G931" i="5"/>
  <c r="Q80" i="1"/>
  <c r="Q199" i="1"/>
  <c r="P198" i="1"/>
  <c r="D184" i="5" s="1"/>
  <c r="J297" i="5"/>
  <c r="J275" i="5"/>
  <c r="J282" i="5"/>
  <c r="J250" i="5"/>
  <c r="J279" i="5"/>
  <c r="J247" i="5"/>
  <c r="J278" i="5"/>
  <c r="J246" i="5"/>
  <c r="J281" i="5"/>
  <c r="J265" i="5"/>
  <c r="J249" i="5"/>
  <c r="J284" i="5"/>
  <c r="J268" i="5"/>
  <c r="J252" i="5"/>
  <c r="G457" i="5"/>
  <c r="H457" i="5"/>
  <c r="H933" i="5"/>
  <c r="G933" i="5"/>
  <c r="H437" i="5"/>
  <c r="G437" i="5"/>
  <c r="G702" i="5"/>
  <c r="H702" i="5"/>
  <c r="F1036" i="5"/>
  <c r="G1036" i="5"/>
  <c r="H1036" i="5"/>
  <c r="G1044" i="5"/>
  <c r="H1044" i="5"/>
  <c r="H1072" i="5"/>
  <c r="G1072" i="5"/>
  <c r="G966" i="5"/>
  <c r="H966" i="5"/>
  <c r="F985" i="5"/>
  <c r="H985" i="5"/>
  <c r="G985" i="5"/>
  <c r="G993" i="5"/>
  <c r="H993" i="5"/>
  <c r="H903" i="5"/>
  <c r="G903" i="5"/>
  <c r="H732" i="5"/>
  <c r="G732" i="5"/>
  <c r="G740" i="5"/>
  <c r="H740" i="5"/>
  <c r="H748" i="5"/>
  <c r="G748" i="5"/>
  <c r="H756" i="5"/>
  <c r="G756" i="5"/>
  <c r="G764" i="5"/>
  <c r="H764" i="5"/>
  <c r="H772" i="5"/>
  <c r="G772" i="5"/>
  <c r="F603" i="5"/>
  <c r="H614" i="5"/>
  <c r="G614" i="5"/>
  <c r="H622" i="5"/>
  <c r="G622" i="5"/>
  <c r="H630" i="5"/>
  <c r="G630" i="5"/>
  <c r="H638" i="5"/>
  <c r="G638" i="5"/>
  <c r="G646" i="5"/>
  <c r="H646" i="5"/>
  <c r="H654" i="5"/>
  <c r="G654" i="5"/>
  <c r="G552" i="5"/>
  <c r="H552" i="5"/>
  <c r="F564" i="5"/>
  <c r="H564" i="5"/>
  <c r="G564" i="5"/>
  <c r="F576" i="5"/>
  <c r="G576" i="5"/>
  <c r="H576" i="5"/>
  <c r="F588" i="5"/>
  <c r="H588" i="5"/>
  <c r="G588" i="5"/>
  <c r="H366" i="5"/>
  <c r="G366" i="5"/>
  <c r="G432" i="5"/>
  <c r="H432" i="5"/>
  <c r="G448" i="5"/>
  <c r="H448" i="5"/>
  <c r="G464" i="5"/>
  <c r="H464" i="5"/>
  <c r="H461" i="5"/>
  <c r="G461" i="5"/>
  <c r="G293" i="5"/>
  <c r="H293" i="5"/>
  <c r="H255" i="5"/>
  <c r="G255" i="5"/>
  <c r="H433" i="5"/>
  <c r="G433" i="5"/>
  <c r="H605" i="5"/>
  <c r="G605" i="5"/>
  <c r="H677" i="5"/>
  <c r="G677" i="5"/>
  <c r="H693" i="5"/>
  <c r="G693" i="5"/>
  <c r="H709" i="5"/>
  <c r="G709" i="5"/>
  <c r="H861" i="5"/>
  <c r="G861" i="5"/>
  <c r="H666" i="5"/>
  <c r="G666" i="5"/>
  <c r="H811" i="5"/>
  <c r="G811" i="5"/>
  <c r="H851" i="5"/>
  <c r="G851" i="5"/>
  <c r="H923" i="5"/>
  <c r="G923" i="5"/>
  <c r="H939" i="5"/>
  <c r="G939" i="5"/>
  <c r="F607" i="5"/>
  <c r="H607" i="5"/>
  <c r="G607" i="5"/>
  <c r="F371" i="5"/>
  <c r="H371" i="5"/>
  <c r="G371" i="5"/>
  <c r="F385" i="5"/>
  <c r="F401" i="5"/>
  <c r="F417" i="5"/>
  <c r="G434" i="5"/>
  <c r="H434" i="5"/>
  <c r="F466" i="5"/>
  <c r="H498" i="5"/>
  <c r="G498" i="5"/>
  <c r="H514" i="5"/>
  <c r="G514" i="5"/>
  <c r="H530" i="5"/>
  <c r="G530" i="5"/>
  <c r="G519" i="5"/>
  <c r="H519" i="5"/>
  <c r="G424" i="5"/>
  <c r="H424" i="5"/>
  <c r="H315" i="5"/>
  <c r="G315" i="5"/>
  <c r="H323" i="5"/>
  <c r="G323" i="5"/>
  <c r="H331" i="5"/>
  <c r="G331" i="5"/>
  <c r="H339" i="5"/>
  <c r="G339" i="5"/>
  <c r="H347" i="5"/>
  <c r="G347" i="5"/>
  <c r="H355" i="5"/>
  <c r="G355" i="5"/>
  <c r="H279" i="5"/>
  <c r="G279" i="5"/>
  <c r="F265" i="5"/>
  <c r="F257" i="5"/>
  <c r="F258" i="5"/>
  <c r="H258" i="5"/>
  <c r="G258" i="5"/>
  <c r="H271" i="5"/>
  <c r="G271" i="5"/>
  <c r="G281" i="5"/>
  <c r="H281" i="5"/>
  <c r="F299" i="5"/>
  <c r="F384" i="5"/>
  <c r="F451" i="5"/>
  <c r="F520" i="5"/>
  <c r="F821" i="5"/>
  <c r="F904" i="5"/>
  <c r="H888" i="5"/>
  <c r="G888" i="5"/>
  <c r="H935" i="5"/>
  <c r="G935" i="5"/>
  <c r="H908" i="5"/>
  <c r="G908" i="5"/>
  <c r="H956" i="5"/>
  <c r="G956" i="5"/>
  <c r="G1043" i="5"/>
  <c r="H1043" i="5"/>
  <c r="H1067" i="5"/>
  <c r="G1067" i="5"/>
  <c r="H968" i="5"/>
  <c r="G968" i="5"/>
  <c r="H988" i="5"/>
  <c r="G988" i="5"/>
  <c r="G1016" i="5"/>
  <c r="H1016" i="5"/>
  <c r="H735" i="5"/>
  <c r="G735" i="5"/>
  <c r="G759" i="5"/>
  <c r="H759" i="5"/>
  <c r="H724" i="5"/>
  <c r="G724" i="5"/>
  <c r="H625" i="5"/>
  <c r="G625" i="5"/>
  <c r="H645" i="5"/>
  <c r="G645" i="5"/>
  <c r="H567" i="5"/>
  <c r="G567" i="5"/>
  <c r="H587" i="5"/>
  <c r="G587" i="5"/>
  <c r="H402" i="5"/>
  <c r="G402" i="5"/>
  <c r="F494" i="5"/>
  <c r="F534" i="5"/>
  <c r="F418" i="5"/>
  <c r="F317" i="5"/>
  <c r="F341" i="5"/>
  <c r="F357" i="5"/>
  <c r="H253" i="5"/>
  <c r="G253" i="5"/>
  <c r="F277" i="5"/>
  <c r="H477" i="5"/>
  <c r="G477" i="5"/>
  <c r="H798" i="5"/>
  <c r="G798" i="5"/>
  <c r="H814" i="5"/>
  <c r="G814" i="5"/>
  <c r="H830" i="5"/>
  <c r="G830" i="5"/>
  <c r="F869" i="5"/>
  <c r="F811" i="5"/>
  <c r="F511" i="5"/>
  <c r="F531" i="5"/>
  <c r="G1023" i="5"/>
  <c r="H1023" i="5"/>
  <c r="F423" i="5"/>
  <c r="F447" i="5"/>
  <c r="F532" i="5"/>
  <c r="F676" i="5"/>
  <c r="F692" i="5"/>
  <c r="F708" i="5"/>
  <c r="F726" i="5"/>
  <c r="F918" i="5"/>
  <c r="F934" i="5"/>
  <c r="F950" i="5"/>
  <c r="F667" i="5"/>
  <c r="F683" i="5"/>
  <c r="F699" i="5"/>
  <c r="F715" i="5"/>
  <c r="F796" i="5"/>
  <c r="F812" i="5"/>
  <c r="F828" i="5"/>
  <c r="F846" i="5"/>
  <c r="F862" i="5"/>
  <c r="F878" i="5"/>
  <c r="F894" i="5"/>
  <c r="F837" i="5"/>
  <c r="F1030" i="5"/>
  <c r="F1038" i="5"/>
  <c r="F1046" i="5"/>
  <c r="F1054" i="5"/>
  <c r="F1062" i="5"/>
  <c r="F1070" i="5"/>
  <c r="F1078" i="5"/>
  <c r="F971" i="5"/>
  <c r="F979" i="5"/>
  <c r="F987" i="5"/>
  <c r="F995" i="5"/>
  <c r="F1003" i="5"/>
  <c r="G1003" i="5"/>
  <c r="H1003" i="5"/>
  <c r="H1011" i="5"/>
  <c r="G1011" i="5"/>
  <c r="H1019" i="5"/>
  <c r="G1019" i="5"/>
  <c r="H730" i="5"/>
  <c r="G730" i="5"/>
  <c r="H738" i="5"/>
  <c r="G738" i="5"/>
  <c r="H746" i="5"/>
  <c r="G746" i="5"/>
  <c r="H754" i="5"/>
  <c r="G754" i="5"/>
  <c r="H762" i="5"/>
  <c r="G762" i="5"/>
  <c r="H770" i="5"/>
  <c r="G770" i="5"/>
  <c r="H778" i="5"/>
  <c r="G778" i="5"/>
  <c r="H608" i="5"/>
  <c r="G608" i="5"/>
  <c r="H616" i="5"/>
  <c r="G616" i="5"/>
  <c r="H624" i="5"/>
  <c r="G624" i="5"/>
  <c r="H632" i="5"/>
  <c r="G632" i="5"/>
  <c r="H640" i="5"/>
  <c r="G640" i="5"/>
  <c r="H648" i="5"/>
  <c r="G648" i="5"/>
  <c r="H656" i="5"/>
  <c r="G656" i="5"/>
  <c r="G550" i="5"/>
  <c r="H550" i="5"/>
  <c r="G558" i="5"/>
  <c r="H558" i="5"/>
  <c r="H566" i="5"/>
  <c r="G566" i="5"/>
  <c r="H574" i="5"/>
  <c r="G574" i="5"/>
  <c r="H582" i="5"/>
  <c r="G582" i="5"/>
  <c r="G590" i="5"/>
  <c r="H590" i="5"/>
  <c r="H598" i="5"/>
  <c r="G598" i="5"/>
  <c r="F286" i="5"/>
  <c r="F436" i="5"/>
  <c r="F452" i="5"/>
  <c r="F468" i="5"/>
  <c r="F499" i="5"/>
  <c r="F465" i="5"/>
  <c r="F493" i="5"/>
  <c r="G493" i="5"/>
  <c r="H493" i="5"/>
  <c r="G517" i="5"/>
  <c r="H517" i="5"/>
  <c r="G533" i="5"/>
  <c r="H533" i="5"/>
  <c r="F316" i="5"/>
  <c r="H316" i="5"/>
  <c r="G316" i="5"/>
  <c r="F332" i="5"/>
  <c r="H332" i="5"/>
  <c r="G332" i="5"/>
  <c r="F348" i="5"/>
  <c r="H348" i="5"/>
  <c r="G348" i="5"/>
  <c r="F266" i="5"/>
  <c r="F245" i="5"/>
  <c r="F259" i="5"/>
  <c r="F252" i="5"/>
  <c r="H252" i="5"/>
  <c r="G252" i="5"/>
  <c r="H268" i="5"/>
  <c r="G268" i="5"/>
  <c r="F282" i="5"/>
  <c r="F294" i="5"/>
  <c r="H376" i="5"/>
  <c r="G376" i="5"/>
  <c r="G416" i="5"/>
  <c r="H416" i="5"/>
  <c r="G496" i="5"/>
  <c r="H496" i="5"/>
  <c r="J547" i="5"/>
  <c r="J563" i="5"/>
  <c r="J579" i="5"/>
  <c r="J595" i="5"/>
  <c r="J552" i="5"/>
  <c r="J568" i="5"/>
  <c r="J584" i="5"/>
  <c r="J569" i="5"/>
  <c r="J546" i="5"/>
  <c r="J578" i="5"/>
  <c r="J565" i="5"/>
  <c r="J566" i="5"/>
  <c r="J573" i="5"/>
  <c r="J590" i="5"/>
  <c r="J551" i="5"/>
  <c r="J567" i="5"/>
  <c r="J583" i="5"/>
  <c r="J599" i="5"/>
  <c r="J556" i="5"/>
  <c r="J572" i="5"/>
  <c r="J588" i="5"/>
  <c r="J545" i="5"/>
  <c r="J577" i="5"/>
  <c r="J554" i="5"/>
  <c r="J586" i="5"/>
  <c r="J581" i="5"/>
  <c r="J582" i="5"/>
  <c r="J589" i="5"/>
  <c r="H543" i="5"/>
  <c r="J555" i="5"/>
  <c r="J571" i="5"/>
  <c r="J587" i="5"/>
  <c r="J544" i="5"/>
  <c r="J560" i="5"/>
  <c r="J576" i="5"/>
  <c r="J592" i="5"/>
  <c r="J553" i="5"/>
  <c r="J585" i="5"/>
  <c r="J562" i="5"/>
  <c r="J594" i="5"/>
  <c r="J597" i="5"/>
  <c r="J598" i="5"/>
  <c r="J558" i="5"/>
  <c r="G543" i="5"/>
  <c r="J548" i="5"/>
  <c r="J561" i="5"/>
  <c r="J550" i="5"/>
  <c r="J559" i="5"/>
  <c r="J564" i="5"/>
  <c r="J593" i="5"/>
  <c r="J557" i="5"/>
  <c r="J575" i="5"/>
  <c r="J580" i="5"/>
  <c r="J570" i="5"/>
  <c r="J574" i="5"/>
  <c r="J591" i="5"/>
  <c r="J596" i="5"/>
  <c r="J549" i="5"/>
  <c r="H813" i="5"/>
  <c r="G813" i="5"/>
  <c r="H856" i="5"/>
  <c r="G856" i="5"/>
  <c r="F943" i="5"/>
  <c r="F940" i="5"/>
  <c r="F1027" i="5"/>
  <c r="F1051" i="5"/>
  <c r="F1071" i="5"/>
  <c r="F984" i="5"/>
  <c r="F1000" i="5"/>
  <c r="F731" i="5"/>
  <c r="F755" i="5"/>
  <c r="F775" i="5"/>
  <c r="F609" i="5"/>
  <c r="F629" i="5"/>
  <c r="F653" i="5"/>
  <c r="F551" i="5"/>
  <c r="F575" i="5"/>
  <c r="F599" i="5"/>
  <c r="F394" i="5"/>
  <c r="G389" i="5"/>
  <c r="H389" i="5"/>
  <c r="F526" i="5"/>
  <c r="F321" i="5"/>
  <c r="F337" i="5"/>
  <c r="F246" i="5"/>
  <c r="F254" i="5"/>
  <c r="F283" i="5"/>
  <c r="F427" i="5"/>
  <c r="F681" i="5"/>
  <c r="F697" i="5"/>
  <c r="F713" i="5"/>
  <c r="F877" i="5"/>
  <c r="H435" i="5"/>
  <c r="G435" i="5"/>
  <c r="F408" i="5"/>
  <c r="F805" i="5"/>
  <c r="F864" i="5"/>
  <c r="H959" i="5"/>
  <c r="G959" i="5"/>
  <c r="H924" i="5"/>
  <c r="G924" i="5"/>
  <c r="H1035" i="5"/>
  <c r="G1035" i="5"/>
  <c r="H1063" i="5"/>
  <c r="G1063" i="5"/>
  <c r="H976" i="5"/>
  <c r="G976" i="5"/>
  <c r="G1008" i="5"/>
  <c r="H1008" i="5"/>
  <c r="H739" i="5"/>
  <c r="G739" i="5"/>
  <c r="G767" i="5"/>
  <c r="H767" i="5"/>
  <c r="H621" i="5"/>
  <c r="G621" i="5"/>
  <c r="G649" i="5"/>
  <c r="H649" i="5"/>
  <c r="H559" i="5"/>
  <c r="G559" i="5"/>
  <c r="H583" i="5"/>
  <c r="G583" i="5"/>
  <c r="H386" i="5"/>
  <c r="G386" i="5"/>
  <c r="H373" i="5"/>
  <c r="G373" i="5"/>
  <c r="G413" i="5"/>
  <c r="H413" i="5"/>
  <c r="H510" i="5"/>
  <c r="G510" i="5"/>
  <c r="G333" i="5"/>
  <c r="H333" i="5"/>
  <c r="H269" i="5"/>
  <c r="G269" i="5"/>
  <c r="J373" i="5"/>
  <c r="J416" i="5"/>
  <c r="BV367" i="5"/>
  <c r="BV378" i="5"/>
  <c r="BV395" i="5"/>
  <c r="BV384" i="5"/>
  <c r="J386" i="5"/>
  <c r="BV397" i="5"/>
  <c r="BV376" i="5"/>
  <c r="J383" i="5"/>
  <c r="BV380" i="5"/>
  <c r="J389" i="5"/>
  <c r="J376" i="5"/>
  <c r="J402" i="5"/>
  <c r="BV413" i="5"/>
  <c r="BV411" i="5"/>
  <c r="J409" i="5"/>
  <c r="J368" i="5"/>
  <c r="J375" i="5"/>
  <c r="J398" i="5"/>
  <c r="BV364" i="5"/>
  <c r="BV409" i="5"/>
  <c r="BV379" i="5"/>
  <c r="BV392" i="5"/>
  <c r="J392" i="5"/>
  <c r="J387" i="5"/>
  <c r="J410" i="5"/>
  <c r="BV388" i="5"/>
  <c r="BV366" i="5"/>
  <c r="F694" i="5"/>
  <c r="F471" i="5"/>
  <c r="J317" i="5"/>
  <c r="J352" i="5"/>
  <c r="J343" i="5"/>
  <c r="J311" i="5"/>
  <c r="J332" i="5"/>
  <c r="J355" i="5"/>
  <c r="J323" i="5"/>
  <c r="J354" i="5"/>
  <c r="J338" i="5"/>
  <c r="J322" i="5"/>
  <c r="J306" i="5"/>
  <c r="J345" i="5"/>
  <c r="J329" i="5"/>
  <c r="J313" i="5"/>
  <c r="J344" i="5"/>
  <c r="J328" i="5"/>
  <c r="J335" i="5"/>
  <c r="J356" i="5"/>
  <c r="J324" i="5"/>
  <c r="J347" i="5"/>
  <c r="J315" i="5"/>
  <c r="J350" i="5"/>
  <c r="J334" i="5"/>
  <c r="J318" i="5"/>
  <c r="J357" i="5"/>
  <c r="J341" i="5"/>
  <c r="J325" i="5"/>
  <c r="J309" i="5"/>
  <c r="J312" i="5"/>
  <c r="J336" i="5"/>
  <c r="J359" i="5"/>
  <c r="J327" i="5"/>
  <c r="J348" i="5"/>
  <c r="J316" i="5"/>
  <c r="J339" i="5"/>
  <c r="J307" i="5"/>
  <c r="J346" i="5"/>
  <c r="J330" i="5"/>
  <c r="J314" i="5"/>
  <c r="J353" i="5"/>
  <c r="J337" i="5"/>
  <c r="J321" i="5"/>
  <c r="J305" i="5"/>
  <c r="J320" i="5"/>
  <c r="J304" i="5"/>
  <c r="J351" i="5"/>
  <c r="J319" i="5"/>
  <c r="J340" i="5"/>
  <c r="J308" i="5"/>
  <c r="J331" i="5"/>
  <c r="J358" i="5"/>
  <c r="J342" i="5"/>
  <c r="J326" i="5"/>
  <c r="J310" i="5"/>
  <c r="J349" i="5"/>
  <c r="J333" i="5"/>
  <c r="G306" i="5"/>
  <c r="F306" i="5"/>
  <c r="H306" i="5"/>
  <c r="H305" i="5"/>
  <c r="F305" i="5"/>
  <c r="G305" i="5"/>
  <c r="H307" i="5"/>
  <c r="F307" i="5"/>
  <c r="G307" i="5"/>
  <c r="H304" i="5"/>
  <c r="F304" i="5"/>
  <c r="G304" i="5"/>
  <c r="P20" i="1"/>
  <c r="D6" i="5" s="1"/>
  <c r="Q79" i="1"/>
  <c r="Q198" i="1"/>
  <c r="P197" i="1"/>
  <c r="D183" i="5" s="1"/>
  <c r="P199" i="1"/>
  <c r="D185" i="5" s="1"/>
  <c r="Q78" i="1"/>
  <c r="Q140" i="1"/>
  <c r="Q139" i="1"/>
  <c r="Q200" i="1"/>
  <c r="Q137" i="1"/>
  <c r="P137" i="1"/>
  <c r="D123" i="5" s="1"/>
  <c r="Q20" i="1"/>
  <c r="R78" i="1"/>
  <c r="P78" i="1"/>
  <c r="D64" i="5" s="1"/>
  <c r="K13" i="11"/>
  <c r="K8" i="11"/>
  <c r="P19" i="1"/>
  <c r="D5" i="5" s="1"/>
  <c r="P18" i="1"/>
  <c r="D4" i="5" s="1"/>
  <c r="P138" i="1"/>
  <c r="D124" i="5" s="1"/>
  <c r="Q138" i="1"/>
  <c r="P77" i="1"/>
  <c r="P21" i="1"/>
  <c r="D7" i="5" s="1"/>
  <c r="P79" i="1"/>
  <c r="D65" i="5" s="1"/>
  <c r="P80" i="1"/>
  <c r="D66" i="5" s="1"/>
  <c r="P200" i="1"/>
  <c r="D186" i="5" s="1"/>
  <c r="P140" i="1"/>
  <c r="D126" i="5" s="1"/>
  <c r="P139" i="1"/>
  <c r="D125" i="5" s="1"/>
  <c r="Q77" i="1"/>
  <c r="Q21" i="1"/>
  <c r="Q197" i="1"/>
  <c r="A122" i="11"/>
  <c r="Z62" i="11" s="1"/>
  <c r="B122" i="11"/>
  <c r="AA62" i="11" s="1"/>
  <c r="C122" i="11"/>
  <c r="AB122" i="11" s="1"/>
  <c r="D122" i="11"/>
  <c r="AC122" i="11" s="1"/>
  <c r="E122" i="11"/>
  <c r="AD122" i="11" s="1"/>
  <c r="F122" i="11"/>
  <c r="AE122" i="11" s="1"/>
  <c r="G122" i="11"/>
  <c r="AF122" i="11" s="1"/>
  <c r="A101" i="11"/>
  <c r="Z41" i="11" s="1"/>
  <c r="B101" i="11"/>
  <c r="AA41" i="11" s="1"/>
  <c r="C101" i="11"/>
  <c r="AB101" i="11" s="1"/>
  <c r="D101" i="11"/>
  <c r="AC101" i="11" s="1"/>
  <c r="E101" i="11"/>
  <c r="AD101" i="11" s="1"/>
  <c r="F101" i="11"/>
  <c r="AE101" i="11" s="1"/>
  <c r="G101" i="11"/>
  <c r="AF101" i="11" s="1"/>
  <c r="A102" i="11"/>
  <c r="Z42" i="11" s="1"/>
  <c r="B102" i="11"/>
  <c r="AA42" i="11" s="1"/>
  <c r="C102" i="11"/>
  <c r="AB102" i="11" s="1"/>
  <c r="D102" i="11"/>
  <c r="AC102" i="11" s="1"/>
  <c r="E102" i="11"/>
  <c r="AD102" i="11" s="1"/>
  <c r="F102" i="11"/>
  <c r="AE102" i="11" s="1"/>
  <c r="G102" i="11"/>
  <c r="AF102" i="11" s="1"/>
  <c r="A103" i="11"/>
  <c r="Z43" i="11" s="1"/>
  <c r="B103" i="11"/>
  <c r="AA43" i="11" s="1"/>
  <c r="C103" i="11"/>
  <c r="AB103" i="11" s="1"/>
  <c r="D103" i="11"/>
  <c r="AC103" i="11" s="1"/>
  <c r="E103" i="11"/>
  <c r="AD103" i="11" s="1"/>
  <c r="F103" i="11"/>
  <c r="AE103" i="11" s="1"/>
  <c r="G103" i="11"/>
  <c r="AF103" i="11" s="1"/>
  <c r="A104" i="11"/>
  <c r="Z44" i="11" s="1"/>
  <c r="B104" i="11"/>
  <c r="AA44" i="11" s="1"/>
  <c r="C104" i="11"/>
  <c r="AB104" i="11" s="1"/>
  <c r="D104" i="11"/>
  <c r="AC104" i="11" s="1"/>
  <c r="E104" i="11"/>
  <c r="AD104" i="11" s="1"/>
  <c r="F104" i="11"/>
  <c r="AE104" i="11" s="1"/>
  <c r="G104" i="11"/>
  <c r="AF104" i="11" s="1"/>
  <c r="A105" i="11"/>
  <c r="Z45" i="11" s="1"/>
  <c r="B105" i="11"/>
  <c r="AA45" i="11" s="1"/>
  <c r="C105" i="11"/>
  <c r="AB105" i="11" s="1"/>
  <c r="D105" i="11"/>
  <c r="AC105" i="11" s="1"/>
  <c r="E105" i="11"/>
  <c r="AD105" i="11" s="1"/>
  <c r="F105" i="11"/>
  <c r="AE105" i="11" s="1"/>
  <c r="G105" i="11"/>
  <c r="AF105" i="11" s="1"/>
  <c r="A106" i="11"/>
  <c r="Z46" i="11" s="1"/>
  <c r="B106" i="11"/>
  <c r="AA46" i="11" s="1"/>
  <c r="C106" i="11"/>
  <c r="AB106" i="11" s="1"/>
  <c r="D106" i="11"/>
  <c r="AC106" i="11" s="1"/>
  <c r="E106" i="11"/>
  <c r="AD106" i="11" s="1"/>
  <c r="F106" i="11"/>
  <c r="AE106" i="11" s="1"/>
  <c r="G106" i="11"/>
  <c r="AF106" i="11" s="1"/>
  <c r="A107" i="11"/>
  <c r="Z47" i="11" s="1"/>
  <c r="B107" i="11"/>
  <c r="AA47" i="11" s="1"/>
  <c r="C107" i="11"/>
  <c r="D107" i="11"/>
  <c r="AC107" i="11" s="1"/>
  <c r="E107" i="11"/>
  <c r="AD107" i="11" s="1"/>
  <c r="F107" i="11"/>
  <c r="AE107" i="11" s="1"/>
  <c r="G107" i="11"/>
  <c r="AF107" i="11" s="1"/>
  <c r="A108" i="11"/>
  <c r="Z48" i="11" s="1"/>
  <c r="B108" i="11"/>
  <c r="AA48" i="11" s="1"/>
  <c r="C108" i="11"/>
  <c r="AB108" i="11" s="1"/>
  <c r="D108" i="11"/>
  <c r="AC108" i="11" s="1"/>
  <c r="E108" i="11"/>
  <c r="AD108" i="11" s="1"/>
  <c r="F108" i="11"/>
  <c r="AE108" i="11" s="1"/>
  <c r="G108" i="11"/>
  <c r="AF108" i="11" s="1"/>
  <c r="A109" i="11"/>
  <c r="Z49" i="11" s="1"/>
  <c r="B109" i="11"/>
  <c r="AA49" i="11" s="1"/>
  <c r="C109" i="11"/>
  <c r="AB109" i="11" s="1"/>
  <c r="D109" i="11"/>
  <c r="AC109" i="11" s="1"/>
  <c r="E109" i="11"/>
  <c r="AD109" i="11" s="1"/>
  <c r="F109" i="11"/>
  <c r="AE109" i="11" s="1"/>
  <c r="G109" i="11"/>
  <c r="AF109" i="11" s="1"/>
  <c r="A110" i="11"/>
  <c r="Z50" i="11" s="1"/>
  <c r="B110" i="11"/>
  <c r="AA50" i="11" s="1"/>
  <c r="C110" i="11"/>
  <c r="AB110" i="11" s="1"/>
  <c r="D110" i="11"/>
  <c r="AC110" i="11" s="1"/>
  <c r="E110" i="11"/>
  <c r="AD110" i="11" s="1"/>
  <c r="F110" i="11"/>
  <c r="AE110" i="11" s="1"/>
  <c r="G110" i="11"/>
  <c r="AF110" i="11" s="1"/>
  <c r="A111" i="11"/>
  <c r="Z51" i="11" s="1"/>
  <c r="B111" i="11"/>
  <c r="AA51" i="11" s="1"/>
  <c r="C111" i="11"/>
  <c r="AB111" i="11" s="1"/>
  <c r="D111" i="11"/>
  <c r="AC111" i="11" s="1"/>
  <c r="E111" i="11"/>
  <c r="AD111" i="11" s="1"/>
  <c r="F111" i="11"/>
  <c r="AE111" i="11" s="1"/>
  <c r="G111" i="11"/>
  <c r="AF111" i="11" s="1"/>
  <c r="A112" i="11"/>
  <c r="Z52" i="11" s="1"/>
  <c r="B112" i="11"/>
  <c r="AA52" i="11" s="1"/>
  <c r="C112" i="11"/>
  <c r="AB112" i="11" s="1"/>
  <c r="D112" i="11"/>
  <c r="AC112" i="11" s="1"/>
  <c r="E112" i="11"/>
  <c r="AD112" i="11" s="1"/>
  <c r="F112" i="11"/>
  <c r="AE112" i="11" s="1"/>
  <c r="G112" i="11"/>
  <c r="AF112" i="11" s="1"/>
  <c r="A113" i="11"/>
  <c r="Z53" i="11" s="1"/>
  <c r="B113" i="11"/>
  <c r="AA53" i="11" s="1"/>
  <c r="C113" i="11"/>
  <c r="AB113" i="11" s="1"/>
  <c r="D113" i="11"/>
  <c r="AC113" i="11" s="1"/>
  <c r="E113" i="11"/>
  <c r="AD113" i="11" s="1"/>
  <c r="F113" i="11"/>
  <c r="AE113" i="11" s="1"/>
  <c r="G113" i="11"/>
  <c r="AF113" i="11" s="1"/>
  <c r="A114" i="11"/>
  <c r="Z54" i="11" s="1"/>
  <c r="B114" i="11"/>
  <c r="AA54" i="11" s="1"/>
  <c r="C114" i="11"/>
  <c r="AB114" i="11" s="1"/>
  <c r="D114" i="11"/>
  <c r="AC114" i="11" s="1"/>
  <c r="E114" i="11"/>
  <c r="AD114" i="11" s="1"/>
  <c r="F114" i="11"/>
  <c r="AE114" i="11" s="1"/>
  <c r="G114" i="11"/>
  <c r="AF114" i="11" s="1"/>
  <c r="A115" i="11"/>
  <c r="Z55" i="11" s="1"/>
  <c r="B115" i="11"/>
  <c r="AA55" i="11" s="1"/>
  <c r="C115" i="11"/>
  <c r="AB115" i="11" s="1"/>
  <c r="D115" i="11"/>
  <c r="AC115" i="11" s="1"/>
  <c r="E115" i="11"/>
  <c r="AD115" i="11" s="1"/>
  <c r="F115" i="11"/>
  <c r="AE115" i="11" s="1"/>
  <c r="G115" i="11"/>
  <c r="AF115" i="11" s="1"/>
  <c r="A116" i="11"/>
  <c r="Z56" i="11" s="1"/>
  <c r="B116" i="11"/>
  <c r="AA56" i="11" s="1"/>
  <c r="C116" i="11"/>
  <c r="AB116" i="11" s="1"/>
  <c r="D116" i="11"/>
  <c r="AC116" i="11" s="1"/>
  <c r="E116" i="11"/>
  <c r="AD116" i="11" s="1"/>
  <c r="F116" i="11"/>
  <c r="AE116" i="11" s="1"/>
  <c r="G116" i="11"/>
  <c r="AF116" i="11" s="1"/>
  <c r="A117" i="11"/>
  <c r="Z57" i="11" s="1"/>
  <c r="B117" i="11"/>
  <c r="AA57" i="11" s="1"/>
  <c r="C117" i="11"/>
  <c r="AB117" i="11" s="1"/>
  <c r="D117" i="11"/>
  <c r="AC117" i="11" s="1"/>
  <c r="E117" i="11"/>
  <c r="AD117" i="11" s="1"/>
  <c r="F117" i="11"/>
  <c r="AE117" i="11" s="1"/>
  <c r="G117" i="11"/>
  <c r="AF117" i="11" s="1"/>
  <c r="A118" i="11"/>
  <c r="Z58" i="11" s="1"/>
  <c r="B118" i="11"/>
  <c r="AA58" i="11" s="1"/>
  <c r="C118" i="11"/>
  <c r="AB118" i="11" s="1"/>
  <c r="D118" i="11"/>
  <c r="AC118" i="11" s="1"/>
  <c r="E118" i="11"/>
  <c r="AD118" i="11" s="1"/>
  <c r="F118" i="11"/>
  <c r="AE118" i="11" s="1"/>
  <c r="G118" i="11"/>
  <c r="AF118" i="11" s="1"/>
  <c r="A119" i="11"/>
  <c r="Z59" i="11" s="1"/>
  <c r="B119" i="11"/>
  <c r="AA59" i="11" s="1"/>
  <c r="C119" i="11"/>
  <c r="AB119" i="11" s="1"/>
  <c r="D119" i="11"/>
  <c r="AC119" i="11" s="1"/>
  <c r="E119" i="11"/>
  <c r="AD119" i="11" s="1"/>
  <c r="F119" i="11"/>
  <c r="AE119" i="11" s="1"/>
  <c r="G119" i="11"/>
  <c r="AF119" i="11" s="1"/>
  <c r="A120" i="11"/>
  <c r="Z60" i="11" s="1"/>
  <c r="B120" i="11"/>
  <c r="AA60" i="11" s="1"/>
  <c r="C120" i="11"/>
  <c r="AB120" i="11" s="1"/>
  <c r="D120" i="11"/>
  <c r="AC120" i="11" s="1"/>
  <c r="E120" i="11"/>
  <c r="AD120" i="11" s="1"/>
  <c r="F120" i="11"/>
  <c r="AE120" i="11" s="1"/>
  <c r="G120" i="11"/>
  <c r="AF120" i="11" s="1"/>
  <c r="A121" i="11"/>
  <c r="Z61" i="11" s="1"/>
  <c r="B121" i="11"/>
  <c r="AA61" i="11" s="1"/>
  <c r="C121" i="11"/>
  <c r="AB121" i="11" s="1"/>
  <c r="D121" i="11"/>
  <c r="AC121" i="11" s="1"/>
  <c r="E121" i="11"/>
  <c r="AD121" i="11" s="1"/>
  <c r="F121" i="11"/>
  <c r="AE121" i="11" s="1"/>
  <c r="G121" i="11"/>
  <c r="AF121" i="11" s="1"/>
  <c r="A90" i="11"/>
  <c r="Z30" i="11" s="1"/>
  <c r="B90" i="11"/>
  <c r="AA30" i="11" s="1"/>
  <c r="C90" i="11"/>
  <c r="AB90" i="11" s="1"/>
  <c r="D90" i="11"/>
  <c r="AC90" i="11" s="1"/>
  <c r="E90" i="11"/>
  <c r="AD90" i="11" s="1"/>
  <c r="F90" i="11"/>
  <c r="AE90" i="11" s="1"/>
  <c r="G90" i="11"/>
  <c r="AF90" i="11" s="1"/>
  <c r="A91" i="11"/>
  <c r="Z31" i="11" s="1"/>
  <c r="B91" i="11"/>
  <c r="AA31" i="11" s="1"/>
  <c r="C91" i="11"/>
  <c r="AB91" i="11" s="1"/>
  <c r="D91" i="11"/>
  <c r="AC91" i="11" s="1"/>
  <c r="E91" i="11"/>
  <c r="AD91" i="11" s="1"/>
  <c r="F91" i="11"/>
  <c r="AE91" i="11" s="1"/>
  <c r="G91" i="11"/>
  <c r="AF91" i="11" s="1"/>
  <c r="A92" i="11"/>
  <c r="Z32" i="11" s="1"/>
  <c r="B92" i="11"/>
  <c r="AA32" i="11" s="1"/>
  <c r="C92" i="11"/>
  <c r="AB92" i="11" s="1"/>
  <c r="D92" i="11"/>
  <c r="AC92" i="11" s="1"/>
  <c r="E92" i="11"/>
  <c r="AD92" i="11" s="1"/>
  <c r="F92" i="11"/>
  <c r="AE92" i="11" s="1"/>
  <c r="G92" i="11"/>
  <c r="AF92" i="11" s="1"/>
  <c r="A93" i="11"/>
  <c r="Z33" i="11" s="1"/>
  <c r="B93" i="11"/>
  <c r="AA33" i="11" s="1"/>
  <c r="C93" i="11"/>
  <c r="AB93" i="11" s="1"/>
  <c r="D93" i="11"/>
  <c r="AC93" i="11" s="1"/>
  <c r="E93" i="11"/>
  <c r="AD93" i="11" s="1"/>
  <c r="F93" i="11"/>
  <c r="AE93" i="11" s="1"/>
  <c r="G93" i="11"/>
  <c r="AF93" i="11" s="1"/>
  <c r="A94" i="11"/>
  <c r="Z34" i="11" s="1"/>
  <c r="B94" i="11"/>
  <c r="AA34" i="11" s="1"/>
  <c r="C94" i="11"/>
  <c r="AB94" i="11" s="1"/>
  <c r="D94" i="11"/>
  <c r="AC94" i="11" s="1"/>
  <c r="E94" i="11"/>
  <c r="AD94" i="11" s="1"/>
  <c r="F94" i="11"/>
  <c r="AE94" i="11" s="1"/>
  <c r="G94" i="11"/>
  <c r="AF94" i="11" s="1"/>
  <c r="A95" i="11"/>
  <c r="Z35" i="11" s="1"/>
  <c r="B95" i="11"/>
  <c r="AA35" i="11" s="1"/>
  <c r="C95" i="11"/>
  <c r="AB95" i="11" s="1"/>
  <c r="D95" i="11"/>
  <c r="AC95" i="11" s="1"/>
  <c r="E95" i="11"/>
  <c r="AD95" i="11" s="1"/>
  <c r="F95" i="11"/>
  <c r="AE95" i="11" s="1"/>
  <c r="G95" i="11"/>
  <c r="AF95" i="11" s="1"/>
  <c r="A96" i="11"/>
  <c r="Z36" i="11" s="1"/>
  <c r="B96" i="11"/>
  <c r="AA36" i="11" s="1"/>
  <c r="C96" i="11"/>
  <c r="AB96" i="11" s="1"/>
  <c r="D96" i="11"/>
  <c r="AC96" i="11" s="1"/>
  <c r="E96" i="11"/>
  <c r="AD96" i="11" s="1"/>
  <c r="F96" i="11"/>
  <c r="AE96" i="11" s="1"/>
  <c r="G96" i="11"/>
  <c r="AF96" i="11" s="1"/>
  <c r="A97" i="11"/>
  <c r="Z37" i="11" s="1"/>
  <c r="B97" i="11"/>
  <c r="AA37" i="11" s="1"/>
  <c r="C97" i="11"/>
  <c r="AB97" i="11" s="1"/>
  <c r="D97" i="11"/>
  <c r="AC97" i="11" s="1"/>
  <c r="E97" i="11"/>
  <c r="AD97" i="11" s="1"/>
  <c r="F97" i="11"/>
  <c r="AE97" i="11" s="1"/>
  <c r="G97" i="11"/>
  <c r="AF97" i="11" s="1"/>
  <c r="A98" i="11"/>
  <c r="Z38" i="11" s="1"/>
  <c r="B98" i="11"/>
  <c r="AA38" i="11" s="1"/>
  <c r="C98" i="11"/>
  <c r="AB98" i="11" s="1"/>
  <c r="D98" i="11"/>
  <c r="AC98" i="11" s="1"/>
  <c r="E98" i="11"/>
  <c r="AD98" i="11" s="1"/>
  <c r="F98" i="11"/>
  <c r="AE98" i="11" s="1"/>
  <c r="G98" i="11"/>
  <c r="AF98" i="11" s="1"/>
  <c r="A99" i="11"/>
  <c r="Z39" i="11" s="1"/>
  <c r="B99" i="11"/>
  <c r="AA39" i="11" s="1"/>
  <c r="C99" i="11"/>
  <c r="AB99" i="11" s="1"/>
  <c r="D99" i="11"/>
  <c r="AC99" i="11" s="1"/>
  <c r="E99" i="11"/>
  <c r="AD99" i="11" s="1"/>
  <c r="F99" i="11"/>
  <c r="AE99" i="11" s="1"/>
  <c r="G99" i="11"/>
  <c r="AF99" i="11" s="1"/>
  <c r="A100" i="11"/>
  <c r="Z40" i="11" s="1"/>
  <c r="B100" i="11"/>
  <c r="AA40" i="11" s="1"/>
  <c r="C100" i="11"/>
  <c r="AB100" i="11" s="1"/>
  <c r="D100" i="11"/>
  <c r="AC100" i="11" s="1"/>
  <c r="E100" i="11"/>
  <c r="AD100" i="11" s="1"/>
  <c r="F100" i="11"/>
  <c r="AE100" i="11" s="1"/>
  <c r="G100" i="11"/>
  <c r="AF100" i="11" s="1"/>
  <c r="A80" i="11"/>
  <c r="Z20" i="11" s="1"/>
  <c r="B80" i="11"/>
  <c r="AA20" i="11" s="1"/>
  <c r="C80" i="11"/>
  <c r="AB80" i="11" s="1"/>
  <c r="D80" i="11"/>
  <c r="AC80" i="11" s="1"/>
  <c r="E80" i="11"/>
  <c r="AD80" i="11" s="1"/>
  <c r="F80" i="11"/>
  <c r="AE80" i="11" s="1"/>
  <c r="G80" i="11"/>
  <c r="AF80" i="11" s="1"/>
  <c r="A81" i="11"/>
  <c r="Z21" i="11" s="1"/>
  <c r="B81" i="11"/>
  <c r="AA21" i="11" s="1"/>
  <c r="C81" i="11"/>
  <c r="AB81" i="11" s="1"/>
  <c r="D81" i="11"/>
  <c r="AC81" i="11" s="1"/>
  <c r="E81" i="11"/>
  <c r="AD81" i="11" s="1"/>
  <c r="F81" i="11"/>
  <c r="AE81" i="11" s="1"/>
  <c r="G81" i="11"/>
  <c r="AF81" i="11" s="1"/>
  <c r="A82" i="11"/>
  <c r="Z22" i="11" s="1"/>
  <c r="B82" i="11"/>
  <c r="AA22" i="11" s="1"/>
  <c r="C82" i="11"/>
  <c r="AB82" i="11" s="1"/>
  <c r="D82" i="11"/>
  <c r="AC82" i="11" s="1"/>
  <c r="E82" i="11"/>
  <c r="AD82" i="11" s="1"/>
  <c r="F82" i="11"/>
  <c r="AE82" i="11" s="1"/>
  <c r="G82" i="11"/>
  <c r="AF82" i="11" s="1"/>
  <c r="A83" i="11"/>
  <c r="Z23" i="11" s="1"/>
  <c r="B83" i="11"/>
  <c r="AA23" i="11" s="1"/>
  <c r="C83" i="11"/>
  <c r="AB83" i="11" s="1"/>
  <c r="D83" i="11"/>
  <c r="AC83" i="11" s="1"/>
  <c r="E83" i="11"/>
  <c r="AD83" i="11" s="1"/>
  <c r="F83" i="11"/>
  <c r="AE83" i="11" s="1"/>
  <c r="G83" i="11"/>
  <c r="AF83" i="11" s="1"/>
  <c r="A84" i="11"/>
  <c r="Z24" i="11" s="1"/>
  <c r="B84" i="11"/>
  <c r="AA24" i="11" s="1"/>
  <c r="C84" i="11"/>
  <c r="AB84" i="11" s="1"/>
  <c r="D84" i="11"/>
  <c r="AC84" i="11" s="1"/>
  <c r="E84" i="11"/>
  <c r="AD84" i="11" s="1"/>
  <c r="F84" i="11"/>
  <c r="AE84" i="11" s="1"/>
  <c r="G84" i="11"/>
  <c r="AF84" i="11" s="1"/>
  <c r="A85" i="11"/>
  <c r="Z25" i="11" s="1"/>
  <c r="B85" i="11"/>
  <c r="AA25" i="11" s="1"/>
  <c r="C85" i="11"/>
  <c r="AB85" i="11" s="1"/>
  <c r="D85" i="11"/>
  <c r="AC85" i="11" s="1"/>
  <c r="E85" i="11"/>
  <c r="AD85" i="11" s="1"/>
  <c r="F85" i="11"/>
  <c r="AE85" i="11" s="1"/>
  <c r="G85" i="11"/>
  <c r="AF85" i="11" s="1"/>
  <c r="A86" i="11"/>
  <c r="Z26" i="11" s="1"/>
  <c r="B86" i="11"/>
  <c r="AA26" i="11" s="1"/>
  <c r="C86" i="11"/>
  <c r="AB86" i="11" s="1"/>
  <c r="D86" i="11"/>
  <c r="AC86" i="11" s="1"/>
  <c r="E86" i="11"/>
  <c r="AD86" i="11" s="1"/>
  <c r="F86" i="11"/>
  <c r="AE86" i="11" s="1"/>
  <c r="G86" i="11"/>
  <c r="AF86" i="11" s="1"/>
  <c r="A87" i="11"/>
  <c r="Z27" i="11" s="1"/>
  <c r="B87" i="11"/>
  <c r="AA27" i="11" s="1"/>
  <c r="C87" i="11"/>
  <c r="AB87" i="11" s="1"/>
  <c r="D87" i="11"/>
  <c r="AC87" i="11" s="1"/>
  <c r="E87" i="11"/>
  <c r="AD87" i="11" s="1"/>
  <c r="F87" i="11"/>
  <c r="AE87" i="11" s="1"/>
  <c r="G87" i="11"/>
  <c r="AF87" i="11" s="1"/>
  <c r="A88" i="11"/>
  <c r="Z28" i="11" s="1"/>
  <c r="B88" i="11"/>
  <c r="AA28" i="11" s="1"/>
  <c r="C88" i="11"/>
  <c r="AB88" i="11" s="1"/>
  <c r="D88" i="11"/>
  <c r="AC88" i="11" s="1"/>
  <c r="E88" i="11"/>
  <c r="AD88" i="11" s="1"/>
  <c r="F88" i="11"/>
  <c r="AE88" i="11" s="1"/>
  <c r="G88" i="11"/>
  <c r="AF88" i="11" s="1"/>
  <c r="A89" i="11"/>
  <c r="Z29" i="11" s="1"/>
  <c r="B89" i="11"/>
  <c r="AA29" i="11" s="1"/>
  <c r="C89" i="11"/>
  <c r="AB89" i="11" s="1"/>
  <c r="D89" i="11"/>
  <c r="AC89" i="11" s="1"/>
  <c r="E89" i="11"/>
  <c r="AD89" i="11" s="1"/>
  <c r="F89" i="11"/>
  <c r="AE89" i="11" s="1"/>
  <c r="G89" i="11"/>
  <c r="AF89" i="11" s="1"/>
  <c r="A68" i="11"/>
  <c r="Z8" i="11" s="1"/>
  <c r="B68" i="11"/>
  <c r="AA8" i="11" s="1"/>
  <c r="C68" i="11"/>
  <c r="AB68" i="11" s="1"/>
  <c r="D68" i="11"/>
  <c r="AC68" i="11" s="1"/>
  <c r="E68" i="11"/>
  <c r="AD68" i="11" s="1"/>
  <c r="F68" i="11"/>
  <c r="AE68" i="11" s="1"/>
  <c r="G68" i="11"/>
  <c r="AF68" i="11" s="1"/>
  <c r="A69" i="11"/>
  <c r="Z9" i="11" s="1"/>
  <c r="B69" i="11"/>
  <c r="AA9" i="11" s="1"/>
  <c r="C69" i="11"/>
  <c r="AB69" i="11" s="1"/>
  <c r="D69" i="11"/>
  <c r="AC69" i="11" s="1"/>
  <c r="E69" i="11"/>
  <c r="AD69" i="11" s="1"/>
  <c r="F69" i="11"/>
  <c r="AE69" i="11" s="1"/>
  <c r="G69" i="11"/>
  <c r="AF69" i="11" s="1"/>
  <c r="A70" i="11"/>
  <c r="Z10" i="11" s="1"/>
  <c r="B70" i="11"/>
  <c r="AA10" i="11" s="1"/>
  <c r="C70" i="11"/>
  <c r="AB70" i="11" s="1"/>
  <c r="D70" i="11"/>
  <c r="AC70" i="11" s="1"/>
  <c r="E70" i="11"/>
  <c r="AD70" i="11" s="1"/>
  <c r="F70" i="11"/>
  <c r="AE70" i="11" s="1"/>
  <c r="G70" i="11"/>
  <c r="AF70" i="11" s="1"/>
  <c r="A71" i="11"/>
  <c r="Z11" i="11" s="1"/>
  <c r="B71" i="11"/>
  <c r="AA11" i="11" s="1"/>
  <c r="C71" i="11"/>
  <c r="AB71" i="11" s="1"/>
  <c r="D71" i="11"/>
  <c r="AC71" i="11" s="1"/>
  <c r="E71" i="11"/>
  <c r="AD71" i="11" s="1"/>
  <c r="F71" i="11"/>
  <c r="AE71" i="11" s="1"/>
  <c r="G71" i="11"/>
  <c r="AF71" i="11" s="1"/>
  <c r="A72" i="11"/>
  <c r="Z12" i="11" s="1"/>
  <c r="B72" i="11"/>
  <c r="AA12" i="11" s="1"/>
  <c r="C72" i="11"/>
  <c r="AB72" i="11" s="1"/>
  <c r="D72" i="11"/>
  <c r="AC72" i="11" s="1"/>
  <c r="E72" i="11"/>
  <c r="AD72" i="11" s="1"/>
  <c r="F72" i="11"/>
  <c r="AE72" i="11" s="1"/>
  <c r="G72" i="11"/>
  <c r="AF72" i="11" s="1"/>
  <c r="A73" i="11"/>
  <c r="Z13" i="11" s="1"/>
  <c r="B73" i="11"/>
  <c r="AA13" i="11" s="1"/>
  <c r="C73" i="11"/>
  <c r="AB73" i="11" s="1"/>
  <c r="D73" i="11"/>
  <c r="AC73" i="11" s="1"/>
  <c r="E73" i="11"/>
  <c r="AD73" i="11" s="1"/>
  <c r="F73" i="11"/>
  <c r="AE73" i="11" s="1"/>
  <c r="G73" i="11"/>
  <c r="AF73" i="11" s="1"/>
  <c r="A74" i="11"/>
  <c r="Z14" i="11" s="1"/>
  <c r="B74" i="11"/>
  <c r="AA14" i="11" s="1"/>
  <c r="C74" i="11"/>
  <c r="AB74" i="11" s="1"/>
  <c r="D74" i="11"/>
  <c r="AC74" i="11" s="1"/>
  <c r="E74" i="11"/>
  <c r="AD74" i="11" s="1"/>
  <c r="F74" i="11"/>
  <c r="AE74" i="11" s="1"/>
  <c r="G74" i="11"/>
  <c r="AF74" i="11" s="1"/>
  <c r="A75" i="11"/>
  <c r="Z15" i="11" s="1"/>
  <c r="B75" i="11"/>
  <c r="AA15" i="11" s="1"/>
  <c r="C75" i="11"/>
  <c r="AB75" i="11" s="1"/>
  <c r="D75" i="11"/>
  <c r="AC75" i="11" s="1"/>
  <c r="E75" i="11"/>
  <c r="AD75" i="11" s="1"/>
  <c r="F75" i="11"/>
  <c r="AE75" i="11" s="1"/>
  <c r="G75" i="11"/>
  <c r="AF75" i="11" s="1"/>
  <c r="A76" i="11"/>
  <c r="Z16" i="11" s="1"/>
  <c r="B76" i="11"/>
  <c r="AA16" i="11" s="1"/>
  <c r="C76" i="11"/>
  <c r="AB76" i="11" s="1"/>
  <c r="D76" i="11"/>
  <c r="AC76" i="11" s="1"/>
  <c r="E76" i="11"/>
  <c r="AD76" i="11" s="1"/>
  <c r="F76" i="11"/>
  <c r="AE76" i="11" s="1"/>
  <c r="G76" i="11"/>
  <c r="AF76" i="11" s="1"/>
  <c r="A77" i="11"/>
  <c r="Z17" i="11" s="1"/>
  <c r="B77" i="11"/>
  <c r="AA17" i="11" s="1"/>
  <c r="C77" i="11"/>
  <c r="AB77" i="11" s="1"/>
  <c r="D77" i="11"/>
  <c r="AC77" i="11" s="1"/>
  <c r="E77" i="11"/>
  <c r="AD77" i="11" s="1"/>
  <c r="F77" i="11"/>
  <c r="AE77" i="11" s="1"/>
  <c r="G77" i="11"/>
  <c r="AF77" i="11" s="1"/>
  <c r="A78" i="11"/>
  <c r="Z18" i="11" s="1"/>
  <c r="B78" i="11"/>
  <c r="AA18" i="11" s="1"/>
  <c r="C78" i="11"/>
  <c r="AB78" i="11" s="1"/>
  <c r="D78" i="11"/>
  <c r="AC78" i="11" s="1"/>
  <c r="E78" i="11"/>
  <c r="AD78" i="11" s="1"/>
  <c r="F78" i="11"/>
  <c r="AE78" i="11" s="1"/>
  <c r="G78" i="11"/>
  <c r="AF78" i="11" s="1"/>
  <c r="A79" i="11"/>
  <c r="Z19" i="11" s="1"/>
  <c r="B79" i="11"/>
  <c r="AA19" i="11" s="1"/>
  <c r="C79" i="11"/>
  <c r="AB79" i="11" s="1"/>
  <c r="D79" i="11"/>
  <c r="AC79" i="11" s="1"/>
  <c r="E79" i="11"/>
  <c r="AD79" i="11" s="1"/>
  <c r="F79" i="11"/>
  <c r="AE79" i="11" s="1"/>
  <c r="G79" i="11"/>
  <c r="AF79" i="11" s="1"/>
  <c r="C67" i="11"/>
  <c r="D67" i="11"/>
  <c r="AC67" i="11" s="1"/>
  <c r="E67" i="11"/>
  <c r="AD67" i="11" s="1"/>
  <c r="F67" i="11"/>
  <c r="AE67" i="11" s="1"/>
  <c r="G67" i="11"/>
  <c r="AF67" i="11" s="1"/>
  <c r="B67" i="11"/>
  <c r="AA7" i="11" s="1"/>
  <c r="A67" i="11"/>
  <c r="Z7" i="11" s="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" i="11"/>
  <c r="AC6" i="11"/>
  <c r="AC7" i="11"/>
  <c r="AC8" i="11"/>
  <c r="AC9" i="11"/>
  <c r="AC10" i="11"/>
  <c r="AC4" i="11"/>
  <c r="C3" i="11"/>
  <c r="AB3" i="11" s="1"/>
  <c r="A3" i="11"/>
  <c r="J13" i="11" s="1"/>
  <c r="L9" i="11" l="1"/>
  <c r="AB107" i="11"/>
  <c r="L4" i="11"/>
  <c r="AB67" i="11"/>
  <c r="M3" i="11"/>
  <c r="O3" i="11"/>
  <c r="N3" i="11"/>
  <c r="O13" i="11"/>
  <c r="P3" i="11"/>
  <c r="M13" i="11"/>
  <c r="P13" i="11"/>
  <c r="Q8" i="12"/>
  <c r="Q3" i="12"/>
  <c r="N13" i="11"/>
  <c r="Q13" i="12"/>
  <c r="U13" i="12" s="1"/>
  <c r="Q4" i="12"/>
  <c r="Q9" i="12"/>
  <c r="M4" i="11"/>
  <c r="O4" i="11"/>
  <c r="N4" i="11"/>
  <c r="O8" i="11"/>
  <c r="M8" i="11"/>
  <c r="P8" i="11"/>
  <c r="E123" i="5"/>
  <c r="H123" i="5" s="1"/>
  <c r="N8" i="11"/>
  <c r="P4" i="11"/>
  <c r="P9" i="11"/>
  <c r="N9" i="11"/>
  <c r="O9" i="11"/>
  <c r="M9" i="11"/>
  <c r="E4" i="5"/>
  <c r="D63" i="5"/>
  <c r="E63" i="5" s="1"/>
  <c r="E183" i="5"/>
  <c r="U3" i="12" l="1"/>
  <c r="R9" i="12"/>
  <c r="T3" i="12"/>
  <c r="R13" i="12"/>
  <c r="S3" i="12"/>
  <c r="S8" i="12"/>
  <c r="T11" i="12"/>
  <c r="T7" i="12"/>
  <c r="U10" i="12"/>
  <c r="V6" i="12"/>
  <c r="S10" i="12"/>
  <c r="U11" i="12"/>
  <c r="S6" i="12"/>
  <c r="S12" i="12"/>
  <c r="U7" i="12"/>
  <c r="T12" i="12"/>
  <c r="T5" i="12"/>
  <c r="R5" i="12"/>
  <c r="U5" i="12"/>
  <c r="T10" i="12"/>
  <c r="R12" i="12"/>
  <c r="V11" i="12"/>
  <c r="S5" i="12"/>
  <c r="T6" i="12"/>
  <c r="U6" i="12"/>
  <c r="S7" i="12"/>
  <c r="V5" i="12"/>
  <c r="S11" i="12"/>
  <c r="V12" i="12"/>
  <c r="R7" i="12"/>
  <c r="R6" i="12"/>
  <c r="V13" i="12"/>
  <c r="R11" i="12"/>
  <c r="U12" i="12"/>
  <c r="V10" i="12"/>
  <c r="R10" i="12"/>
  <c r="V7" i="12"/>
  <c r="T13" i="12"/>
  <c r="S13" i="12"/>
  <c r="R3" i="12"/>
  <c r="U8" i="12"/>
  <c r="V3" i="12"/>
  <c r="R8" i="12"/>
  <c r="T9" i="12"/>
  <c r="V9" i="12"/>
  <c r="R4" i="12"/>
  <c r="U4" i="12"/>
  <c r="S4" i="12"/>
  <c r="V4" i="12"/>
  <c r="T8" i="12"/>
  <c r="U9" i="12"/>
  <c r="S9" i="12"/>
  <c r="V8" i="12"/>
  <c r="T4" i="12"/>
  <c r="F183" i="5"/>
  <c r="F123" i="5"/>
  <c r="G123" i="5"/>
  <c r="Q3" i="11"/>
  <c r="Q8" i="11"/>
  <c r="Q4" i="11"/>
  <c r="Q13" i="11"/>
  <c r="Q9" i="11"/>
  <c r="G183" i="5"/>
  <c r="G4" i="5"/>
  <c r="H4" i="5"/>
  <c r="F4" i="5"/>
  <c r="H183" i="5"/>
  <c r="F63" i="5"/>
  <c r="G63" i="5"/>
  <c r="H63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A235" i="5"/>
  <c r="A236" i="5"/>
  <c r="A237" i="5"/>
  <c r="A238" i="5"/>
  <c r="A239" i="5"/>
  <c r="A240" i="5"/>
  <c r="A241" i="5"/>
  <c r="A242" i="5"/>
  <c r="A230" i="5"/>
  <c r="A231" i="5"/>
  <c r="A232" i="5"/>
  <c r="A233" i="5"/>
  <c r="A234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C187" i="5"/>
  <c r="B187" i="5"/>
  <c r="A187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A182" i="5"/>
  <c r="A176" i="5"/>
  <c r="A177" i="5"/>
  <c r="A178" i="5"/>
  <c r="A179" i="5"/>
  <c r="A180" i="5"/>
  <c r="A181" i="5"/>
  <c r="A173" i="5"/>
  <c r="A174" i="5"/>
  <c r="A175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47" i="5"/>
  <c r="A148" i="5"/>
  <c r="A149" i="5"/>
  <c r="A150" i="5"/>
  <c r="A151" i="5"/>
  <c r="A152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O201" i="1"/>
  <c r="R201" i="1" s="1"/>
  <c r="O202" i="1"/>
  <c r="R202" i="1" s="1"/>
  <c r="O203" i="1"/>
  <c r="R203" i="1" s="1"/>
  <c r="O204" i="1"/>
  <c r="R204" i="1" s="1"/>
  <c r="O205" i="1"/>
  <c r="R205" i="1" s="1"/>
  <c r="O206" i="1"/>
  <c r="R206" i="1" s="1"/>
  <c r="O207" i="1"/>
  <c r="R207" i="1" s="1"/>
  <c r="O208" i="1"/>
  <c r="R208" i="1" s="1"/>
  <c r="O209" i="1"/>
  <c r="R209" i="1" s="1"/>
  <c r="O210" i="1"/>
  <c r="R210" i="1" s="1"/>
  <c r="O211" i="1"/>
  <c r="R211" i="1" s="1"/>
  <c r="O212" i="1"/>
  <c r="R212" i="1" s="1"/>
  <c r="O213" i="1"/>
  <c r="R213" i="1" s="1"/>
  <c r="O214" i="1"/>
  <c r="R214" i="1" s="1"/>
  <c r="O215" i="1"/>
  <c r="R215" i="1" s="1"/>
  <c r="O216" i="1"/>
  <c r="R216" i="1" s="1"/>
  <c r="O217" i="1"/>
  <c r="R217" i="1" s="1"/>
  <c r="O218" i="1"/>
  <c r="R218" i="1" s="1"/>
  <c r="O219" i="1"/>
  <c r="R219" i="1" s="1"/>
  <c r="O220" i="1"/>
  <c r="R220" i="1" s="1"/>
  <c r="O221" i="1"/>
  <c r="R221" i="1" s="1"/>
  <c r="O222" i="1"/>
  <c r="R222" i="1" s="1"/>
  <c r="O223" i="1"/>
  <c r="R223" i="1" s="1"/>
  <c r="O224" i="1"/>
  <c r="R224" i="1" s="1"/>
  <c r="O225" i="1"/>
  <c r="R225" i="1" s="1"/>
  <c r="O226" i="1"/>
  <c r="R226" i="1" s="1"/>
  <c r="O227" i="1"/>
  <c r="R227" i="1" s="1"/>
  <c r="O228" i="1"/>
  <c r="R228" i="1" s="1"/>
  <c r="O229" i="1"/>
  <c r="R229" i="1" s="1"/>
  <c r="O230" i="1"/>
  <c r="R230" i="1" s="1"/>
  <c r="O231" i="1"/>
  <c r="R231" i="1" s="1"/>
  <c r="O232" i="1"/>
  <c r="R232" i="1" s="1"/>
  <c r="O233" i="1"/>
  <c r="R233" i="1" s="1"/>
  <c r="O234" i="1"/>
  <c r="R234" i="1" s="1"/>
  <c r="O235" i="1"/>
  <c r="R235" i="1" s="1"/>
  <c r="O236" i="1"/>
  <c r="R236" i="1" s="1"/>
  <c r="O237" i="1"/>
  <c r="R237" i="1" s="1"/>
  <c r="O238" i="1"/>
  <c r="R238" i="1" s="1"/>
  <c r="O239" i="1"/>
  <c r="R239" i="1" s="1"/>
  <c r="O240" i="1"/>
  <c r="R240" i="1" s="1"/>
  <c r="O241" i="1"/>
  <c r="R241" i="1" s="1"/>
  <c r="O242" i="1"/>
  <c r="R242" i="1" s="1"/>
  <c r="O243" i="1"/>
  <c r="R243" i="1" s="1"/>
  <c r="O244" i="1"/>
  <c r="R244" i="1" s="1"/>
  <c r="O245" i="1"/>
  <c r="R245" i="1" s="1"/>
  <c r="O246" i="1"/>
  <c r="R246" i="1" s="1"/>
  <c r="O247" i="1"/>
  <c r="R247" i="1" s="1"/>
  <c r="O248" i="1"/>
  <c r="R248" i="1" s="1"/>
  <c r="O249" i="1"/>
  <c r="R249" i="1" s="1"/>
  <c r="O250" i="1"/>
  <c r="R250" i="1" s="1"/>
  <c r="O251" i="1"/>
  <c r="R251" i="1" s="1"/>
  <c r="O252" i="1"/>
  <c r="R252" i="1" s="1"/>
  <c r="O253" i="1"/>
  <c r="R253" i="1" s="1"/>
  <c r="O254" i="1"/>
  <c r="R254" i="1" s="1"/>
  <c r="O255" i="1"/>
  <c r="R255" i="1" s="1"/>
  <c r="O256" i="1"/>
  <c r="R256" i="1" s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O189" i="1"/>
  <c r="R189" i="1" s="1"/>
  <c r="O190" i="1"/>
  <c r="R190" i="1" s="1"/>
  <c r="O191" i="1"/>
  <c r="R191" i="1" s="1"/>
  <c r="O192" i="1"/>
  <c r="R192" i="1" s="1"/>
  <c r="O193" i="1"/>
  <c r="R193" i="1" s="1"/>
  <c r="O194" i="1"/>
  <c r="R194" i="1" s="1"/>
  <c r="O195" i="1"/>
  <c r="R195" i="1" s="1"/>
  <c r="O196" i="1"/>
  <c r="R196" i="1" s="1"/>
  <c r="N189" i="1"/>
  <c r="N190" i="1"/>
  <c r="N191" i="1"/>
  <c r="N192" i="1"/>
  <c r="N193" i="1"/>
  <c r="N194" i="1"/>
  <c r="N195" i="1"/>
  <c r="N196" i="1"/>
  <c r="M189" i="1"/>
  <c r="M190" i="1"/>
  <c r="M191" i="1"/>
  <c r="M192" i="1"/>
  <c r="M193" i="1"/>
  <c r="M194" i="1"/>
  <c r="M195" i="1"/>
  <c r="M196" i="1"/>
  <c r="L189" i="1"/>
  <c r="L190" i="1"/>
  <c r="L191" i="1"/>
  <c r="L192" i="1"/>
  <c r="L193" i="1"/>
  <c r="L194" i="1"/>
  <c r="L195" i="1"/>
  <c r="L196" i="1"/>
  <c r="W3" i="12" l="1"/>
  <c r="W8" i="12"/>
  <c r="U11" i="11"/>
  <c r="T12" i="11"/>
  <c r="R10" i="11"/>
  <c r="V11" i="11"/>
  <c r="U12" i="11"/>
  <c r="S10" i="11"/>
  <c r="R11" i="11"/>
  <c r="V6" i="11"/>
  <c r="V12" i="11"/>
  <c r="T10" i="11"/>
  <c r="S11" i="11"/>
  <c r="R12" i="11"/>
  <c r="V7" i="11"/>
  <c r="U10" i="11"/>
  <c r="T11" i="11"/>
  <c r="S12" i="11"/>
  <c r="V10" i="11"/>
  <c r="U7" i="11"/>
  <c r="S5" i="11"/>
  <c r="R6" i="11"/>
  <c r="T5" i="11"/>
  <c r="S6" i="11"/>
  <c r="R7" i="11"/>
  <c r="U5" i="11"/>
  <c r="T6" i="11"/>
  <c r="S7" i="11"/>
  <c r="U6" i="11"/>
  <c r="T7" i="11"/>
  <c r="R5" i="11"/>
  <c r="V5" i="11"/>
  <c r="P192" i="1"/>
  <c r="D178" i="5" s="1"/>
  <c r="V9" i="11"/>
  <c r="V3" i="11"/>
  <c r="V8" i="11"/>
  <c r="P189" i="1"/>
  <c r="D175" i="5" s="1"/>
  <c r="T13" i="11"/>
  <c r="U9" i="11"/>
  <c r="P195" i="1"/>
  <c r="D181" i="5" s="1"/>
  <c r="R9" i="11"/>
  <c r="S13" i="11"/>
  <c r="R13" i="11"/>
  <c r="R4" i="11"/>
  <c r="V4" i="11"/>
  <c r="Q196" i="1"/>
  <c r="P196" i="1"/>
  <c r="D182" i="5" s="1"/>
  <c r="Q252" i="1"/>
  <c r="P252" i="1"/>
  <c r="D238" i="5" s="1"/>
  <c r="Q244" i="1"/>
  <c r="P244" i="1"/>
  <c r="D230" i="5" s="1"/>
  <c r="Q232" i="1"/>
  <c r="P232" i="1"/>
  <c r="D218" i="5" s="1"/>
  <c r="Q224" i="1"/>
  <c r="P224" i="1"/>
  <c r="D210" i="5" s="1"/>
  <c r="Q216" i="1"/>
  <c r="P216" i="1"/>
  <c r="D202" i="5" s="1"/>
  <c r="Q208" i="1"/>
  <c r="P208" i="1"/>
  <c r="D194" i="5" s="1"/>
  <c r="Q191" i="1"/>
  <c r="P191" i="1"/>
  <c r="D177" i="5" s="1"/>
  <c r="Q251" i="1"/>
  <c r="P251" i="1"/>
  <c r="D237" i="5" s="1"/>
  <c r="Q243" i="1"/>
  <c r="P243" i="1"/>
  <c r="D229" i="5" s="1"/>
  <c r="Q235" i="1"/>
  <c r="P235" i="1"/>
  <c r="D221" i="5" s="1"/>
  <c r="Q227" i="1"/>
  <c r="P227" i="1"/>
  <c r="D213" i="5" s="1"/>
  <c r="Q219" i="1"/>
  <c r="P219" i="1"/>
  <c r="D205" i="5" s="1"/>
  <c r="Q211" i="1"/>
  <c r="P211" i="1"/>
  <c r="D197" i="5" s="1"/>
  <c r="Q203" i="1"/>
  <c r="P203" i="1"/>
  <c r="D189" i="5" s="1"/>
  <c r="Q194" i="1"/>
  <c r="P194" i="1"/>
  <c r="D180" i="5" s="1"/>
  <c r="Q190" i="1"/>
  <c r="P190" i="1"/>
  <c r="D176" i="5" s="1"/>
  <c r="Q254" i="1"/>
  <c r="P254" i="1"/>
  <c r="D240" i="5" s="1"/>
  <c r="Q250" i="1"/>
  <c r="P250" i="1"/>
  <c r="D236" i="5" s="1"/>
  <c r="Q246" i="1"/>
  <c r="P246" i="1"/>
  <c r="D232" i="5" s="1"/>
  <c r="Q242" i="1"/>
  <c r="P242" i="1"/>
  <c r="D228" i="5" s="1"/>
  <c r="Q238" i="1"/>
  <c r="P238" i="1"/>
  <c r="D224" i="5" s="1"/>
  <c r="Q234" i="1"/>
  <c r="P234" i="1"/>
  <c r="D220" i="5" s="1"/>
  <c r="Q230" i="1"/>
  <c r="P230" i="1"/>
  <c r="D216" i="5" s="1"/>
  <c r="Q226" i="1"/>
  <c r="P226" i="1"/>
  <c r="D212" i="5" s="1"/>
  <c r="Q222" i="1"/>
  <c r="P222" i="1"/>
  <c r="D208" i="5" s="1"/>
  <c r="Q218" i="1"/>
  <c r="P218" i="1"/>
  <c r="D204" i="5" s="1"/>
  <c r="Q214" i="1"/>
  <c r="P214" i="1"/>
  <c r="D200" i="5" s="1"/>
  <c r="Q210" i="1"/>
  <c r="P210" i="1"/>
  <c r="D196" i="5" s="1"/>
  <c r="Q206" i="1"/>
  <c r="P206" i="1"/>
  <c r="D192" i="5" s="1"/>
  <c r="Q202" i="1"/>
  <c r="P202" i="1"/>
  <c r="D188" i="5" s="1"/>
  <c r="Q256" i="1"/>
  <c r="P256" i="1"/>
  <c r="D242" i="5" s="1"/>
  <c r="Q248" i="1"/>
  <c r="P248" i="1"/>
  <c r="D234" i="5" s="1"/>
  <c r="Q240" i="1"/>
  <c r="P240" i="1"/>
  <c r="D226" i="5" s="1"/>
  <c r="Q236" i="1"/>
  <c r="P236" i="1"/>
  <c r="D222" i="5" s="1"/>
  <c r="Q228" i="1"/>
  <c r="P228" i="1"/>
  <c r="D214" i="5" s="1"/>
  <c r="Q220" i="1"/>
  <c r="P220" i="1"/>
  <c r="D206" i="5" s="1"/>
  <c r="Q212" i="1"/>
  <c r="P212" i="1"/>
  <c r="D198" i="5" s="1"/>
  <c r="Q204" i="1"/>
  <c r="P204" i="1"/>
  <c r="D190" i="5" s="1"/>
  <c r="Q255" i="1"/>
  <c r="P255" i="1"/>
  <c r="D241" i="5" s="1"/>
  <c r="Q247" i="1"/>
  <c r="P247" i="1"/>
  <c r="D233" i="5" s="1"/>
  <c r="Q239" i="1"/>
  <c r="P239" i="1"/>
  <c r="D225" i="5" s="1"/>
  <c r="Q231" i="1"/>
  <c r="P231" i="1"/>
  <c r="D217" i="5" s="1"/>
  <c r="Q223" i="1"/>
  <c r="P223" i="1"/>
  <c r="D209" i="5" s="1"/>
  <c r="Q215" i="1"/>
  <c r="P215" i="1"/>
  <c r="D201" i="5" s="1"/>
  <c r="Q207" i="1"/>
  <c r="P207" i="1"/>
  <c r="D193" i="5" s="1"/>
  <c r="Q193" i="1"/>
  <c r="P193" i="1"/>
  <c r="D179" i="5" s="1"/>
  <c r="Q253" i="1"/>
  <c r="P253" i="1"/>
  <c r="D239" i="5" s="1"/>
  <c r="Q249" i="1"/>
  <c r="P249" i="1"/>
  <c r="D235" i="5" s="1"/>
  <c r="Q245" i="1"/>
  <c r="P245" i="1"/>
  <c r="D231" i="5" s="1"/>
  <c r="Q241" i="1"/>
  <c r="P241" i="1"/>
  <c r="D227" i="5" s="1"/>
  <c r="Q237" i="1"/>
  <c r="P237" i="1"/>
  <c r="D223" i="5" s="1"/>
  <c r="Q233" i="1"/>
  <c r="P233" i="1"/>
  <c r="D219" i="5" s="1"/>
  <c r="Q229" i="1"/>
  <c r="P229" i="1"/>
  <c r="D215" i="5" s="1"/>
  <c r="Q225" i="1"/>
  <c r="P225" i="1"/>
  <c r="D211" i="5" s="1"/>
  <c r="Q221" i="1"/>
  <c r="P221" i="1"/>
  <c r="D207" i="5" s="1"/>
  <c r="Q217" i="1"/>
  <c r="P217" i="1"/>
  <c r="D203" i="5" s="1"/>
  <c r="Q213" i="1"/>
  <c r="P213" i="1"/>
  <c r="D199" i="5" s="1"/>
  <c r="Q209" i="1"/>
  <c r="P209" i="1"/>
  <c r="D195" i="5" s="1"/>
  <c r="Q205" i="1"/>
  <c r="P205" i="1"/>
  <c r="D191" i="5" s="1"/>
  <c r="Q201" i="1"/>
  <c r="P201" i="1"/>
  <c r="D187" i="5" s="1"/>
  <c r="V13" i="11"/>
  <c r="R3" i="11"/>
  <c r="S8" i="11"/>
  <c r="T8" i="11"/>
  <c r="S3" i="11"/>
  <c r="U3" i="11"/>
  <c r="T3" i="11"/>
  <c r="R8" i="11"/>
  <c r="T4" i="11"/>
  <c r="U4" i="11"/>
  <c r="S4" i="11"/>
  <c r="U8" i="11"/>
  <c r="U13" i="11"/>
  <c r="S9" i="11"/>
  <c r="T9" i="11"/>
  <c r="Q189" i="1"/>
  <c r="Q192" i="1"/>
  <c r="Q195" i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R131" i="1" s="1"/>
  <c r="O132" i="1"/>
  <c r="R132" i="1" s="1"/>
  <c r="O133" i="1"/>
  <c r="R133" i="1" s="1"/>
  <c r="O134" i="1"/>
  <c r="R134" i="1" s="1"/>
  <c r="O135" i="1"/>
  <c r="R135" i="1" s="1"/>
  <c r="O136" i="1"/>
  <c r="R136" i="1" s="1"/>
  <c r="O141" i="1"/>
  <c r="R141" i="1" s="1"/>
  <c r="O142" i="1"/>
  <c r="R142" i="1" s="1"/>
  <c r="O143" i="1"/>
  <c r="R143" i="1" s="1"/>
  <c r="O144" i="1"/>
  <c r="R144" i="1" s="1"/>
  <c r="O145" i="1"/>
  <c r="R145" i="1" s="1"/>
  <c r="O146" i="1"/>
  <c r="R146" i="1" s="1"/>
  <c r="O147" i="1"/>
  <c r="R147" i="1" s="1"/>
  <c r="O148" i="1"/>
  <c r="R148" i="1" s="1"/>
  <c r="O149" i="1"/>
  <c r="R149" i="1" s="1"/>
  <c r="O150" i="1"/>
  <c r="R150" i="1" s="1"/>
  <c r="O151" i="1"/>
  <c r="R151" i="1" s="1"/>
  <c r="O152" i="1"/>
  <c r="R152" i="1" s="1"/>
  <c r="O153" i="1"/>
  <c r="R153" i="1" s="1"/>
  <c r="O154" i="1"/>
  <c r="R154" i="1" s="1"/>
  <c r="O155" i="1"/>
  <c r="R155" i="1" s="1"/>
  <c r="O156" i="1"/>
  <c r="R156" i="1" s="1"/>
  <c r="O157" i="1"/>
  <c r="R157" i="1" s="1"/>
  <c r="O158" i="1"/>
  <c r="R158" i="1" s="1"/>
  <c r="O159" i="1"/>
  <c r="R159" i="1" s="1"/>
  <c r="O160" i="1"/>
  <c r="R160" i="1" s="1"/>
  <c r="O161" i="1"/>
  <c r="R161" i="1" s="1"/>
  <c r="O162" i="1"/>
  <c r="R162" i="1" s="1"/>
  <c r="O163" i="1"/>
  <c r="R163" i="1" s="1"/>
  <c r="O164" i="1"/>
  <c r="R164" i="1" s="1"/>
  <c r="O165" i="1"/>
  <c r="R165" i="1" s="1"/>
  <c r="O166" i="1"/>
  <c r="R166" i="1" s="1"/>
  <c r="O167" i="1"/>
  <c r="R167" i="1" s="1"/>
  <c r="O168" i="1"/>
  <c r="R168" i="1" s="1"/>
  <c r="O169" i="1"/>
  <c r="R169" i="1" s="1"/>
  <c r="O170" i="1"/>
  <c r="R170" i="1" s="1"/>
  <c r="O171" i="1"/>
  <c r="R171" i="1" s="1"/>
  <c r="O172" i="1"/>
  <c r="R172" i="1" s="1"/>
  <c r="O173" i="1"/>
  <c r="R173" i="1" s="1"/>
  <c r="O174" i="1"/>
  <c r="R174" i="1" s="1"/>
  <c r="O175" i="1"/>
  <c r="R175" i="1" s="1"/>
  <c r="O176" i="1"/>
  <c r="R176" i="1" s="1"/>
  <c r="O177" i="1"/>
  <c r="R177" i="1" s="1"/>
  <c r="O178" i="1"/>
  <c r="R178" i="1" s="1"/>
  <c r="O179" i="1"/>
  <c r="R179" i="1" s="1"/>
  <c r="O180" i="1"/>
  <c r="R180" i="1" s="1"/>
  <c r="O181" i="1"/>
  <c r="R181" i="1" s="1"/>
  <c r="O182" i="1"/>
  <c r="R182" i="1" s="1"/>
  <c r="O183" i="1"/>
  <c r="R183" i="1" s="1"/>
  <c r="O184" i="1"/>
  <c r="R184" i="1" s="1"/>
  <c r="O185" i="1"/>
  <c r="R185" i="1" s="1"/>
  <c r="O186" i="1"/>
  <c r="R186" i="1" s="1"/>
  <c r="O187" i="1"/>
  <c r="R187" i="1" s="1"/>
  <c r="O188" i="1"/>
  <c r="R188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W3" i="11" l="1"/>
  <c r="P186" i="1"/>
  <c r="D172" i="5" s="1"/>
  <c r="P178" i="1"/>
  <c r="D164" i="5" s="1"/>
  <c r="P170" i="1"/>
  <c r="D156" i="5" s="1"/>
  <c r="P162" i="1"/>
  <c r="D148" i="5" s="1"/>
  <c r="P154" i="1"/>
  <c r="D140" i="5" s="1"/>
  <c r="P146" i="1"/>
  <c r="D132" i="5" s="1"/>
  <c r="P134" i="1"/>
  <c r="D120" i="5" s="1"/>
  <c r="P130" i="1"/>
  <c r="D116" i="5" s="1"/>
  <c r="P126" i="1"/>
  <c r="D112" i="5" s="1"/>
  <c r="P122" i="1"/>
  <c r="D108" i="5" s="1"/>
  <c r="P118" i="1"/>
  <c r="D104" i="5" s="1"/>
  <c r="P114" i="1"/>
  <c r="D100" i="5" s="1"/>
  <c r="P110" i="1"/>
  <c r="D96" i="5" s="1"/>
  <c r="P106" i="1"/>
  <c r="D92" i="5" s="1"/>
  <c r="P102" i="1"/>
  <c r="D88" i="5" s="1"/>
  <c r="P98" i="1"/>
  <c r="D84" i="5" s="1"/>
  <c r="P94" i="1"/>
  <c r="D80" i="5" s="1"/>
  <c r="P90" i="1"/>
  <c r="D76" i="5" s="1"/>
  <c r="P86" i="1"/>
  <c r="D72" i="5" s="1"/>
  <c r="P82" i="1"/>
  <c r="D68" i="5" s="1"/>
  <c r="P182" i="1"/>
  <c r="D168" i="5" s="1"/>
  <c r="P174" i="1"/>
  <c r="D160" i="5" s="1"/>
  <c r="P166" i="1"/>
  <c r="D152" i="5" s="1"/>
  <c r="P158" i="1"/>
  <c r="D144" i="5" s="1"/>
  <c r="P150" i="1"/>
  <c r="D136" i="5" s="1"/>
  <c r="P142" i="1"/>
  <c r="D128" i="5" s="1"/>
  <c r="W8" i="11"/>
  <c r="P187" i="1"/>
  <c r="D173" i="5" s="1"/>
  <c r="P183" i="1"/>
  <c r="D169" i="5" s="1"/>
  <c r="P179" i="1"/>
  <c r="D165" i="5" s="1"/>
  <c r="P175" i="1"/>
  <c r="D161" i="5" s="1"/>
  <c r="P171" i="1"/>
  <c r="D157" i="5" s="1"/>
  <c r="P167" i="1"/>
  <c r="D153" i="5" s="1"/>
  <c r="P163" i="1"/>
  <c r="D149" i="5" s="1"/>
  <c r="P159" i="1"/>
  <c r="D145" i="5" s="1"/>
  <c r="P155" i="1"/>
  <c r="D141" i="5" s="1"/>
  <c r="P151" i="1"/>
  <c r="D137" i="5" s="1"/>
  <c r="P147" i="1"/>
  <c r="D133" i="5" s="1"/>
  <c r="P143" i="1"/>
  <c r="D129" i="5" s="1"/>
  <c r="P135" i="1"/>
  <c r="D121" i="5" s="1"/>
  <c r="P131" i="1"/>
  <c r="D117" i="5" s="1"/>
  <c r="P127" i="1"/>
  <c r="D113" i="5" s="1"/>
  <c r="P123" i="1"/>
  <c r="D109" i="5" s="1"/>
  <c r="P119" i="1"/>
  <c r="D105" i="5" s="1"/>
  <c r="P115" i="1"/>
  <c r="D101" i="5" s="1"/>
  <c r="P111" i="1"/>
  <c r="D97" i="5" s="1"/>
  <c r="P107" i="1"/>
  <c r="D93" i="5" s="1"/>
  <c r="P103" i="1"/>
  <c r="D89" i="5" s="1"/>
  <c r="P99" i="1"/>
  <c r="D85" i="5" s="1"/>
  <c r="P95" i="1"/>
  <c r="D81" i="5" s="1"/>
  <c r="P91" i="1"/>
  <c r="D77" i="5" s="1"/>
  <c r="P87" i="1"/>
  <c r="D73" i="5" s="1"/>
  <c r="P83" i="1"/>
  <c r="D69" i="5" s="1"/>
  <c r="P70" i="1"/>
  <c r="D56" i="5" s="1"/>
  <c r="Q70" i="1"/>
  <c r="Q62" i="1"/>
  <c r="P62" i="1"/>
  <c r="D48" i="5" s="1"/>
  <c r="Q54" i="1"/>
  <c r="P54" i="1"/>
  <c r="D40" i="5" s="1"/>
  <c r="Q46" i="1"/>
  <c r="P46" i="1"/>
  <c r="D32" i="5" s="1"/>
  <c r="Q38" i="1"/>
  <c r="P38" i="1"/>
  <c r="D24" i="5" s="1"/>
  <c r="Q30" i="1"/>
  <c r="P30" i="1"/>
  <c r="D16" i="5" s="1"/>
  <c r="Q22" i="1"/>
  <c r="P22" i="1"/>
  <c r="D8" i="5" s="1"/>
  <c r="P181" i="1"/>
  <c r="D167" i="5" s="1"/>
  <c r="P173" i="1"/>
  <c r="D159" i="5" s="1"/>
  <c r="P165" i="1"/>
  <c r="D151" i="5" s="1"/>
  <c r="P157" i="1"/>
  <c r="D143" i="5" s="1"/>
  <c r="P149" i="1"/>
  <c r="D135" i="5" s="1"/>
  <c r="P141" i="1"/>
  <c r="D127" i="5" s="1"/>
  <c r="P129" i="1"/>
  <c r="D115" i="5" s="1"/>
  <c r="P121" i="1"/>
  <c r="D107" i="5" s="1"/>
  <c r="P113" i="1"/>
  <c r="D99" i="5" s="1"/>
  <c r="P105" i="1"/>
  <c r="D91" i="5" s="1"/>
  <c r="P97" i="1"/>
  <c r="D83" i="5" s="1"/>
  <c r="P89" i="1"/>
  <c r="D75" i="5" s="1"/>
  <c r="P81" i="1"/>
  <c r="D67" i="5" s="1"/>
  <c r="Q73" i="1"/>
  <c r="P73" i="1"/>
  <c r="D59" i="5" s="1"/>
  <c r="P65" i="1"/>
  <c r="D51" i="5" s="1"/>
  <c r="Q65" i="1"/>
  <c r="P57" i="1"/>
  <c r="D43" i="5" s="1"/>
  <c r="Q57" i="1"/>
  <c r="P49" i="1"/>
  <c r="D35" i="5" s="1"/>
  <c r="Q49" i="1"/>
  <c r="P41" i="1"/>
  <c r="D27" i="5" s="1"/>
  <c r="Q41" i="1"/>
  <c r="Q37" i="1"/>
  <c r="P37" i="1"/>
  <c r="D23" i="5" s="1"/>
  <c r="P29" i="1"/>
  <c r="D15" i="5" s="1"/>
  <c r="Q29" i="1"/>
  <c r="P188" i="1"/>
  <c r="D174" i="5" s="1"/>
  <c r="P184" i="1"/>
  <c r="D170" i="5" s="1"/>
  <c r="P180" i="1"/>
  <c r="D166" i="5" s="1"/>
  <c r="P176" i="1"/>
  <c r="D162" i="5" s="1"/>
  <c r="P172" i="1"/>
  <c r="D158" i="5" s="1"/>
  <c r="P168" i="1"/>
  <c r="D154" i="5" s="1"/>
  <c r="P164" i="1"/>
  <c r="D150" i="5" s="1"/>
  <c r="P160" i="1"/>
  <c r="D146" i="5" s="1"/>
  <c r="P156" i="1"/>
  <c r="D142" i="5" s="1"/>
  <c r="P152" i="1"/>
  <c r="D138" i="5" s="1"/>
  <c r="P148" i="1"/>
  <c r="D134" i="5" s="1"/>
  <c r="P144" i="1"/>
  <c r="D130" i="5" s="1"/>
  <c r="P136" i="1"/>
  <c r="D122" i="5" s="1"/>
  <c r="P132" i="1"/>
  <c r="D118" i="5" s="1"/>
  <c r="P128" i="1"/>
  <c r="D114" i="5" s="1"/>
  <c r="P124" i="1"/>
  <c r="D110" i="5" s="1"/>
  <c r="P120" i="1"/>
  <c r="D106" i="5" s="1"/>
  <c r="P116" i="1"/>
  <c r="D102" i="5" s="1"/>
  <c r="P112" i="1"/>
  <c r="D98" i="5" s="1"/>
  <c r="P108" i="1"/>
  <c r="D94" i="5" s="1"/>
  <c r="P104" i="1"/>
  <c r="D90" i="5" s="1"/>
  <c r="P100" i="1"/>
  <c r="D86" i="5" s="1"/>
  <c r="P96" i="1"/>
  <c r="D82" i="5" s="1"/>
  <c r="P92" i="1"/>
  <c r="D78" i="5" s="1"/>
  <c r="P88" i="1"/>
  <c r="D74" i="5" s="1"/>
  <c r="P84" i="1"/>
  <c r="D70" i="5" s="1"/>
  <c r="P76" i="1"/>
  <c r="D62" i="5" s="1"/>
  <c r="Q76" i="1"/>
  <c r="Q72" i="1"/>
  <c r="P72" i="1"/>
  <c r="D58" i="5" s="1"/>
  <c r="Q68" i="1"/>
  <c r="P68" i="1"/>
  <c r="D54" i="5" s="1"/>
  <c r="Q64" i="1"/>
  <c r="P64" i="1"/>
  <c r="D50" i="5" s="1"/>
  <c r="Q60" i="1"/>
  <c r="P60" i="1"/>
  <c r="D46" i="5" s="1"/>
  <c r="Q56" i="1"/>
  <c r="P56" i="1"/>
  <c r="D42" i="5" s="1"/>
  <c r="Q52" i="1"/>
  <c r="P52" i="1"/>
  <c r="D38" i="5" s="1"/>
  <c r="Q48" i="1"/>
  <c r="P48" i="1"/>
  <c r="D34" i="5" s="1"/>
  <c r="Q44" i="1"/>
  <c r="P44" i="1"/>
  <c r="D30" i="5" s="1"/>
  <c r="P40" i="1"/>
  <c r="D26" i="5" s="1"/>
  <c r="Q40" i="1"/>
  <c r="P36" i="1"/>
  <c r="D22" i="5" s="1"/>
  <c r="Q36" i="1"/>
  <c r="Q32" i="1"/>
  <c r="P32" i="1"/>
  <c r="D18" i="5" s="1"/>
  <c r="Q28" i="1"/>
  <c r="P28" i="1"/>
  <c r="D14" i="5" s="1"/>
  <c r="P24" i="1"/>
  <c r="D10" i="5" s="1"/>
  <c r="Q24" i="1"/>
  <c r="Q74" i="1"/>
  <c r="P74" i="1"/>
  <c r="D60" i="5" s="1"/>
  <c r="P66" i="1"/>
  <c r="D52" i="5" s="1"/>
  <c r="Q66" i="1"/>
  <c r="Q58" i="1"/>
  <c r="P58" i="1"/>
  <c r="D44" i="5" s="1"/>
  <c r="Q50" i="1"/>
  <c r="P50" i="1"/>
  <c r="D36" i="5" s="1"/>
  <c r="Q42" i="1"/>
  <c r="P42" i="1"/>
  <c r="D28" i="5" s="1"/>
  <c r="P34" i="1"/>
  <c r="D20" i="5" s="1"/>
  <c r="Q34" i="1"/>
  <c r="P26" i="1"/>
  <c r="D12" i="5" s="1"/>
  <c r="Q26" i="1"/>
  <c r="P185" i="1"/>
  <c r="D171" i="5" s="1"/>
  <c r="P177" i="1"/>
  <c r="D163" i="5" s="1"/>
  <c r="P169" i="1"/>
  <c r="D155" i="5" s="1"/>
  <c r="P161" i="1"/>
  <c r="D147" i="5" s="1"/>
  <c r="P153" i="1"/>
  <c r="D139" i="5" s="1"/>
  <c r="P145" i="1"/>
  <c r="D131" i="5" s="1"/>
  <c r="P133" i="1"/>
  <c r="D119" i="5" s="1"/>
  <c r="P125" i="1"/>
  <c r="D111" i="5" s="1"/>
  <c r="P117" i="1"/>
  <c r="D103" i="5" s="1"/>
  <c r="P109" i="1"/>
  <c r="D95" i="5" s="1"/>
  <c r="P101" i="1"/>
  <c r="D87" i="5" s="1"/>
  <c r="P93" i="1"/>
  <c r="D79" i="5" s="1"/>
  <c r="P85" i="1"/>
  <c r="D71" i="5" s="1"/>
  <c r="Q69" i="1"/>
  <c r="P69" i="1"/>
  <c r="D55" i="5" s="1"/>
  <c r="P61" i="1"/>
  <c r="D47" i="5" s="1"/>
  <c r="Q61" i="1"/>
  <c r="Q53" i="1"/>
  <c r="P53" i="1"/>
  <c r="D39" i="5" s="1"/>
  <c r="Q45" i="1"/>
  <c r="P45" i="1"/>
  <c r="D31" i="5" s="1"/>
  <c r="P33" i="1"/>
  <c r="D19" i="5" s="1"/>
  <c r="Q33" i="1"/>
  <c r="P25" i="1"/>
  <c r="D11" i="5" s="1"/>
  <c r="Q25" i="1"/>
  <c r="Q75" i="1"/>
  <c r="P75" i="1"/>
  <c r="D61" i="5" s="1"/>
  <c r="P71" i="1"/>
  <c r="D57" i="5" s="1"/>
  <c r="Q71" i="1"/>
  <c r="P67" i="1"/>
  <c r="D53" i="5" s="1"/>
  <c r="Q67" i="1"/>
  <c r="Q63" i="1"/>
  <c r="P63" i="1"/>
  <c r="D49" i="5" s="1"/>
  <c r="P59" i="1"/>
  <c r="D45" i="5" s="1"/>
  <c r="Q59" i="1"/>
  <c r="P55" i="1"/>
  <c r="D41" i="5" s="1"/>
  <c r="Q55" i="1"/>
  <c r="Q51" i="1"/>
  <c r="P51" i="1"/>
  <c r="D37" i="5" s="1"/>
  <c r="P47" i="1"/>
  <c r="D33" i="5" s="1"/>
  <c r="Q47" i="1"/>
  <c r="Q43" i="1"/>
  <c r="P43" i="1"/>
  <c r="D29" i="5" s="1"/>
  <c r="Q39" i="1"/>
  <c r="P39" i="1"/>
  <c r="D25" i="5" s="1"/>
  <c r="Q35" i="1"/>
  <c r="P35" i="1"/>
  <c r="D21" i="5" s="1"/>
  <c r="Q31" i="1"/>
  <c r="P31" i="1"/>
  <c r="D17" i="5" s="1"/>
  <c r="P27" i="1"/>
  <c r="D13" i="5" s="1"/>
  <c r="Q27" i="1"/>
  <c r="Q23" i="1"/>
  <c r="P23" i="1"/>
  <c r="D9" i="5" s="1"/>
  <c r="E186" i="5"/>
  <c r="E184" i="5"/>
  <c r="E185" i="5"/>
  <c r="Q187" i="1"/>
  <c r="Q183" i="1"/>
  <c r="Q179" i="1"/>
  <c r="Q171" i="1"/>
  <c r="Q163" i="1"/>
  <c r="Q155" i="1"/>
  <c r="Q147" i="1"/>
  <c r="Q135" i="1"/>
  <c r="Q127" i="1"/>
  <c r="Q119" i="1"/>
  <c r="Q111" i="1"/>
  <c r="Q103" i="1"/>
  <c r="Q95" i="1"/>
  <c r="Q87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E178" i="5"/>
  <c r="H178" i="5" s="1"/>
  <c r="E176" i="5"/>
  <c r="H176" i="5" s="1"/>
  <c r="E237" i="5"/>
  <c r="G237" i="5" s="1"/>
  <c r="E223" i="5"/>
  <c r="G223" i="5" s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E233" i="5"/>
  <c r="G233" i="5" s="1"/>
  <c r="E177" i="5"/>
  <c r="F177" i="5" s="1"/>
  <c r="E204" i="5"/>
  <c r="G204" i="5" s="1"/>
  <c r="E236" i="5"/>
  <c r="G236" i="5" s="1"/>
  <c r="E238" i="5"/>
  <c r="G238" i="5" s="1"/>
  <c r="E221" i="5"/>
  <c r="H221" i="5" s="1"/>
  <c r="E179" i="5"/>
  <c r="G179" i="5" s="1"/>
  <c r="E220" i="5"/>
  <c r="H220" i="5" s="1"/>
  <c r="E175" i="5"/>
  <c r="H175" i="5" s="1"/>
  <c r="E219" i="5"/>
  <c r="F219" i="5" s="1"/>
  <c r="E235" i="5"/>
  <c r="H235" i="5" s="1"/>
  <c r="E210" i="5"/>
  <c r="G210" i="5" s="1"/>
  <c r="E239" i="5"/>
  <c r="G239" i="5" s="1"/>
  <c r="Q175" i="1"/>
  <c r="Q159" i="1"/>
  <c r="Q143" i="1"/>
  <c r="Q123" i="1"/>
  <c r="Q107" i="1"/>
  <c r="Q91" i="1"/>
  <c r="E216" i="5"/>
  <c r="H216" i="5" s="1"/>
  <c r="E215" i="5"/>
  <c r="G215" i="5" s="1"/>
  <c r="E225" i="5"/>
  <c r="G225" i="5" s="1"/>
  <c r="E224" i="5"/>
  <c r="H224" i="5" s="1"/>
  <c r="E234" i="5"/>
  <c r="F234" i="5" s="1"/>
  <c r="E206" i="5"/>
  <c r="G206" i="5" s="1"/>
  <c r="E205" i="5"/>
  <c r="F205" i="5" s="1"/>
  <c r="E211" i="5"/>
  <c r="F211" i="5" s="1"/>
  <c r="E213" i="5"/>
  <c r="G213" i="5" s="1"/>
  <c r="E212" i="5"/>
  <c r="H212" i="5" s="1"/>
  <c r="Q167" i="1"/>
  <c r="Q151" i="1"/>
  <c r="Q131" i="1"/>
  <c r="Q115" i="1"/>
  <c r="Q99" i="1"/>
  <c r="Q83" i="1"/>
  <c r="E232" i="5"/>
  <c r="G232" i="5" s="1"/>
  <c r="E231" i="5"/>
  <c r="F231" i="5" s="1"/>
  <c r="E209" i="5"/>
  <c r="G209" i="5" s="1"/>
  <c r="E208" i="5"/>
  <c r="H208" i="5" s="1"/>
  <c r="E214" i="5"/>
  <c r="G214" i="5" s="1"/>
  <c r="E218" i="5"/>
  <c r="H218" i="5" s="1"/>
  <c r="E228" i="5"/>
  <c r="H228" i="5" s="1"/>
  <c r="E227" i="5"/>
  <c r="F227" i="5" s="1"/>
  <c r="E222" i="5"/>
  <c r="F222" i="5" s="1"/>
  <c r="E229" i="5"/>
  <c r="G229" i="5" s="1"/>
  <c r="E226" i="5"/>
  <c r="G226" i="5" s="1"/>
  <c r="E217" i="5"/>
  <c r="F217" i="5" s="1"/>
  <c r="E230" i="5"/>
  <c r="F230" i="5" s="1"/>
  <c r="E207" i="5"/>
  <c r="F207" i="5" s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A121" i="5"/>
  <c r="A122" i="5"/>
  <c r="A116" i="5"/>
  <c r="A117" i="5"/>
  <c r="A118" i="5"/>
  <c r="A119" i="5"/>
  <c r="A120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3" i="5"/>
  <c r="B62" i="5"/>
  <c r="B57" i="5"/>
  <c r="B58" i="5"/>
  <c r="B59" i="5"/>
  <c r="B60" i="5"/>
  <c r="B61" i="5"/>
  <c r="B48" i="5"/>
  <c r="B49" i="5"/>
  <c r="B50" i="5"/>
  <c r="B51" i="5"/>
  <c r="B52" i="5"/>
  <c r="B53" i="5"/>
  <c r="B54" i="5"/>
  <c r="B55" i="5"/>
  <c r="B5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H234" i="5" l="1"/>
  <c r="E14" i="5"/>
  <c r="F14" i="5" s="1"/>
  <c r="E16" i="5"/>
  <c r="E29" i="5"/>
  <c r="F29" i="5" s="1"/>
  <c r="E59" i="5"/>
  <c r="F59" i="5" s="1"/>
  <c r="E10" i="5"/>
  <c r="F10" i="5" s="1"/>
  <c r="E25" i="5"/>
  <c r="F25" i="5" s="1"/>
  <c r="E54" i="5"/>
  <c r="F54" i="5" s="1"/>
  <c r="E43" i="5"/>
  <c r="E24" i="5"/>
  <c r="E56" i="5"/>
  <c r="F56" i="5" s="1"/>
  <c r="E49" i="5"/>
  <c r="E36" i="5"/>
  <c r="E41" i="5"/>
  <c r="F41" i="5" s="1"/>
  <c r="E30" i="5"/>
  <c r="F30" i="5" s="1"/>
  <c r="E19" i="5"/>
  <c r="E47" i="5"/>
  <c r="E34" i="5"/>
  <c r="F34" i="5" s="1"/>
  <c r="E32" i="5"/>
  <c r="F32" i="5" s="1"/>
  <c r="E39" i="5"/>
  <c r="E42" i="5"/>
  <c r="F42" i="5" s="1"/>
  <c r="E12" i="5"/>
  <c r="E44" i="5"/>
  <c r="F44" i="5" s="1"/>
  <c r="E21" i="5"/>
  <c r="F21" i="5" s="1"/>
  <c r="E57" i="5"/>
  <c r="F57" i="5" s="1"/>
  <c r="E46" i="5"/>
  <c r="F46" i="5" s="1"/>
  <c r="E35" i="5"/>
  <c r="E48" i="5"/>
  <c r="E33" i="5"/>
  <c r="E23" i="5"/>
  <c r="E28" i="5"/>
  <c r="F28" i="5" s="1"/>
  <c r="E53" i="5"/>
  <c r="F53" i="5" s="1"/>
  <c r="E22" i="5"/>
  <c r="F22" i="5" s="1"/>
  <c r="E11" i="5"/>
  <c r="E18" i="5"/>
  <c r="F18" i="5" s="1"/>
  <c r="E45" i="5"/>
  <c r="F45" i="5" s="1"/>
  <c r="E31" i="5"/>
  <c r="E26" i="5"/>
  <c r="F26" i="5" s="1"/>
  <c r="E9" i="5"/>
  <c r="F9" i="5" s="1"/>
  <c r="E38" i="5"/>
  <c r="F38" i="5" s="1"/>
  <c r="E27" i="5"/>
  <c r="E55" i="5"/>
  <c r="E50" i="5"/>
  <c r="F50" i="5" s="1"/>
  <c r="E8" i="5"/>
  <c r="E7" i="5"/>
  <c r="F7" i="5" s="1"/>
  <c r="E5" i="5"/>
  <c r="F5" i="5" s="1"/>
  <c r="E6" i="5"/>
  <c r="E40" i="5"/>
  <c r="E13" i="5"/>
  <c r="F13" i="5" s="1"/>
  <c r="E17" i="5"/>
  <c r="E15" i="5"/>
  <c r="F15" i="5" s="1"/>
  <c r="E51" i="5"/>
  <c r="E58" i="5"/>
  <c r="F58" i="5" s="1"/>
  <c r="E20" i="5"/>
  <c r="E52" i="5"/>
  <c r="E37" i="5"/>
  <c r="F37" i="5" s="1"/>
  <c r="H236" i="5"/>
  <c r="E126" i="5"/>
  <c r="E125" i="5"/>
  <c r="E124" i="5"/>
  <c r="H185" i="5"/>
  <c r="G185" i="5"/>
  <c r="G184" i="5"/>
  <c r="H184" i="5"/>
  <c r="E141" i="5"/>
  <c r="E174" i="5"/>
  <c r="F184" i="5"/>
  <c r="H186" i="5"/>
  <c r="G186" i="5"/>
  <c r="F185" i="5"/>
  <c r="F186" i="5"/>
  <c r="E158" i="5"/>
  <c r="H158" i="5" s="1"/>
  <c r="F176" i="5"/>
  <c r="G176" i="5"/>
  <c r="F204" i="5"/>
  <c r="E134" i="5"/>
  <c r="G205" i="5"/>
  <c r="H231" i="5"/>
  <c r="H230" i="5"/>
  <c r="F178" i="5"/>
  <c r="G178" i="5"/>
  <c r="H179" i="5"/>
  <c r="H210" i="5"/>
  <c r="F226" i="5"/>
  <c r="G216" i="5"/>
  <c r="G234" i="5"/>
  <c r="F228" i="5"/>
  <c r="H238" i="5"/>
  <c r="F237" i="5"/>
  <c r="H237" i="5"/>
  <c r="G177" i="5"/>
  <c r="F236" i="5"/>
  <c r="H213" i="5"/>
  <c r="H207" i="5"/>
  <c r="G221" i="5"/>
  <c r="F233" i="5"/>
  <c r="H215" i="5"/>
  <c r="H226" i="5"/>
  <c r="F179" i="5"/>
  <c r="G175" i="5"/>
  <c r="G235" i="5"/>
  <c r="F223" i="5"/>
  <c r="H177" i="5"/>
  <c r="F224" i="5"/>
  <c r="G224" i="5"/>
  <c r="H223" i="5"/>
  <c r="G218" i="5"/>
  <c r="G219" i="5"/>
  <c r="G231" i="5"/>
  <c r="F238" i="5"/>
  <c r="H222" i="5"/>
  <c r="F213" i="5"/>
  <c r="F235" i="5"/>
  <c r="H225" i="5"/>
  <c r="H219" i="5"/>
  <c r="G222" i="5"/>
  <c r="G230" i="5"/>
  <c r="H204" i="5"/>
  <c r="F221" i="5"/>
  <c r="H233" i="5"/>
  <c r="H239" i="5"/>
  <c r="H217" i="5"/>
  <c r="F239" i="5"/>
  <c r="E137" i="5"/>
  <c r="F175" i="5"/>
  <c r="G227" i="5"/>
  <c r="F216" i="5"/>
  <c r="H232" i="5"/>
  <c r="H205" i="5"/>
  <c r="E153" i="5"/>
  <c r="F153" i="5" s="1"/>
  <c r="F209" i="5"/>
  <c r="G207" i="5"/>
  <c r="H229" i="5"/>
  <c r="H209" i="5"/>
  <c r="F220" i="5"/>
  <c r="G220" i="5"/>
  <c r="F225" i="5"/>
  <c r="F212" i="5"/>
  <c r="G212" i="5"/>
  <c r="F229" i="5"/>
  <c r="F218" i="5"/>
  <c r="E166" i="5"/>
  <c r="F166" i="5" s="1"/>
  <c r="E170" i="5"/>
  <c r="H170" i="5" s="1"/>
  <c r="E136" i="5"/>
  <c r="E145" i="5"/>
  <c r="F145" i="5" s="1"/>
  <c r="F210" i="5"/>
  <c r="E155" i="5"/>
  <c r="F155" i="5" s="1"/>
  <c r="E132" i="5"/>
  <c r="F215" i="5"/>
  <c r="H227" i="5"/>
  <c r="G217" i="5"/>
  <c r="F214" i="5"/>
  <c r="E144" i="5"/>
  <c r="E143" i="5"/>
  <c r="E162" i="5"/>
  <c r="E140" i="5"/>
  <c r="E168" i="5"/>
  <c r="E146" i="5"/>
  <c r="G208" i="5"/>
  <c r="G211" i="5"/>
  <c r="G228" i="5"/>
  <c r="H214" i="5"/>
  <c r="E131" i="5"/>
  <c r="E163" i="5"/>
  <c r="E138" i="5"/>
  <c r="E152" i="5"/>
  <c r="E157" i="5"/>
  <c r="H206" i="5"/>
  <c r="F206" i="5"/>
  <c r="E169" i="5"/>
  <c r="E151" i="5"/>
  <c r="E148" i="5"/>
  <c r="E165" i="5"/>
  <c r="E133" i="5"/>
  <c r="E135" i="5"/>
  <c r="E164" i="5"/>
  <c r="F208" i="5"/>
  <c r="H211" i="5"/>
  <c r="F232" i="5"/>
  <c r="E167" i="5"/>
  <c r="E154" i="5"/>
  <c r="E128" i="5"/>
  <c r="E160" i="5"/>
  <c r="E173" i="5"/>
  <c r="E159" i="5"/>
  <c r="E130" i="5"/>
  <c r="E156" i="5"/>
  <c r="E129" i="5"/>
  <c r="E161" i="5"/>
  <c r="A17" i="1"/>
  <c r="K17" i="1"/>
  <c r="D3" i="14" s="1"/>
  <c r="L17" i="1"/>
  <c r="M17" i="1"/>
  <c r="N17" i="1"/>
  <c r="O17" i="1"/>
  <c r="R17" i="1" s="1"/>
  <c r="F158" i="5" l="1"/>
  <c r="E3" i="14"/>
  <c r="F3" i="14" s="1"/>
  <c r="F124" i="5"/>
  <c r="G158" i="5"/>
  <c r="H6" i="5"/>
  <c r="G6" i="5"/>
  <c r="H27" i="5"/>
  <c r="G27" i="5"/>
  <c r="G31" i="5"/>
  <c r="H31" i="5"/>
  <c r="H33" i="5"/>
  <c r="G33" i="5"/>
  <c r="H35" i="5"/>
  <c r="G35" i="5"/>
  <c r="H43" i="5"/>
  <c r="G43" i="5"/>
  <c r="H50" i="5"/>
  <c r="G50" i="5"/>
  <c r="H9" i="5"/>
  <c r="G9" i="5"/>
  <c r="H18" i="5"/>
  <c r="G18" i="5"/>
  <c r="F35" i="5"/>
  <c r="H30" i="5"/>
  <c r="G30" i="5"/>
  <c r="H25" i="5"/>
  <c r="G25" i="5"/>
  <c r="G20" i="5"/>
  <c r="H20" i="5"/>
  <c r="G51" i="5"/>
  <c r="H51" i="5"/>
  <c r="H17" i="5"/>
  <c r="G17" i="5"/>
  <c r="G40" i="5"/>
  <c r="H40" i="5"/>
  <c r="H5" i="5"/>
  <c r="G5" i="5"/>
  <c r="G8" i="5"/>
  <c r="H8" i="5"/>
  <c r="G55" i="5"/>
  <c r="H55" i="5"/>
  <c r="H11" i="5"/>
  <c r="G11" i="5"/>
  <c r="G23" i="5"/>
  <c r="H23" i="5"/>
  <c r="G48" i="5"/>
  <c r="H48" i="5"/>
  <c r="G12" i="5"/>
  <c r="H12" i="5"/>
  <c r="G39" i="5"/>
  <c r="H39" i="5"/>
  <c r="H19" i="5"/>
  <c r="G19" i="5"/>
  <c r="H49" i="5"/>
  <c r="G49" i="5"/>
  <c r="G24" i="5"/>
  <c r="H24" i="5"/>
  <c r="G52" i="5"/>
  <c r="H52" i="5"/>
  <c r="G15" i="5"/>
  <c r="H15" i="5"/>
  <c r="G28" i="5"/>
  <c r="H28" i="5"/>
  <c r="G44" i="5"/>
  <c r="H44" i="5"/>
  <c r="G32" i="5"/>
  <c r="H32" i="5"/>
  <c r="G47" i="5"/>
  <c r="H47" i="5"/>
  <c r="G36" i="5"/>
  <c r="H36" i="5"/>
  <c r="G56" i="5"/>
  <c r="H56" i="5"/>
  <c r="H59" i="5"/>
  <c r="G59" i="5"/>
  <c r="G16" i="5"/>
  <c r="H16" i="5"/>
  <c r="F52" i="5"/>
  <c r="H58" i="5"/>
  <c r="G58" i="5"/>
  <c r="H13" i="5"/>
  <c r="G13" i="5"/>
  <c r="F6" i="5"/>
  <c r="F27" i="5"/>
  <c r="F31" i="5"/>
  <c r="H22" i="5"/>
  <c r="G22" i="5"/>
  <c r="F33" i="5"/>
  <c r="H57" i="5"/>
  <c r="G57" i="5"/>
  <c r="H42" i="5"/>
  <c r="G42" i="5"/>
  <c r="F47" i="5"/>
  <c r="F36" i="5"/>
  <c r="F43" i="5"/>
  <c r="F16" i="5"/>
  <c r="H37" i="5"/>
  <c r="G37" i="5"/>
  <c r="F20" i="5"/>
  <c r="F51" i="5"/>
  <c r="F17" i="5"/>
  <c r="F40" i="5"/>
  <c r="H7" i="5"/>
  <c r="G7" i="5"/>
  <c r="F8" i="5"/>
  <c r="F55" i="5"/>
  <c r="H38" i="5"/>
  <c r="G38" i="5"/>
  <c r="H26" i="5"/>
  <c r="G26" i="5"/>
  <c r="H45" i="5"/>
  <c r="G45" i="5"/>
  <c r="F11" i="5"/>
  <c r="H53" i="5"/>
  <c r="G53" i="5"/>
  <c r="F23" i="5"/>
  <c r="F48" i="5"/>
  <c r="H46" i="5"/>
  <c r="G46" i="5"/>
  <c r="H21" i="5"/>
  <c r="G21" i="5"/>
  <c r="F12" i="5"/>
  <c r="F39" i="5"/>
  <c r="H34" i="5"/>
  <c r="G34" i="5"/>
  <c r="F19" i="5"/>
  <c r="H41" i="5"/>
  <c r="G41" i="5"/>
  <c r="F49" i="5"/>
  <c r="F24" i="5"/>
  <c r="H54" i="5"/>
  <c r="G54" i="5"/>
  <c r="H10" i="5"/>
  <c r="G10" i="5"/>
  <c r="H29" i="5"/>
  <c r="G29" i="5"/>
  <c r="H14" i="5"/>
  <c r="G14" i="5"/>
  <c r="H174" i="5"/>
  <c r="G174" i="5"/>
  <c r="F174" i="5"/>
  <c r="E139" i="5"/>
  <c r="E142" i="5"/>
  <c r="H125" i="5"/>
  <c r="G125" i="5"/>
  <c r="E149" i="5"/>
  <c r="F149" i="5" s="1"/>
  <c r="E147" i="5"/>
  <c r="F147" i="5" s="1"/>
  <c r="E150" i="5"/>
  <c r="F150" i="5" s="1"/>
  <c r="H124" i="5"/>
  <c r="G124" i="5"/>
  <c r="G126" i="5"/>
  <c r="H126" i="5"/>
  <c r="E172" i="5"/>
  <c r="F172" i="5" s="1"/>
  <c r="E171" i="5"/>
  <c r="H171" i="5" s="1"/>
  <c r="F125" i="5"/>
  <c r="F126" i="5"/>
  <c r="G153" i="5"/>
  <c r="H153" i="5"/>
  <c r="H145" i="5"/>
  <c r="G145" i="5"/>
  <c r="G155" i="5"/>
  <c r="H155" i="5"/>
  <c r="F170" i="5"/>
  <c r="G166" i="5"/>
  <c r="H166" i="5"/>
  <c r="G170" i="5"/>
  <c r="H151" i="5"/>
  <c r="F151" i="5"/>
  <c r="G151" i="5"/>
  <c r="G159" i="5"/>
  <c r="F159" i="5"/>
  <c r="H159" i="5"/>
  <c r="G154" i="5"/>
  <c r="F154" i="5"/>
  <c r="H154" i="5"/>
  <c r="G169" i="5"/>
  <c r="F169" i="5"/>
  <c r="H169" i="5"/>
  <c r="F152" i="5"/>
  <c r="G152" i="5"/>
  <c r="H152" i="5"/>
  <c r="G168" i="5"/>
  <c r="F168" i="5"/>
  <c r="H168" i="5"/>
  <c r="F173" i="5"/>
  <c r="G173" i="5"/>
  <c r="H173" i="5"/>
  <c r="H167" i="5"/>
  <c r="F167" i="5"/>
  <c r="G167" i="5"/>
  <c r="F165" i="5"/>
  <c r="G165" i="5"/>
  <c r="H165" i="5"/>
  <c r="H157" i="5"/>
  <c r="G157" i="5"/>
  <c r="F157" i="5"/>
  <c r="G146" i="5"/>
  <c r="H146" i="5"/>
  <c r="F146" i="5"/>
  <c r="H161" i="5"/>
  <c r="F161" i="5"/>
  <c r="G161" i="5"/>
  <c r="F144" i="5"/>
  <c r="H144" i="5"/>
  <c r="G144" i="5"/>
  <c r="H156" i="5"/>
  <c r="F156" i="5"/>
  <c r="G156" i="5"/>
  <c r="G160" i="5"/>
  <c r="F160" i="5"/>
  <c r="H160" i="5"/>
  <c r="H164" i="5"/>
  <c r="F164" i="5"/>
  <c r="G164" i="5"/>
  <c r="G148" i="5"/>
  <c r="F148" i="5"/>
  <c r="H148" i="5"/>
  <c r="H163" i="5"/>
  <c r="F163" i="5"/>
  <c r="G163" i="5"/>
  <c r="F162" i="5"/>
  <c r="H162" i="5"/>
  <c r="G162" i="5"/>
  <c r="P17" i="1"/>
  <c r="D3" i="5" s="1"/>
  <c r="E3" i="5" s="1"/>
  <c r="Q17" i="1"/>
  <c r="I10" i="14" l="1"/>
  <c r="I49" i="14"/>
  <c r="I33" i="14"/>
  <c r="I17" i="14"/>
  <c r="I27" i="14"/>
  <c r="I4" i="14"/>
  <c r="I28" i="14"/>
  <c r="I18" i="14"/>
  <c r="I12" i="14"/>
  <c r="I6" i="14"/>
  <c r="I47" i="14"/>
  <c r="I7" i="14"/>
  <c r="I46" i="14"/>
  <c r="I52" i="14"/>
  <c r="I36" i="14"/>
  <c r="I31" i="14"/>
  <c r="I26" i="14"/>
  <c r="I53" i="14"/>
  <c r="I45" i="14"/>
  <c r="I37" i="14"/>
  <c r="I29" i="14"/>
  <c r="I21" i="14"/>
  <c r="I13" i="14"/>
  <c r="I5" i="14"/>
  <c r="I50" i="14"/>
  <c r="BV58" i="14"/>
  <c r="BV50" i="14"/>
  <c r="BV42" i="14"/>
  <c r="BV34" i="14"/>
  <c r="BV26" i="14"/>
  <c r="BV18" i="14"/>
  <c r="BV10" i="14"/>
  <c r="I3" i="14"/>
  <c r="BV45" i="14"/>
  <c r="BV29" i="14"/>
  <c r="BV13" i="14"/>
  <c r="BV59" i="14"/>
  <c r="BV35" i="14"/>
  <c r="BV39" i="14"/>
  <c r="BV19" i="14"/>
  <c r="I44" i="14"/>
  <c r="I24" i="14"/>
  <c r="J3" i="14"/>
  <c r="BV52" i="14"/>
  <c r="BV40" i="14"/>
  <c r="BV30" i="14"/>
  <c r="BV20" i="14"/>
  <c r="BV8" i="14"/>
  <c r="BV53" i="14"/>
  <c r="BV33" i="14"/>
  <c r="BV9" i="14"/>
  <c r="BV51" i="14"/>
  <c r="BV47" i="14"/>
  <c r="BV15" i="14"/>
  <c r="I35" i="14"/>
  <c r="I19" i="14"/>
  <c r="I34" i="14"/>
  <c r="I22" i="14"/>
  <c r="I39" i="14"/>
  <c r="I32" i="14"/>
  <c r="BV48" i="14"/>
  <c r="BV38" i="14"/>
  <c r="BV28" i="14"/>
  <c r="BV16" i="14"/>
  <c r="BV6" i="14"/>
  <c r="BV49" i="14"/>
  <c r="BV25" i="14"/>
  <c r="BV5" i="14"/>
  <c r="BV43" i="14"/>
  <c r="BV31" i="14"/>
  <c r="BV11" i="14"/>
  <c r="I23" i="14"/>
  <c r="I54" i="14"/>
  <c r="I14" i="14"/>
  <c r="I42" i="14"/>
  <c r="BV56" i="14"/>
  <c r="BV46" i="14"/>
  <c r="BV36" i="14"/>
  <c r="BV24" i="14"/>
  <c r="BV14" i="14"/>
  <c r="BV4" i="14"/>
  <c r="BV41" i="14"/>
  <c r="BV21" i="14"/>
  <c r="G3" i="14"/>
  <c r="BV23" i="14"/>
  <c r="BV27" i="14"/>
  <c r="H3" i="14"/>
  <c r="I15" i="14"/>
  <c r="I38" i="14"/>
  <c r="I20" i="14"/>
  <c r="I43" i="14"/>
  <c r="I48" i="14"/>
  <c r="I40" i="14"/>
  <c r="I58" i="14"/>
  <c r="BV44" i="14"/>
  <c r="BV57" i="14"/>
  <c r="BV7" i="14"/>
  <c r="I57" i="14"/>
  <c r="I56" i="14"/>
  <c r="I30" i="14"/>
  <c r="BV32" i="14"/>
  <c r="BV37" i="14"/>
  <c r="BV3" i="14"/>
  <c r="I41" i="14"/>
  <c r="I55" i="14"/>
  <c r="I59" i="14"/>
  <c r="I8" i="14"/>
  <c r="BV54" i="14"/>
  <c r="BV12" i="14"/>
  <c r="BV55" i="14"/>
  <c r="I51" i="14"/>
  <c r="I9" i="14"/>
  <c r="I11" i="14"/>
  <c r="I16" i="14"/>
  <c r="BV22" i="14"/>
  <c r="BV17" i="14"/>
  <c r="I25" i="14"/>
  <c r="BV9" i="5"/>
  <c r="BV3" i="5"/>
  <c r="H149" i="5"/>
  <c r="G149" i="5"/>
  <c r="BV51" i="5"/>
  <c r="I5" i="5"/>
  <c r="BV37" i="5"/>
  <c r="BV21" i="5"/>
  <c r="BV40" i="5"/>
  <c r="BV38" i="5"/>
  <c r="BV43" i="5"/>
  <c r="BV19" i="5"/>
  <c r="BV42" i="5"/>
  <c r="BV28" i="5"/>
  <c r="BV49" i="5"/>
  <c r="BV45" i="5"/>
  <c r="BV26" i="5"/>
  <c r="BV31" i="5"/>
  <c r="BV54" i="5"/>
  <c r="BV50" i="5"/>
  <c r="BV11" i="5"/>
  <c r="BV4" i="5"/>
  <c r="BV6" i="5"/>
  <c r="BV52" i="5"/>
  <c r="BV20" i="5"/>
  <c r="BV33" i="5"/>
  <c r="BV29" i="5"/>
  <c r="BV58" i="5"/>
  <c r="BV12" i="5"/>
  <c r="BV7" i="5"/>
  <c r="J3" i="5"/>
  <c r="BV34" i="5"/>
  <c r="BV59" i="5"/>
  <c r="BV22" i="5"/>
  <c r="H3" i="5"/>
  <c r="G3" i="5"/>
  <c r="F3" i="5"/>
  <c r="I3" i="5" s="1"/>
  <c r="BV17" i="5"/>
  <c r="BV13" i="5"/>
  <c r="BV24" i="5"/>
  <c r="BV55" i="5"/>
  <c r="BV23" i="5"/>
  <c r="BV8" i="5"/>
  <c r="BV39" i="5"/>
  <c r="BV48" i="5"/>
  <c r="I4" i="5"/>
  <c r="BV57" i="5"/>
  <c r="BV18" i="5"/>
  <c r="BV30" i="5"/>
  <c r="BV5" i="5"/>
  <c r="BV56" i="5"/>
  <c r="BV14" i="5"/>
  <c r="BV36" i="5"/>
  <c r="BV46" i="5"/>
  <c r="BV16" i="5"/>
  <c r="BV32" i="5"/>
  <c r="BV25" i="5"/>
  <c r="BV35" i="5"/>
  <c r="BV41" i="5"/>
  <c r="I6" i="5"/>
  <c r="BV44" i="5"/>
  <c r="BV10" i="5"/>
  <c r="BV53" i="5"/>
  <c r="BV15" i="5"/>
  <c r="BV27" i="5"/>
  <c r="BV47" i="5"/>
  <c r="G147" i="5"/>
  <c r="H172" i="5"/>
  <c r="G172" i="5"/>
  <c r="H147" i="5"/>
  <c r="G171" i="5"/>
  <c r="F171" i="5"/>
  <c r="H150" i="5"/>
  <c r="G150" i="5"/>
  <c r="E127" i="5" l="1"/>
  <c r="F128" i="5"/>
  <c r="F129" i="5"/>
  <c r="F131" i="5"/>
  <c r="F132" i="5"/>
  <c r="F133" i="5"/>
  <c r="F135" i="5"/>
  <c r="F136" i="5"/>
  <c r="F137" i="5"/>
  <c r="F139" i="5"/>
  <c r="F140" i="5"/>
  <c r="F141" i="5"/>
  <c r="F142" i="5"/>
  <c r="F143" i="5"/>
  <c r="E187" i="5"/>
  <c r="E188" i="5"/>
  <c r="E189" i="5"/>
  <c r="E190" i="5"/>
  <c r="H190" i="5" s="1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H129" i="5"/>
  <c r="H133" i="5"/>
  <c r="G128" i="5"/>
  <c r="G132" i="5"/>
  <c r="G136" i="5"/>
  <c r="G140" i="5"/>
  <c r="G143" i="5"/>
  <c r="BV196" i="5" l="1"/>
  <c r="I245" i="5"/>
  <c r="I249" i="5"/>
  <c r="I253" i="5"/>
  <c r="I257" i="5"/>
  <c r="I261" i="5"/>
  <c r="I265" i="5"/>
  <c r="I269" i="5"/>
  <c r="I273" i="5"/>
  <c r="I277" i="5"/>
  <c r="I281" i="5"/>
  <c r="I285" i="5"/>
  <c r="I289" i="5"/>
  <c r="I293" i="5"/>
  <c r="I297" i="5"/>
  <c r="I309" i="5"/>
  <c r="I313" i="5"/>
  <c r="I317" i="5"/>
  <c r="I321" i="5"/>
  <c r="I325" i="5"/>
  <c r="I329" i="5"/>
  <c r="I333" i="5"/>
  <c r="I337" i="5"/>
  <c r="I341" i="5"/>
  <c r="I345" i="5"/>
  <c r="I349" i="5"/>
  <c r="I353" i="5"/>
  <c r="I357" i="5"/>
  <c r="I364" i="5"/>
  <c r="I368" i="5"/>
  <c r="I372" i="5"/>
  <c r="I376" i="5"/>
  <c r="I380" i="5"/>
  <c r="I384" i="5"/>
  <c r="I388" i="5"/>
  <c r="I392" i="5"/>
  <c r="I396" i="5"/>
  <c r="I400" i="5"/>
  <c r="I404" i="5"/>
  <c r="I408" i="5"/>
  <c r="I412" i="5"/>
  <c r="I416" i="5"/>
  <c r="I423" i="5"/>
  <c r="I427" i="5"/>
  <c r="I431" i="5"/>
  <c r="I435" i="5"/>
  <c r="I439" i="5"/>
  <c r="I443" i="5"/>
  <c r="I447" i="5"/>
  <c r="I451" i="5"/>
  <c r="I455" i="5"/>
  <c r="I459" i="5"/>
  <c r="I463" i="5"/>
  <c r="I467" i="5"/>
  <c r="I471" i="5"/>
  <c r="I475" i="5"/>
  <c r="I479" i="5"/>
  <c r="I486" i="5"/>
  <c r="I490" i="5"/>
  <c r="I494" i="5"/>
  <c r="I498" i="5"/>
  <c r="I502" i="5"/>
  <c r="I506" i="5"/>
  <c r="I510" i="5"/>
  <c r="I514" i="5"/>
  <c r="I518" i="5"/>
  <c r="I522" i="5"/>
  <c r="I526" i="5"/>
  <c r="I530" i="5"/>
  <c r="I534" i="5"/>
  <c r="I538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597" i="5"/>
  <c r="I604" i="5"/>
  <c r="I608" i="5"/>
  <c r="I612" i="5"/>
  <c r="I616" i="5"/>
  <c r="I620" i="5"/>
  <c r="I624" i="5"/>
  <c r="I628" i="5"/>
  <c r="I632" i="5"/>
  <c r="I636" i="5"/>
  <c r="I640" i="5"/>
  <c r="I644" i="5"/>
  <c r="I648" i="5"/>
  <c r="I652" i="5"/>
  <c r="I656" i="5"/>
  <c r="I663" i="5"/>
  <c r="I667" i="5"/>
  <c r="I671" i="5"/>
  <c r="I675" i="5"/>
  <c r="I679" i="5"/>
  <c r="I683" i="5"/>
  <c r="I687" i="5"/>
  <c r="I691" i="5"/>
  <c r="I695" i="5"/>
  <c r="I699" i="5"/>
  <c r="I703" i="5"/>
  <c r="I707" i="5"/>
  <c r="I711" i="5"/>
  <c r="I715" i="5"/>
  <c r="I719" i="5"/>
  <c r="I726" i="5"/>
  <c r="I730" i="5"/>
  <c r="I734" i="5"/>
  <c r="I738" i="5"/>
  <c r="I742" i="5"/>
  <c r="I746" i="5"/>
  <c r="I750" i="5"/>
  <c r="I754" i="5"/>
  <c r="I758" i="5"/>
  <c r="I762" i="5"/>
  <c r="I246" i="5"/>
  <c r="I250" i="5"/>
  <c r="I254" i="5"/>
  <c r="I258" i="5"/>
  <c r="I262" i="5"/>
  <c r="I266" i="5"/>
  <c r="I270" i="5"/>
  <c r="I274" i="5"/>
  <c r="I278" i="5"/>
  <c r="I282" i="5"/>
  <c r="I286" i="5"/>
  <c r="I290" i="5"/>
  <c r="I294" i="5"/>
  <c r="I298" i="5"/>
  <c r="I310" i="5"/>
  <c r="I314" i="5"/>
  <c r="I318" i="5"/>
  <c r="I322" i="5"/>
  <c r="I326" i="5"/>
  <c r="I330" i="5"/>
  <c r="I334" i="5"/>
  <c r="I338" i="5"/>
  <c r="I342" i="5"/>
  <c r="I346" i="5"/>
  <c r="I350" i="5"/>
  <c r="I354" i="5"/>
  <c r="I358" i="5"/>
  <c r="I365" i="5"/>
  <c r="I369" i="5"/>
  <c r="I373" i="5"/>
  <c r="I377" i="5"/>
  <c r="I381" i="5"/>
  <c r="I385" i="5"/>
  <c r="I389" i="5"/>
  <c r="I393" i="5"/>
  <c r="I397" i="5"/>
  <c r="I401" i="5"/>
  <c r="I405" i="5"/>
  <c r="I409" i="5"/>
  <c r="I413" i="5"/>
  <c r="I417" i="5"/>
  <c r="I424" i="5"/>
  <c r="I428" i="5"/>
  <c r="I432" i="5"/>
  <c r="I436" i="5"/>
  <c r="I440" i="5"/>
  <c r="I444" i="5"/>
  <c r="I448" i="5"/>
  <c r="I452" i="5"/>
  <c r="I456" i="5"/>
  <c r="I460" i="5"/>
  <c r="I464" i="5"/>
  <c r="I468" i="5"/>
  <c r="I472" i="5"/>
  <c r="I476" i="5"/>
  <c r="I483" i="5"/>
  <c r="I487" i="5"/>
  <c r="I491" i="5"/>
  <c r="I495" i="5"/>
  <c r="I499" i="5"/>
  <c r="I503" i="5"/>
  <c r="I507" i="5"/>
  <c r="I511" i="5"/>
  <c r="I515" i="5"/>
  <c r="I519" i="5"/>
  <c r="I523" i="5"/>
  <c r="I527" i="5"/>
  <c r="I531" i="5"/>
  <c r="I535" i="5"/>
  <c r="I539" i="5"/>
  <c r="I546" i="5"/>
  <c r="I550" i="5"/>
  <c r="I554" i="5"/>
  <c r="I558" i="5"/>
  <c r="I562" i="5"/>
  <c r="I566" i="5"/>
  <c r="I570" i="5"/>
  <c r="I574" i="5"/>
  <c r="I578" i="5"/>
  <c r="I582" i="5"/>
  <c r="I586" i="5"/>
  <c r="I590" i="5"/>
  <c r="I594" i="5"/>
  <c r="I598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7" i="5"/>
  <c r="I664" i="5"/>
  <c r="I668" i="5"/>
  <c r="I672" i="5"/>
  <c r="I676" i="5"/>
  <c r="I680" i="5"/>
  <c r="I684" i="5"/>
  <c r="I688" i="5"/>
  <c r="I692" i="5"/>
  <c r="I696" i="5"/>
  <c r="I700" i="5"/>
  <c r="I704" i="5"/>
  <c r="I708" i="5"/>
  <c r="I712" i="5"/>
  <c r="I716" i="5"/>
  <c r="I723" i="5"/>
  <c r="I727" i="5"/>
  <c r="I731" i="5"/>
  <c r="I735" i="5"/>
  <c r="I739" i="5"/>
  <c r="I743" i="5"/>
  <c r="I747" i="5"/>
  <c r="I247" i="5"/>
  <c r="I251" i="5"/>
  <c r="I255" i="5"/>
  <c r="I259" i="5"/>
  <c r="I263" i="5"/>
  <c r="I267" i="5"/>
  <c r="I271" i="5"/>
  <c r="I275" i="5"/>
  <c r="I279" i="5"/>
  <c r="I283" i="5"/>
  <c r="I287" i="5"/>
  <c r="I291" i="5"/>
  <c r="I295" i="5"/>
  <c r="I299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6" i="5"/>
  <c r="I370" i="5"/>
  <c r="I374" i="5"/>
  <c r="I378" i="5"/>
  <c r="I382" i="5"/>
  <c r="I386" i="5"/>
  <c r="I390" i="5"/>
  <c r="I394" i="5"/>
  <c r="I398" i="5"/>
  <c r="I402" i="5"/>
  <c r="I406" i="5"/>
  <c r="I410" i="5"/>
  <c r="I414" i="5"/>
  <c r="I418" i="5"/>
  <c r="I425" i="5"/>
  <c r="I429" i="5"/>
  <c r="I433" i="5"/>
  <c r="I437" i="5"/>
  <c r="I441" i="5"/>
  <c r="I445" i="5"/>
  <c r="I449" i="5"/>
  <c r="I453" i="5"/>
  <c r="I457" i="5"/>
  <c r="I461" i="5"/>
  <c r="I465" i="5"/>
  <c r="I469" i="5"/>
  <c r="I473" i="5"/>
  <c r="I477" i="5"/>
  <c r="I252" i="5"/>
  <c r="I268" i="5"/>
  <c r="I284" i="5"/>
  <c r="I308" i="5"/>
  <c r="I324" i="5"/>
  <c r="I340" i="5"/>
  <c r="I356" i="5"/>
  <c r="I375" i="5"/>
  <c r="I391" i="5"/>
  <c r="I407" i="5"/>
  <c r="I426" i="5"/>
  <c r="I442" i="5"/>
  <c r="I458" i="5"/>
  <c r="I474" i="5"/>
  <c r="I488" i="5"/>
  <c r="I496" i="5"/>
  <c r="I504" i="5"/>
  <c r="I512" i="5"/>
  <c r="I520" i="5"/>
  <c r="I528" i="5"/>
  <c r="I536" i="5"/>
  <c r="I547" i="5"/>
  <c r="I555" i="5"/>
  <c r="I563" i="5"/>
  <c r="I571" i="5"/>
  <c r="I579" i="5"/>
  <c r="I587" i="5"/>
  <c r="I595" i="5"/>
  <c r="I606" i="5"/>
  <c r="I614" i="5"/>
  <c r="I622" i="5"/>
  <c r="I630" i="5"/>
  <c r="I638" i="5"/>
  <c r="I646" i="5"/>
  <c r="I654" i="5"/>
  <c r="I665" i="5"/>
  <c r="I673" i="5"/>
  <c r="I681" i="5"/>
  <c r="I689" i="5"/>
  <c r="I697" i="5"/>
  <c r="I705" i="5"/>
  <c r="I713" i="5"/>
  <c r="I724" i="5"/>
  <c r="I732" i="5"/>
  <c r="I740" i="5"/>
  <c r="I748" i="5"/>
  <c r="I753" i="5"/>
  <c r="I759" i="5"/>
  <c r="I764" i="5"/>
  <c r="I768" i="5"/>
  <c r="I772" i="5"/>
  <c r="I776" i="5"/>
  <c r="I783" i="5"/>
  <c r="I787" i="5"/>
  <c r="I791" i="5"/>
  <c r="I795" i="5"/>
  <c r="I799" i="5"/>
  <c r="I803" i="5"/>
  <c r="I807" i="5"/>
  <c r="I811" i="5"/>
  <c r="I815" i="5"/>
  <c r="I819" i="5"/>
  <c r="I823" i="5"/>
  <c r="I827" i="5"/>
  <c r="I831" i="5"/>
  <c r="I835" i="5"/>
  <c r="I839" i="5"/>
  <c r="I846" i="5"/>
  <c r="I850" i="5"/>
  <c r="I854" i="5"/>
  <c r="I858" i="5"/>
  <c r="I862" i="5"/>
  <c r="I866" i="5"/>
  <c r="I870" i="5"/>
  <c r="I874" i="5"/>
  <c r="I878" i="5"/>
  <c r="I882" i="5"/>
  <c r="I886" i="5"/>
  <c r="I890" i="5"/>
  <c r="I894" i="5"/>
  <c r="I898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4" i="5"/>
  <c r="I968" i="5"/>
  <c r="I972" i="5"/>
  <c r="I976" i="5"/>
  <c r="I980" i="5"/>
  <c r="I984" i="5"/>
  <c r="I988" i="5"/>
  <c r="I992" i="5"/>
  <c r="I996" i="5"/>
  <c r="I1000" i="5"/>
  <c r="I1004" i="5"/>
  <c r="I1008" i="5"/>
  <c r="I1012" i="5"/>
  <c r="I1016" i="5"/>
  <c r="I1023" i="5"/>
  <c r="I1027" i="5"/>
  <c r="I1031" i="5"/>
  <c r="I1035" i="5"/>
  <c r="I1039" i="5"/>
  <c r="I1043" i="5"/>
  <c r="I1047" i="5"/>
  <c r="I1051" i="5"/>
  <c r="I1055" i="5"/>
  <c r="I1059" i="5"/>
  <c r="I1063" i="5"/>
  <c r="I1067" i="5"/>
  <c r="I1071" i="5"/>
  <c r="I1075" i="5"/>
  <c r="I1079" i="5"/>
  <c r="I256" i="5"/>
  <c r="I272" i="5"/>
  <c r="I288" i="5"/>
  <c r="I312" i="5"/>
  <c r="I328" i="5"/>
  <c r="I344" i="5"/>
  <c r="I363" i="5"/>
  <c r="I379" i="5"/>
  <c r="I395" i="5"/>
  <c r="I411" i="5"/>
  <c r="I430" i="5"/>
  <c r="I446" i="5"/>
  <c r="I462" i="5"/>
  <c r="I478" i="5"/>
  <c r="I489" i="5"/>
  <c r="I497" i="5"/>
  <c r="I505" i="5"/>
  <c r="I513" i="5"/>
  <c r="I521" i="5"/>
  <c r="I529" i="5"/>
  <c r="I537" i="5"/>
  <c r="I548" i="5"/>
  <c r="I556" i="5"/>
  <c r="I564" i="5"/>
  <c r="I572" i="5"/>
  <c r="I580" i="5"/>
  <c r="I588" i="5"/>
  <c r="I596" i="5"/>
  <c r="I607" i="5"/>
  <c r="I615" i="5"/>
  <c r="I623" i="5"/>
  <c r="I631" i="5"/>
  <c r="I639" i="5"/>
  <c r="I647" i="5"/>
  <c r="I655" i="5"/>
  <c r="I666" i="5"/>
  <c r="I674" i="5"/>
  <c r="I682" i="5"/>
  <c r="I690" i="5"/>
  <c r="I698" i="5"/>
  <c r="I706" i="5"/>
  <c r="I714" i="5"/>
  <c r="I725" i="5"/>
  <c r="I733" i="5"/>
  <c r="I741" i="5"/>
  <c r="I749" i="5"/>
  <c r="I755" i="5"/>
  <c r="I760" i="5"/>
  <c r="I765" i="5"/>
  <c r="I769" i="5"/>
  <c r="I773" i="5"/>
  <c r="I777" i="5"/>
  <c r="I784" i="5"/>
  <c r="I788" i="5"/>
  <c r="I792" i="5"/>
  <c r="I796" i="5"/>
  <c r="I800" i="5"/>
  <c r="I804" i="5"/>
  <c r="I808" i="5"/>
  <c r="I812" i="5"/>
  <c r="I816" i="5"/>
  <c r="I820" i="5"/>
  <c r="I824" i="5"/>
  <c r="I828" i="5"/>
  <c r="I832" i="5"/>
  <c r="I836" i="5"/>
  <c r="I843" i="5"/>
  <c r="I847" i="5"/>
  <c r="I851" i="5"/>
  <c r="I855" i="5"/>
  <c r="I859" i="5"/>
  <c r="I863" i="5"/>
  <c r="I867" i="5"/>
  <c r="I871" i="5"/>
  <c r="I875" i="5"/>
  <c r="I879" i="5"/>
  <c r="I883" i="5"/>
  <c r="I887" i="5"/>
  <c r="I891" i="5"/>
  <c r="I895" i="5"/>
  <c r="I899" i="5"/>
  <c r="I906" i="5"/>
  <c r="I910" i="5"/>
  <c r="I914" i="5"/>
  <c r="I918" i="5"/>
  <c r="I922" i="5"/>
  <c r="I926" i="5"/>
  <c r="I930" i="5"/>
  <c r="I934" i="5"/>
  <c r="I938" i="5"/>
  <c r="I942" i="5"/>
  <c r="I946" i="5"/>
  <c r="I950" i="5"/>
  <c r="I954" i="5"/>
  <c r="I958" i="5"/>
  <c r="I965" i="5"/>
  <c r="I969" i="5"/>
  <c r="I973" i="5"/>
  <c r="I977" i="5"/>
  <c r="I981" i="5"/>
  <c r="I985" i="5"/>
  <c r="I989" i="5"/>
  <c r="I993" i="5"/>
  <c r="I997" i="5"/>
  <c r="I1001" i="5"/>
  <c r="I1005" i="5"/>
  <c r="I1009" i="5"/>
  <c r="I1013" i="5"/>
  <c r="I1017" i="5"/>
  <c r="I1024" i="5"/>
  <c r="I1028" i="5"/>
  <c r="I1032" i="5"/>
  <c r="I1036" i="5"/>
  <c r="I1040" i="5"/>
  <c r="I1044" i="5"/>
  <c r="I1048" i="5"/>
  <c r="I1052" i="5"/>
  <c r="I1056" i="5"/>
  <c r="I1060" i="5"/>
  <c r="I1064" i="5"/>
  <c r="I1068" i="5"/>
  <c r="I1072" i="5"/>
  <c r="I1076" i="5"/>
  <c r="I244" i="5"/>
  <c r="I260" i="5"/>
  <c r="I276" i="5"/>
  <c r="I292" i="5"/>
  <c r="I316" i="5"/>
  <c r="I332" i="5"/>
  <c r="I348" i="5"/>
  <c r="I367" i="5"/>
  <c r="I383" i="5"/>
  <c r="I399" i="5"/>
  <c r="I415" i="5"/>
  <c r="I434" i="5"/>
  <c r="I450" i="5"/>
  <c r="I466" i="5"/>
  <c r="I484" i="5"/>
  <c r="I492" i="5"/>
  <c r="I500" i="5"/>
  <c r="I508" i="5"/>
  <c r="I516" i="5"/>
  <c r="I524" i="5"/>
  <c r="I532" i="5"/>
  <c r="I543" i="5"/>
  <c r="I551" i="5"/>
  <c r="I559" i="5"/>
  <c r="I567" i="5"/>
  <c r="I575" i="5"/>
  <c r="I583" i="5"/>
  <c r="I591" i="5"/>
  <c r="I599" i="5"/>
  <c r="I610" i="5"/>
  <c r="I618" i="5"/>
  <c r="I626" i="5"/>
  <c r="I634" i="5"/>
  <c r="I642" i="5"/>
  <c r="I650" i="5"/>
  <c r="I658" i="5"/>
  <c r="I669" i="5"/>
  <c r="I677" i="5"/>
  <c r="I685" i="5"/>
  <c r="I693" i="5"/>
  <c r="I701" i="5"/>
  <c r="I709" i="5"/>
  <c r="I717" i="5"/>
  <c r="I728" i="5"/>
  <c r="I736" i="5"/>
  <c r="I744" i="5"/>
  <c r="I751" i="5"/>
  <c r="I756" i="5"/>
  <c r="I761" i="5"/>
  <c r="I766" i="5"/>
  <c r="I770" i="5"/>
  <c r="I774" i="5"/>
  <c r="I778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4" i="5"/>
  <c r="I848" i="5"/>
  <c r="I852" i="5"/>
  <c r="I856" i="5"/>
  <c r="I860" i="5"/>
  <c r="I864" i="5"/>
  <c r="I868" i="5"/>
  <c r="I872" i="5"/>
  <c r="I876" i="5"/>
  <c r="I880" i="5"/>
  <c r="I884" i="5"/>
  <c r="I888" i="5"/>
  <c r="I892" i="5"/>
  <c r="I896" i="5"/>
  <c r="I903" i="5"/>
  <c r="I907" i="5"/>
  <c r="I911" i="5"/>
  <c r="I915" i="5"/>
  <c r="I919" i="5"/>
  <c r="I923" i="5"/>
  <c r="I927" i="5"/>
  <c r="I931" i="5"/>
  <c r="I296" i="5"/>
  <c r="I371" i="5"/>
  <c r="I438" i="5"/>
  <c r="I493" i="5"/>
  <c r="I525" i="5"/>
  <c r="I560" i="5"/>
  <c r="I592" i="5"/>
  <c r="I627" i="5"/>
  <c r="I659" i="5"/>
  <c r="I694" i="5"/>
  <c r="I729" i="5"/>
  <c r="I757" i="5"/>
  <c r="I775" i="5"/>
  <c r="I794" i="5"/>
  <c r="I810" i="5"/>
  <c r="I826" i="5"/>
  <c r="I845" i="5"/>
  <c r="I861" i="5"/>
  <c r="I877" i="5"/>
  <c r="I893" i="5"/>
  <c r="I912" i="5"/>
  <c r="I928" i="5"/>
  <c r="I939" i="5"/>
  <c r="I947" i="5"/>
  <c r="I955" i="5"/>
  <c r="I966" i="5"/>
  <c r="I974" i="5"/>
  <c r="I982" i="5"/>
  <c r="I990" i="5"/>
  <c r="I998" i="5"/>
  <c r="I1006" i="5"/>
  <c r="I1014" i="5"/>
  <c r="I1025" i="5"/>
  <c r="I1033" i="5"/>
  <c r="I1041" i="5"/>
  <c r="I1049" i="5"/>
  <c r="I1057" i="5"/>
  <c r="I1065" i="5"/>
  <c r="I1073" i="5"/>
  <c r="I248" i="5"/>
  <c r="I320" i="5"/>
  <c r="I387" i="5"/>
  <c r="I454" i="5"/>
  <c r="I501" i="5"/>
  <c r="I533" i="5"/>
  <c r="I568" i="5"/>
  <c r="I603" i="5"/>
  <c r="I635" i="5"/>
  <c r="I670" i="5"/>
  <c r="I702" i="5"/>
  <c r="I737" i="5"/>
  <c r="I763" i="5"/>
  <c r="I779" i="5"/>
  <c r="I798" i="5"/>
  <c r="I814" i="5"/>
  <c r="I830" i="5"/>
  <c r="I849" i="5"/>
  <c r="I865" i="5"/>
  <c r="I881" i="5"/>
  <c r="I897" i="5"/>
  <c r="I916" i="5"/>
  <c r="I932" i="5"/>
  <c r="I940" i="5"/>
  <c r="I948" i="5"/>
  <c r="I956" i="5"/>
  <c r="I967" i="5"/>
  <c r="I975" i="5"/>
  <c r="I983" i="5"/>
  <c r="I991" i="5"/>
  <c r="I999" i="5"/>
  <c r="I1007" i="5"/>
  <c r="I1015" i="5"/>
  <c r="I1026" i="5"/>
  <c r="I1034" i="5"/>
  <c r="I1042" i="5"/>
  <c r="I1050" i="5"/>
  <c r="I1058" i="5"/>
  <c r="I1066" i="5"/>
  <c r="I1074" i="5"/>
  <c r="I264" i="5"/>
  <c r="I336" i="5"/>
  <c r="I403" i="5"/>
  <c r="I470" i="5"/>
  <c r="I509" i="5"/>
  <c r="I544" i="5"/>
  <c r="I576" i="5"/>
  <c r="I611" i="5"/>
  <c r="I643" i="5"/>
  <c r="I678" i="5"/>
  <c r="I710" i="5"/>
  <c r="I745" i="5"/>
  <c r="I767" i="5"/>
  <c r="I786" i="5"/>
  <c r="I802" i="5"/>
  <c r="I818" i="5"/>
  <c r="I834" i="5"/>
  <c r="I853" i="5"/>
  <c r="I869" i="5"/>
  <c r="I885" i="5"/>
  <c r="I904" i="5"/>
  <c r="I920" i="5"/>
  <c r="I935" i="5"/>
  <c r="I943" i="5"/>
  <c r="I951" i="5"/>
  <c r="I959" i="5"/>
  <c r="I970" i="5"/>
  <c r="I978" i="5"/>
  <c r="I986" i="5"/>
  <c r="I994" i="5"/>
  <c r="I1002" i="5"/>
  <c r="I1010" i="5"/>
  <c r="I1018" i="5"/>
  <c r="I1029" i="5"/>
  <c r="I1037" i="5"/>
  <c r="I1045" i="5"/>
  <c r="I1053" i="5"/>
  <c r="I1061" i="5"/>
  <c r="I1069" i="5"/>
  <c r="I1077" i="5"/>
  <c r="I280" i="5"/>
  <c r="I517" i="5"/>
  <c r="I651" i="5"/>
  <c r="I771" i="5"/>
  <c r="I838" i="5"/>
  <c r="I908" i="5"/>
  <c r="I952" i="5"/>
  <c r="I987" i="5"/>
  <c r="I1019" i="5"/>
  <c r="I1054" i="5"/>
  <c r="I352" i="5"/>
  <c r="I552" i="5"/>
  <c r="I686" i="5"/>
  <c r="I790" i="5"/>
  <c r="I857" i="5"/>
  <c r="I924" i="5"/>
  <c r="I963" i="5"/>
  <c r="I995" i="5"/>
  <c r="I1030" i="5"/>
  <c r="I1062" i="5"/>
  <c r="I419" i="5"/>
  <c r="I584" i="5"/>
  <c r="I718" i="5"/>
  <c r="I806" i="5"/>
  <c r="I873" i="5"/>
  <c r="I936" i="5"/>
  <c r="I971" i="5"/>
  <c r="I1003" i="5"/>
  <c r="I1038" i="5"/>
  <c r="I1070" i="5"/>
  <c r="I619" i="5"/>
  <c r="I944" i="5"/>
  <c r="I1078" i="5"/>
  <c r="I752" i="5"/>
  <c r="I979" i="5"/>
  <c r="I822" i="5"/>
  <c r="I1011" i="5"/>
  <c r="I485" i="5"/>
  <c r="I889" i="5"/>
  <c r="I1046" i="5"/>
  <c r="I303" i="5"/>
  <c r="I243" i="5"/>
  <c r="I305" i="5"/>
  <c r="I304" i="5"/>
  <c r="I306" i="5"/>
  <c r="I307" i="5"/>
  <c r="BV192" i="5"/>
  <c r="BV215" i="5"/>
  <c r="BV214" i="5"/>
  <c r="BV232" i="5"/>
  <c r="BV191" i="5"/>
  <c r="BV209" i="5"/>
  <c r="BV199" i="5"/>
  <c r="BV229" i="5"/>
  <c r="J183" i="5"/>
  <c r="BV223" i="5"/>
  <c r="BV183" i="5"/>
  <c r="BV189" i="5"/>
  <c r="BV231" i="5"/>
  <c r="BV205" i="5"/>
  <c r="BV194" i="5"/>
  <c r="BV221" i="5"/>
  <c r="BV219" i="5"/>
  <c r="BV236" i="5"/>
  <c r="BV202" i="5"/>
  <c r="BV195" i="5"/>
  <c r="BV213" i="5"/>
  <c r="BV204" i="5"/>
  <c r="BV237" i="5"/>
  <c r="BV224" i="5"/>
  <c r="BV212" i="5"/>
  <c r="BV208" i="5"/>
  <c r="BV228" i="5"/>
  <c r="BV233" i="5"/>
  <c r="BV218" i="5"/>
  <c r="BV234" i="5"/>
  <c r="BV230" i="5"/>
  <c r="BV198" i="5"/>
  <c r="BV206" i="5"/>
  <c r="BV186" i="5"/>
  <c r="BV185" i="5"/>
  <c r="BV227" i="5"/>
  <c r="BV222" i="5"/>
  <c r="BV193" i="5"/>
  <c r="BV235" i="5"/>
  <c r="BV190" i="5"/>
  <c r="BV238" i="5"/>
  <c r="BV203" i="5"/>
  <c r="BV216" i="5"/>
  <c r="BV225" i="5"/>
  <c r="BV226" i="5"/>
  <c r="BV207" i="5"/>
  <c r="BV201" i="5"/>
  <c r="BV188" i="5"/>
  <c r="BV211" i="5"/>
  <c r="BV220" i="5"/>
  <c r="BV184" i="5"/>
  <c r="BV197" i="5"/>
  <c r="BV239" i="5"/>
  <c r="BV200" i="5"/>
  <c r="BV217" i="5"/>
  <c r="BV187" i="5"/>
  <c r="BV210" i="5"/>
  <c r="BV123" i="5"/>
  <c r="J123" i="5"/>
  <c r="BV125" i="5"/>
  <c r="BV128" i="5"/>
  <c r="BV132" i="5"/>
  <c r="BV136" i="5"/>
  <c r="BV140" i="5"/>
  <c r="BV144" i="5"/>
  <c r="BV148" i="5"/>
  <c r="BV152" i="5"/>
  <c r="BV156" i="5"/>
  <c r="BV160" i="5"/>
  <c r="BV164" i="5"/>
  <c r="BV168" i="5"/>
  <c r="BV172" i="5"/>
  <c r="BV176" i="5"/>
  <c r="BV134" i="5"/>
  <c r="BV146" i="5"/>
  <c r="BV154" i="5"/>
  <c r="BV162" i="5"/>
  <c r="BV170" i="5"/>
  <c r="BV178" i="5"/>
  <c r="BV124" i="5"/>
  <c r="BV135" i="5"/>
  <c r="BV143" i="5"/>
  <c r="BV151" i="5"/>
  <c r="BV126" i="5"/>
  <c r="BV129" i="5"/>
  <c r="BV133" i="5"/>
  <c r="BV137" i="5"/>
  <c r="BV141" i="5"/>
  <c r="BV145" i="5"/>
  <c r="BV149" i="5"/>
  <c r="BV153" i="5"/>
  <c r="BV157" i="5"/>
  <c r="BV161" i="5"/>
  <c r="BV165" i="5"/>
  <c r="BV169" i="5"/>
  <c r="BV173" i="5"/>
  <c r="BV177" i="5"/>
  <c r="BV130" i="5"/>
  <c r="BV138" i="5"/>
  <c r="BV142" i="5"/>
  <c r="BV150" i="5"/>
  <c r="BV158" i="5"/>
  <c r="BV166" i="5"/>
  <c r="BV174" i="5"/>
  <c r="BV131" i="5"/>
  <c r="BV139" i="5"/>
  <c r="BV147" i="5"/>
  <c r="BV155" i="5"/>
  <c r="BV163" i="5"/>
  <c r="BV167" i="5"/>
  <c r="BV171" i="5"/>
  <c r="BV175" i="5"/>
  <c r="BV159" i="5"/>
  <c r="BV179" i="5"/>
  <c r="I183" i="5"/>
  <c r="I184" i="5"/>
  <c r="I186" i="5"/>
  <c r="I185" i="5"/>
  <c r="I123" i="5"/>
  <c r="I124" i="5"/>
  <c r="I125" i="5"/>
  <c r="I126" i="5"/>
  <c r="BV127" i="5"/>
  <c r="F192" i="5"/>
  <c r="I192" i="5"/>
  <c r="F203" i="5"/>
  <c r="I203" i="5" s="1"/>
  <c r="F199" i="5"/>
  <c r="I199" i="5" s="1"/>
  <c r="F195" i="5"/>
  <c r="I195" i="5" s="1"/>
  <c r="F191" i="5"/>
  <c r="I191" i="5" s="1"/>
  <c r="I216" i="5"/>
  <c r="I220" i="5"/>
  <c r="I234" i="5"/>
  <c r="I204" i="5"/>
  <c r="I208" i="5"/>
  <c r="I205" i="5"/>
  <c r="I222" i="5"/>
  <c r="I218" i="5"/>
  <c r="I219" i="5"/>
  <c r="I232" i="5"/>
  <c r="I221" i="5"/>
  <c r="I223" i="5"/>
  <c r="I236" i="5"/>
  <c r="I213" i="5"/>
  <c r="I211" i="5"/>
  <c r="I224" i="5"/>
  <c r="I237" i="5"/>
  <c r="I210" i="5"/>
  <c r="I231" i="5"/>
  <c r="I225" i="5"/>
  <c r="I215" i="5"/>
  <c r="I233" i="5"/>
  <c r="I229" i="5"/>
  <c r="I238" i="5"/>
  <c r="I212" i="5"/>
  <c r="I206" i="5"/>
  <c r="I209" i="5"/>
  <c r="I228" i="5"/>
  <c r="I230" i="5"/>
  <c r="I235" i="5"/>
  <c r="I226" i="5"/>
  <c r="I214" i="5"/>
  <c r="I207" i="5"/>
  <c r="I239" i="5"/>
  <c r="I217" i="5"/>
  <c r="I227" i="5"/>
  <c r="F196" i="5"/>
  <c r="I196" i="5" s="1"/>
  <c r="F202" i="5"/>
  <c r="I202" i="5"/>
  <c r="F198" i="5"/>
  <c r="I198" i="5" s="1"/>
  <c r="F194" i="5"/>
  <c r="I194" i="5"/>
  <c r="F190" i="5"/>
  <c r="I190" i="5" s="1"/>
  <c r="F200" i="5"/>
  <c r="I200" i="5" s="1"/>
  <c r="F188" i="5"/>
  <c r="I188" i="5" s="1"/>
  <c r="F197" i="5"/>
  <c r="I197" i="5" s="1"/>
  <c r="F189" i="5"/>
  <c r="I189" i="5" s="1"/>
  <c r="I158" i="5"/>
  <c r="I149" i="5"/>
  <c r="I179" i="5"/>
  <c r="I176" i="5"/>
  <c r="I137" i="5"/>
  <c r="I132" i="5"/>
  <c r="I175" i="5"/>
  <c r="I167" i="5"/>
  <c r="I164" i="5"/>
  <c r="I177" i="5"/>
  <c r="I136" i="5"/>
  <c r="I169" i="5"/>
  <c r="I168" i="5"/>
  <c r="I166" i="5"/>
  <c r="I141" i="5"/>
  <c r="I156" i="5"/>
  <c r="I173" i="5"/>
  <c r="I161" i="5"/>
  <c r="I152" i="5"/>
  <c r="I144" i="5"/>
  <c r="I146" i="5"/>
  <c r="I157" i="5"/>
  <c r="I153" i="5"/>
  <c r="I170" i="5"/>
  <c r="I129" i="5"/>
  <c r="I178" i="5"/>
  <c r="I135" i="5"/>
  <c r="I131" i="5"/>
  <c r="I171" i="5"/>
  <c r="I140" i="5"/>
  <c r="I145" i="5"/>
  <c r="I174" i="5"/>
  <c r="I143" i="5"/>
  <c r="I162" i="5"/>
  <c r="I128" i="5"/>
  <c r="I139" i="5"/>
  <c r="I159" i="5"/>
  <c r="I155" i="5"/>
  <c r="I147" i="5"/>
  <c r="I154" i="5"/>
  <c r="I151" i="5"/>
  <c r="I165" i="5"/>
  <c r="I172" i="5"/>
  <c r="I150" i="5"/>
  <c r="I160" i="5"/>
  <c r="I163" i="5"/>
  <c r="I133" i="5"/>
  <c r="I142" i="5"/>
  <c r="I148" i="5"/>
  <c r="G187" i="5"/>
  <c r="G195" i="5"/>
  <c r="G191" i="5"/>
  <c r="G199" i="5"/>
  <c r="G203" i="5"/>
  <c r="H200" i="5"/>
  <c r="H196" i="5"/>
  <c r="H192" i="5"/>
  <c r="H188" i="5"/>
  <c r="G202" i="5"/>
  <c r="H130" i="5"/>
  <c r="F130" i="5"/>
  <c r="I130" i="5" s="1"/>
  <c r="H198" i="5"/>
  <c r="G201" i="5"/>
  <c r="F201" i="5"/>
  <c r="I201" i="5" s="1"/>
  <c r="H193" i="5"/>
  <c r="F193" i="5"/>
  <c r="I193" i="5" s="1"/>
  <c r="H138" i="5"/>
  <c r="F138" i="5"/>
  <c r="I138" i="5" s="1"/>
  <c r="G134" i="5"/>
  <c r="F134" i="5"/>
  <c r="I134" i="5" s="1"/>
  <c r="G135" i="5"/>
  <c r="H194" i="5"/>
  <c r="F187" i="5"/>
  <c r="I187" i="5" s="1"/>
  <c r="F127" i="5"/>
  <c r="I127" i="5" s="1"/>
  <c r="H189" i="5"/>
  <c r="H134" i="5"/>
  <c r="G142" i="5"/>
  <c r="H137" i="5"/>
  <c r="G138" i="5"/>
  <c r="G197" i="5"/>
  <c r="H141" i="5"/>
  <c r="H131" i="5"/>
  <c r="H201" i="5"/>
  <c r="G139" i="5"/>
  <c r="G131" i="5"/>
  <c r="G127" i="5"/>
  <c r="H135" i="5"/>
  <c r="G194" i="5"/>
  <c r="G130" i="5"/>
  <c r="G196" i="5"/>
  <c r="G190" i="5"/>
  <c r="G200" i="5"/>
  <c r="G189" i="5"/>
  <c r="H143" i="5"/>
  <c r="G193" i="5"/>
  <c r="H142" i="5"/>
  <c r="G198" i="5"/>
  <c r="H139" i="5"/>
  <c r="H202" i="5"/>
  <c r="H197" i="5"/>
  <c r="G192" i="5"/>
  <c r="G188" i="5"/>
  <c r="G141" i="5"/>
  <c r="G137" i="5"/>
  <c r="G133" i="5"/>
  <c r="G129" i="5"/>
  <c r="H127" i="5"/>
  <c r="H203" i="5"/>
  <c r="H199" i="5"/>
  <c r="H195" i="5"/>
  <c r="H191" i="5"/>
  <c r="H187" i="5"/>
  <c r="H140" i="5"/>
  <c r="H136" i="5"/>
  <c r="H132" i="5"/>
  <c r="H128" i="5"/>
  <c r="E66" i="5" l="1"/>
  <c r="E65" i="5"/>
  <c r="E64" i="5"/>
  <c r="E68" i="5"/>
  <c r="H68" i="5" s="1"/>
  <c r="E91" i="5"/>
  <c r="H91" i="5" s="1"/>
  <c r="E72" i="5"/>
  <c r="H72" i="5" s="1"/>
  <c r="E88" i="5"/>
  <c r="F88" i="5" s="1"/>
  <c r="E104" i="5"/>
  <c r="F104" i="5" s="1"/>
  <c r="E106" i="5"/>
  <c r="F106" i="5" s="1"/>
  <c r="E77" i="5"/>
  <c r="G77" i="5" s="1"/>
  <c r="E93" i="5"/>
  <c r="F93" i="5" s="1"/>
  <c r="E109" i="5"/>
  <c r="F109" i="5" s="1"/>
  <c r="E78" i="5"/>
  <c r="H78" i="5" s="1"/>
  <c r="E110" i="5"/>
  <c r="H110" i="5" s="1"/>
  <c r="E115" i="5"/>
  <c r="G115" i="5" s="1"/>
  <c r="E116" i="5"/>
  <c r="H116" i="5" s="1"/>
  <c r="E87" i="5"/>
  <c r="E92" i="5"/>
  <c r="E108" i="5"/>
  <c r="E113" i="5"/>
  <c r="E114" i="5"/>
  <c r="E103" i="5"/>
  <c r="E81" i="5"/>
  <c r="E86" i="5"/>
  <c r="E118" i="5"/>
  <c r="E99" i="5"/>
  <c r="E80" i="5"/>
  <c r="E96" i="5"/>
  <c r="E112" i="5"/>
  <c r="E90" i="5"/>
  <c r="E70" i="5"/>
  <c r="E71" i="5"/>
  <c r="E111" i="5"/>
  <c r="E69" i="5"/>
  <c r="E85" i="5"/>
  <c r="E101" i="5"/>
  <c r="E117" i="5"/>
  <c r="E94" i="5"/>
  <c r="E67" i="5"/>
  <c r="E107" i="5"/>
  <c r="E74" i="5"/>
  <c r="E75" i="5"/>
  <c r="E84" i="5"/>
  <c r="E100" i="5"/>
  <c r="E97" i="5"/>
  <c r="E98" i="5"/>
  <c r="E82" i="5"/>
  <c r="E83" i="5"/>
  <c r="E73" i="5"/>
  <c r="E89" i="5"/>
  <c r="E105" i="5"/>
  <c r="E102" i="5"/>
  <c r="E76" i="5"/>
  <c r="E79" i="5"/>
  <c r="E119" i="5"/>
  <c r="E95" i="5"/>
  <c r="F64" i="5" l="1"/>
  <c r="J63" i="5"/>
  <c r="BV63" i="5"/>
  <c r="BV65" i="5"/>
  <c r="BV69" i="5"/>
  <c r="BV73" i="5"/>
  <c r="BV77" i="5"/>
  <c r="BV81" i="5"/>
  <c r="BV85" i="5"/>
  <c r="BV89" i="5"/>
  <c r="BV93" i="5"/>
  <c r="BV97" i="5"/>
  <c r="BV101" i="5"/>
  <c r="BV105" i="5"/>
  <c r="BV109" i="5"/>
  <c r="BV113" i="5"/>
  <c r="BV117" i="5"/>
  <c r="BV71" i="5"/>
  <c r="BV79" i="5"/>
  <c r="BV87" i="5"/>
  <c r="BV95" i="5"/>
  <c r="BV103" i="5"/>
  <c r="BV111" i="5"/>
  <c r="BV119" i="5"/>
  <c r="BV66" i="5"/>
  <c r="BV70" i="5"/>
  <c r="BV74" i="5"/>
  <c r="BV78" i="5"/>
  <c r="BV82" i="5"/>
  <c r="BV86" i="5"/>
  <c r="BV90" i="5"/>
  <c r="BV94" i="5"/>
  <c r="BV98" i="5"/>
  <c r="BV102" i="5"/>
  <c r="BV106" i="5"/>
  <c r="BV110" i="5"/>
  <c r="BV114" i="5"/>
  <c r="BV118" i="5"/>
  <c r="BV75" i="5"/>
  <c r="BV83" i="5"/>
  <c r="BV91" i="5"/>
  <c r="BV99" i="5"/>
  <c r="BV107" i="5"/>
  <c r="BV115" i="5"/>
  <c r="BV64" i="5"/>
  <c r="BV68" i="5"/>
  <c r="BV84" i="5"/>
  <c r="BV100" i="5"/>
  <c r="BV116" i="5"/>
  <c r="BV72" i="5"/>
  <c r="BV88" i="5"/>
  <c r="BV104" i="5"/>
  <c r="BV76" i="5"/>
  <c r="BV92" i="5"/>
  <c r="BV108" i="5"/>
  <c r="BV80" i="5"/>
  <c r="BV96" i="5"/>
  <c r="BV112" i="5"/>
  <c r="H66" i="5"/>
  <c r="G66" i="5"/>
  <c r="F91" i="5"/>
  <c r="I64" i="5"/>
  <c r="I63" i="5"/>
  <c r="I66" i="5"/>
  <c r="H64" i="5"/>
  <c r="G64" i="5"/>
  <c r="F66" i="5"/>
  <c r="H65" i="5"/>
  <c r="G65" i="5"/>
  <c r="F65" i="5"/>
  <c r="I65" i="5" s="1"/>
  <c r="I7" i="5"/>
  <c r="G91" i="5"/>
  <c r="BV67" i="5"/>
  <c r="H109" i="5"/>
  <c r="G104" i="5"/>
  <c r="G68" i="5"/>
  <c r="H104" i="5"/>
  <c r="F116" i="5"/>
  <c r="F68" i="5"/>
  <c r="I18" i="5"/>
  <c r="I34" i="5"/>
  <c r="I50" i="5"/>
  <c r="I23" i="5"/>
  <c r="I39" i="5"/>
  <c r="I55" i="5"/>
  <c r="I13" i="5"/>
  <c r="I45" i="5"/>
  <c r="I40" i="5"/>
  <c r="I20" i="5"/>
  <c r="I25" i="5"/>
  <c r="I57" i="5"/>
  <c r="I44" i="5"/>
  <c r="I14" i="5"/>
  <c r="I46" i="5"/>
  <c r="I35" i="5"/>
  <c r="I32" i="5"/>
  <c r="I17" i="5"/>
  <c r="I22" i="5"/>
  <c r="I38" i="5"/>
  <c r="I54" i="5"/>
  <c r="I11" i="5"/>
  <c r="I27" i="5"/>
  <c r="I59" i="5"/>
  <c r="I21" i="5"/>
  <c r="I53" i="5"/>
  <c r="I16" i="5"/>
  <c r="I48" i="5"/>
  <c r="I36" i="5"/>
  <c r="I33" i="5"/>
  <c r="I30" i="5"/>
  <c r="I51" i="5"/>
  <c r="I37" i="5"/>
  <c r="I49" i="5"/>
  <c r="I10" i="5"/>
  <c r="I26" i="5"/>
  <c r="I42" i="5"/>
  <c r="I58" i="5"/>
  <c r="I15" i="5"/>
  <c r="I31" i="5"/>
  <c r="I47" i="5"/>
  <c r="I29" i="5"/>
  <c r="I24" i="5"/>
  <c r="I56" i="5"/>
  <c r="I52" i="5"/>
  <c r="I9" i="5"/>
  <c r="I41" i="5"/>
  <c r="I12" i="5"/>
  <c r="I19" i="5"/>
  <c r="I8" i="5"/>
  <c r="I28" i="5"/>
  <c r="I68" i="5"/>
  <c r="I88" i="5"/>
  <c r="I104" i="5"/>
  <c r="I116" i="5"/>
  <c r="I93" i="5"/>
  <c r="I109" i="5"/>
  <c r="I106" i="5"/>
  <c r="I91" i="5"/>
  <c r="G78" i="5"/>
  <c r="H106" i="5"/>
  <c r="G106" i="5"/>
  <c r="G93" i="5"/>
  <c r="G110" i="5"/>
  <c r="F72" i="5"/>
  <c r="I72" i="5" s="1"/>
  <c r="F110" i="5"/>
  <c r="I110" i="5" s="1"/>
  <c r="G88" i="5"/>
  <c r="H77" i="5"/>
  <c r="H115" i="5"/>
  <c r="H93" i="5"/>
  <c r="H88" i="5"/>
  <c r="G72" i="5"/>
  <c r="F115" i="5"/>
  <c r="I115" i="5" s="1"/>
  <c r="F77" i="5"/>
  <c r="I77" i="5" s="1"/>
  <c r="G116" i="5"/>
  <c r="F78" i="5"/>
  <c r="I78" i="5" s="1"/>
  <c r="G109" i="5"/>
  <c r="G79" i="5"/>
  <c r="H79" i="5"/>
  <c r="F79" i="5"/>
  <c r="I79" i="5" s="1"/>
  <c r="F89" i="5"/>
  <c r="I89" i="5" s="1"/>
  <c r="G89" i="5"/>
  <c r="H89" i="5"/>
  <c r="G98" i="5"/>
  <c r="H98" i="5"/>
  <c r="F98" i="5"/>
  <c r="I98" i="5" s="1"/>
  <c r="G76" i="5"/>
  <c r="H76" i="5"/>
  <c r="F76" i="5"/>
  <c r="I76" i="5" s="1"/>
  <c r="G73" i="5"/>
  <c r="H73" i="5"/>
  <c r="F73" i="5"/>
  <c r="I73" i="5" s="1"/>
  <c r="F97" i="5"/>
  <c r="I97" i="5" s="1"/>
  <c r="G97" i="5"/>
  <c r="H97" i="5"/>
  <c r="G74" i="5"/>
  <c r="H74" i="5"/>
  <c r="F74" i="5"/>
  <c r="I74" i="5" s="1"/>
  <c r="G117" i="5"/>
  <c r="H117" i="5"/>
  <c r="G85" i="5"/>
  <c r="H85" i="5"/>
  <c r="G71" i="5"/>
  <c r="H71" i="5"/>
  <c r="F71" i="5"/>
  <c r="I71" i="5" s="1"/>
  <c r="G96" i="5"/>
  <c r="H96" i="5"/>
  <c r="F96" i="5"/>
  <c r="I96" i="5" s="1"/>
  <c r="F86" i="5"/>
  <c r="I86" i="5" s="1"/>
  <c r="G86" i="5"/>
  <c r="H86" i="5"/>
  <c r="G113" i="5"/>
  <c r="H113" i="5"/>
  <c r="F113" i="5"/>
  <c r="I113" i="5" s="1"/>
  <c r="H95" i="5"/>
  <c r="G95" i="5"/>
  <c r="F95" i="5"/>
  <c r="I95" i="5" s="1"/>
  <c r="F102" i="5"/>
  <c r="I102" i="5" s="1"/>
  <c r="H102" i="5"/>
  <c r="G102" i="5"/>
  <c r="G83" i="5"/>
  <c r="H83" i="5"/>
  <c r="F83" i="5"/>
  <c r="I83" i="5" s="1"/>
  <c r="F100" i="5"/>
  <c r="I100" i="5" s="1"/>
  <c r="H100" i="5"/>
  <c r="G100" i="5"/>
  <c r="F107" i="5"/>
  <c r="I107" i="5" s="1"/>
  <c r="H107" i="5"/>
  <c r="G107" i="5"/>
  <c r="F117" i="5"/>
  <c r="I117" i="5" s="1"/>
  <c r="F85" i="5"/>
  <c r="I85" i="5" s="1"/>
  <c r="G70" i="5"/>
  <c r="H70" i="5"/>
  <c r="F70" i="5"/>
  <c r="I70" i="5" s="1"/>
  <c r="G80" i="5"/>
  <c r="H80" i="5"/>
  <c r="F80" i="5"/>
  <c r="I80" i="5" s="1"/>
  <c r="H81" i="5"/>
  <c r="G81" i="5"/>
  <c r="F81" i="5"/>
  <c r="I81" i="5" s="1"/>
  <c r="F108" i="5"/>
  <c r="I108" i="5" s="1"/>
  <c r="H108" i="5"/>
  <c r="G108" i="5"/>
  <c r="G119" i="5"/>
  <c r="F119" i="5"/>
  <c r="I119" i="5" s="1"/>
  <c r="H119" i="5"/>
  <c r="G105" i="5"/>
  <c r="H105" i="5"/>
  <c r="F105" i="5"/>
  <c r="I105" i="5" s="1"/>
  <c r="H82" i="5"/>
  <c r="G82" i="5"/>
  <c r="F82" i="5"/>
  <c r="I82" i="5" s="1"/>
  <c r="F84" i="5"/>
  <c r="I84" i="5" s="1"/>
  <c r="H84" i="5"/>
  <c r="G84" i="5"/>
  <c r="G67" i="5"/>
  <c r="H67" i="5"/>
  <c r="F67" i="5"/>
  <c r="I67" i="5" s="1"/>
  <c r="G101" i="5"/>
  <c r="H101" i="5"/>
  <c r="G69" i="5"/>
  <c r="H69" i="5"/>
  <c r="F69" i="5"/>
  <c r="I69" i="5" s="1"/>
  <c r="F90" i="5"/>
  <c r="I90" i="5" s="1"/>
  <c r="H90" i="5"/>
  <c r="G90" i="5"/>
  <c r="H99" i="5"/>
  <c r="G99" i="5"/>
  <c r="F99" i="5"/>
  <c r="I99" i="5" s="1"/>
  <c r="F103" i="5"/>
  <c r="I103" i="5" s="1"/>
  <c r="H103" i="5"/>
  <c r="G103" i="5"/>
  <c r="G92" i="5"/>
  <c r="H92" i="5"/>
  <c r="F92" i="5"/>
  <c r="I92" i="5" s="1"/>
  <c r="H75" i="5"/>
  <c r="G75" i="5"/>
  <c r="F75" i="5"/>
  <c r="I75" i="5" s="1"/>
  <c r="F94" i="5"/>
  <c r="I94" i="5" s="1"/>
  <c r="G94" i="5"/>
  <c r="H94" i="5"/>
  <c r="F101" i="5"/>
  <c r="I101" i="5" s="1"/>
  <c r="H111" i="5"/>
  <c r="G111" i="5"/>
  <c r="F111" i="5"/>
  <c r="I111" i="5" s="1"/>
  <c r="F112" i="5"/>
  <c r="I112" i="5" s="1"/>
  <c r="H112" i="5"/>
  <c r="G112" i="5"/>
  <c r="H118" i="5"/>
  <c r="G118" i="5"/>
  <c r="F118" i="5"/>
  <c r="I118" i="5" s="1"/>
  <c r="F114" i="5"/>
  <c r="I114" i="5" s="1"/>
  <c r="G114" i="5"/>
  <c r="H114" i="5"/>
  <c r="H87" i="5"/>
  <c r="F87" i="5"/>
  <c r="I87" i="5" s="1"/>
  <c r="G87" i="5"/>
  <c r="I43" i="5"/>
</calcChain>
</file>

<file path=xl/sharedStrings.xml><?xml version="1.0" encoding="utf-8"?>
<sst xmlns="http://schemas.openxmlformats.org/spreadsheetml/2006/main" count="2931" uniqueCount="78">
  <si>
    <t>TM</t>
  </si>
  <si>
    <t>FECHA DE TOMA DE INFORMACIÓN EN FORMATO DD/MM/AAA</t>
  </si>
  <si>
    <t>LOCALIZACIÓN ESPECIFICA DONDE SE EFECTUÓ LA TOMA DE INFORMACIÓN</t>
  </si>
  <si>
    <t>PERÍODO DE CONTEO DE 15 MINUTOS IDENTIFICADO CON LA HORA HORA INICIAL DEL FORMATO GENERAL</t>
  </si>
  <si>
    <t>MOVIMIENTO SEGÚN NORMA RILSA</t>
  </si>
  <si>
    <t>VEHÍCULOS LIVIANOS PARTICULARES</t>
  </si>
  <si>
    <t>TAXIS AMARILLOS</t>
  </si>
  <si>
    <t>VEHÍCULOS SERVICIO ESPECIAL (PLACA BLANCA)</t>
  </si>
  <si>
    <t>TRANSPORTE INTERMUNICIPAL</t>
  </si>
  <si>
    <t>TRANSPORTE PÚBLICO COLECTIVO</t>
  </si>
  <si>
    <t>VEHÍCULOS SISTEMA INTEGRADO TRANSPORTE PÚBLICO (SOBRE CALZADA MIXTA)</t>
  </si>
  <si>
    <t>TRANSPORTE PÚBLICO MASIVO (SOBRE TRONCAL TRANSMILENIO)</t>
  </si>
  <si>
    <t>CAMIONES</t>
  </si>
  <si>
    <t>MOTOS</t>
  </si>
  <si>
    <t>BICICLETAS</t>
  </si>
  <si>
    <t>FECHA</t>
  </si>
  <si>
    <t>PERÍODO</t>
  </si>
  <si>
    <t>MOVIMIENTO</t>
  </si>
  <si>
    <t>PA</t>
  </si>
  <si>
    <t>TA</t>
  </si>
  <si>
    <t>ESP</t>
  </si>
  <si>
    <t>INT</t>
  </si>
  <si>
    <t>TPC</t>
  </si>
  <si>
    <t>SITP</t>
  </si>
  <si>
    <t>C</t>
  </si>
  <si>
    <t>M</t>
  </si>
  <si>
    <t>BIC</t>
  </si>
  <si>
    <t>TOTAL MIXTOS</t>
  </si>
  <si>
    <t>EQUIVALENTES</t>
  </si>
  <si>
    <t>AC_26_S</t>
  </si>
  <si>
    <t>N</t>
  </si>
  <si>
    <t>1B</t>
  </si>
  <si>
    <t>S</t>
  </si>
  <si>
    <t>2B</t>
  </si>
  <si>
    <t>TIPO DE VEHÍCULO</t>
  </si>
  <si>
    <t>FACTOR DE EQUIVALENCIA</t>
  </si>
  <si>
    <t xml:space="preserve">TOTAL EQUIVALENCIA  </t>
  </si>
  <si>
    <t>COMPARACIÓN VEHICULO VS MOTO</t>
  </si>
  <si>
    <t xml:space="preserve">SUMA DE EQUIVALENCIA VEHICULO </t>
  </si>
  <si>
    <t xml:space="preserve">EQUIVALENCIA MOTO A VEHICULO </t>
  </si>
  <si>
    <t xml:space="preserve">Movimientos Aforados </t>
  </si>
  <si>
    <t xml:space="preserve">Sentido </t>
  </si>
  <si>
    <t xml:space="preserve">Referencia </t>
  </si>
  <si>
    <t xml:space="preserve">NORTE - SUR </t>
  </si>
  <si>
    <t>Carril Derecho Lento</t>
  </si>
  <si>
    <t xml:space="preserve">Carril Izquierdo Rapido </t>
  </si>
  <si>
    <t xml:space="preserve">SUR - NORTE </t>
  </si>
  <si>
    <t xml:space="preserve">Formato de Hora </t>
  </si>
  <si>
    <t xml:space="preserve">HORA DE MAXIMA DEMANDA </t>
  </si>
  <si>
    <t>VHMD</t>
  </si>
  <si>
    <t>Q (15min)</t>
  </si>
  <si>
    <t>PERÍODO (15 min)</t>
  </si>
  <si>
    <t>PERÍODO (1 h Hora)</t>
  </si>
  <si>
    <t>FHMD (15min)</t>
  </si>
  <si>
    <t>VHMD (Como un Q15 min)</t>
  </si>
  <si>
    <t>Volumenes Vehiculares Por Movimiento</t>
  </si>
  <si>
    <t xml:space="preserve">SUMA </t>
  </si>
  <si>
    <t>TOTAL</t>
  </si>
  <si>
    <t>PORCENTAJE</t>
  </si>
  <si>
    <t>INTERSECCIÓN</t>
  </si>
  <si>
    <t>DATOS DE ENTRADA</t>
  </si>
  <si>
    <t xml:space="preserve">AUTOS </t>
  </si>
  <si>
    <t xml:space="preserve">BUSES </t>
  </si>
  <si>
    <t>9(1)</t>
  </si>
  <si>
    <t>9(2)</t>
  </si>
  <si>
    <t>9(3)</t>
  </si>
  <si>
    <t>9(4)</t>
  </si>
  <si>
    <t>10(1)</t>
  </si>
  <si>
    <t>10(2)</t>
  </si>
  <si>
    <t>10(3)</t>
  </si>
  <si>
    <t>10(4)</t>
  </si>
  <si>
    <t>AUTOS</t>
  </si>
  <si>
    <t>BUSES</t>
  </si>
  <si>
    <t>BUSES A AUTOS</t>
  </si>
  <si>
    <t>CAMIONES A AUTOS</t>
  </si>
  <si>
    <t>MOTOS A AUTOS</t>
  </si>
  <si>
    <t>VOLUMEN TOTAL VEHICULAR POR MOVIMIENTO EN PERIODO DE 15 MINUTOS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</si>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</sst>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&quot;:&quot;00"/>
    <numFmt numFmtId="165" formatCode="0.000"/>
    <numFmt numFmtId="166" formatCode="00.00&quot;%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0" borderId="0" xfId="0" applyAlignment="1"/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/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left" vertical="center"/>
    </xf>
    <xf numFmtId="164" fontId="0" fillId="3" borderId="8" xfId="0" applyNumberFormat="1" applyFill="1" applyBorder="1" applyAlignment="1">
      <alignment horizontal="left" vertical="center"/>
    </xf>
    <xf numFmtId="164" fontId="0" fillId="3" borderId="10" xfId="0" applyNumberFormat="1" applyFill="1" applyBorder="1" applyAlignment="1">
      <alignment horizontal="left" vertical="center"/>
    </xf>
    <xf numFmtId="164" fontId="0" fillId="3" borderId="11" xfId="0" applyNumberForma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wrapText="1"/>
    </xf>
    <xf numFmtId="0" fontId="0" fillId="2" borderId="12" xfId="0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164" fontId="0" fillId="0" borderId="11" xfId="0" applyNumberFormat="1" applyBorder="1"/>
    <xf numFmtId="0" fontId="0" fillId="0" borderId="11" xfId="0" applyBorder="1"/>
    <xf numFmtId="0" fontId="0" fillId="0" borderId="19" xfId="0" applyBorder="1"/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8" fillId="0" borderId="11" xfId="0" applyNumberFormat="1" applyFont="1" applyBorder="1"/>
    <xf numFmtId="0" fontId="8" fillId="0" borderId="11" xfId="0" applyFont="1" applyBorder="1"/>
    <xf numFmtId="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/>
    <xf numFmtId="166" fontId="8" fillId="0" borderId="11" xfId="0" applyNumberFormat="1" applyFont="1" applyBorder="1"/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/>
    <xf numFmtId="166" fontId="8" fillId="0" borderId="1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/>
    <xf numFmtId="16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164" fontId="0" fillId="0" borderId="1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/>
    <xf numFmtId="0" fontId="3" fillId="0" borderId="10" xfId="0" applyFont="1" applyBorder="1" applyAlignment="1"/>
    <xf numFmtId="0" fontId="3" fillId="0" borderId="11" xfId="0" applyFont="1" applyBorder="1"/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14" xfId="0" applyFont="1" applyBorder="1"/>
    <xf numFmtId="0" fontId="3" fillId="0" borderId="15" xfId="0" applyNumberFormat="1" applyFont="1" applyBorder="1"/>
    <xf numFmtId="0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/>
    </xf>
    <xf numFmtId="0" fontId="3" fillId="4" borderId="36" xfId="0" applyNumberFormat="1" applyFont="1" applyFill="1" applyBorder="1" applyAlignment="1">
      <alignment horizontal="center" vertical="center" wrapText="1"/>
    </xf>
    <xf numFmtId="0" fontId="0" fillId="0" borderId="30" xfId="0" applyBorder="1"/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4" fillId="5" borderId="0" xfId="0" applyFont="1" applyFill="1" applyAlignment="1"/>
    <xf numFmtId="164" fontId="0" fillId="5" borderId="10" xfId="0" applyNumberFormat="1" applyFill="1" applyBorder="1" applyAlignment="1">
      <alignment horizontal="left" vertical="center"/>
    </xf>
    <xf numFmtId="164" fontId="0" fillId="5" borderId="11" xfId="0" applyNumberForma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wrapText="1"/>
    </xf>
    <xf numFmtId="0" fontId="0" fillId="5" borderId="12" xfId="0" applyFill="1" applyBorder="1" applyAlignment="1">
      <alignment vertical="center"/>
    </xf>
    <xf numFmtId="0" fontId="0" fillId="5" borderId="0" xfId="0" applyFill="1" applyAlignment="1"/>
    <xf numFmtId="0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1" fontId="5" fillId="0" borderId="56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/>
    <xf numFmtId="0" fontId="8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/>
    <xf numFmtId="166" fontId="8" fillId="0" borderId="19" xfId="0" applyNumberFormat="1" applyFont="1" applyBorder="1"/>
    <xf numFmtId="0" fontId="8" fillId="0" borderId="6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4" borderId="37" xfId="0" applyNumberFormat="1" applyFont="1" applyFill="1" applyBorder="1" applyAlignment="1">
      <alignment horizontal="center" vertical="center"/>
    </xf>
    <xf numFmtId="0" fontId="3" fillId="4" borderId="38" xfId="0" applyNumberFormat="1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/>
    <xf numFmtId="0" fontId="0" fillId="0" borderId="33" xfId="0" applyFill="1" applyBorder="1"/>
  </cellXfs>
  <cellStyles count="3">
    <cellStyle name="Normal" xfId="0" builtinId="0"/>
    <cellStyle name="Normal 2" xfId="2"/>
    <cellStyle name="Normal 3" xfId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90CB"/>
      <color rgb="FF0EB0D6"/>
      <color rgb="FF8CC068"/>
      <color rgb="FF9AC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1 (6:00-10:00)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1B'!$AC$7:$AC$22</c:f>
              <c:numCache>
                <c:formatCode>General</c:formatCode>
                <c:ptCount val="16"/>
                <c:pt idx="0">
                  <c:v>111</c:v>
                </c:pt>
                <c:pt idx="1">
                  <c:v>110</c:v>
                </c:pt>
                <c:pt idx="2">
                  <c:v>111</c:v>
                </c:pt>
                <c:pt idx="3">
                  <c:v>73</c:v>
                </c:pt>
                <c:pt idx="4">
                  <c:v>91</c:v>
                </c:pt>
                <c:pt idx="5">
                  <c:v>102</c:v>
                </c:pt>
                <c:pt idx="6">
                  <c:v>144</c:v>
                </c:pt>
                <c:pt idx="7">
                  <c:v>114</c:v>
                </c:pt>
                <c:pt idx="8">
                  <c:v>123</c:v>
                </c:pt>
                <c:pt idx="9">
                  <c:v>126</c:v>
                </c:pt>
                <c:pt idx="10">
                  <c:v>116</c:v>
                </c:pt>
                <c:pt idx="11">
                  <c:v>131</c:v>
                </c:pt>
                <c:pt idx="12">
                  <c:v>110</c:v>
                </c:pt>
                <c:pt idx="13">
                  <c:v>128</c:v>
                </c:pt>
                <c:pt idx="14">
                  <c:v>166</c:v>
                </c:pt>
                <c:pt idx="1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2-492B-9C3A-2E87CC2A5A54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1B'!$AD$7:$AD$22</c:f>
              <c:numCache>
                <c:formatCode>General</c:formatCode>
                <c:ptCount val="16"/>
                <c:pt idx="0">
                  <c:v>87</c:v>
                </c:pt>
                <c:pt idx="1">
                  <c:v>116</c:v>
                </c:pt>
                <c:pt idx="2">
                  <c:v>78</c:v>
                </c:pt>
                <c:pt idx="3">
                  <c:v>88</c:v>
                </c:pt>
                <c:pt idx="4">
                  <c:v>100</c:v>
                </c:pt>
                <c:pt idx="5">
                  <c:v>55</c:v>
                </c:pt>
                <c:pt idx="6">
                  <c:v>77</c:v>
                </c:pt>
                <c:pt idx="7">
                  <c:v>76</c:v>
                </c:pt>
                <c:pt idx="8">
                  <c:v>89</c:v>
                </c:pt>
                <c:pt idx="9">
                  <c:v>78</c:v>
                </c:pt>
                <c:pt idx="10">
                  <c:v>96</c:v>
                </c:pt>
                <c:pt idx="11">
                  <c:v>71</c:v>
                </c:pt>
                <c:pt idx="12">
                  <c:v>70</c:v>
                </c:pt>
                <c:pt idx="13">
                  <c:v>45</c:v>
                </c:pt>
                <c:pt idx="14">
                  <c:v>83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2-492B-9C3A-2E87CC2A5A54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1B'!$AE$7:$AE$22</c:f>
              <c:numCache>
                <c:formatCode>General</c:formatCode>
                <c:ptCount val="16"/>
                <c:pt idx="0">
                  <c:v>45</c:v>
                </c:pt>
                <c:pt idx="1">
                  <c:v>28</c:v>
                </c:pt>
                <c:pt idx="2">
                  <c:v>57</c:v>
                </c:pt>
                <c:pt idx="3">
                  <c:v>36</c:v>
                </c:pt>
                <c:pt idx="4">
                  <c:v>48</c:v>
                </c:pt>
                <c:pt idx="5">
                  <c:v>41</c:v>
                </c:pt>
                <c:pt idx="6">
                  <c:v>38</c:v>
                </c:pt>
                <c:pt idx="7">
                  <c:v>68</c:v>
                </c:pt>
                <c:pt idx="8">
                  <c:v>56</c:v>
                </c:pt>
                <c:pt idx="9">
                  <c:v>55</c:v>
                </c:pt>
                <c:pt idx="10">
                  <c:v>91</c:v>
                </c:pt>
                <c:pt idx="11">
                  <c:v>60</c:v>
                </c:pt>
                <c:pt idx="12">
                  <c:v>62</c:v>
                </c:pt>
                <c:pt idx="13">
                  <c:v>31</c:v>
                </c:pt>
                <c:pt idx="14">
                  <c:v>34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2-492B-9C3A-2E87CC2A5A54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1B'!$AF$7:$AF$22</c:f>
              <c:numCache>
                <c:formatCode>General</c:formatCode>
                <c:ptCount val="16"/>
                <c:pt idx="0">
                  <c:v>35</c:v>
                </c:pt>
                <c:pt idx="1">
                  <c:v>40</c:v>
                </c:pt>
                <c:pt idx="2">
                  <c:v>73</c:v>
                </c:pt>
                <c:pt idx="3">
                  <c:v>55</c:v>
                </c:pt>
                <c:pt idx="4">
                  <c:v>76</c:v>
                </c:pt>
                <c:pt idx="5">
                  <c:v>72</c:v>
                </c:pt>
                <c:pt idx="6">
                  <c:v>74</c:v>
                </c:pt>
                <c:pt idx="7">
                  <c:v>52</c:v>
                </c:pt>
                <c:pt idx="8">
                  <c:v>39</c:v>
                </c:pt>
                <c:pt idx="9">
                  <c:v>40</c:v>
                </c:pt>
                <c:pt idx="10">
                  <c:v>38</c:v>
                </c:pt>
                <c:pt idx="11">
                  <c:v>38</c:v>
                </c:pt>
                <c:pt idx="12">
                  <c:v>48</c:v>
                </c:pt>
                <c:pt idx="13">
                  <c:v>44</c:v>
                </c:pt>
                <c:pt idx="14">
                  <c:v>56</c:v>
                </c:pt>
                <c:pt idx="1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2-492B-9C3A-2E87CC2A5A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14400"/>
        <c:axId val="1425116576"/>
      </c:barChart>
      <c:lineChart>
        <c:grouping val="standard"/>
        <c:varyColors val="0"/>
        <c:ser>
          <c:idx val="4"/>
          <c:order val="4"/>
          <c:tx>
            <c:strRef>
              <c:f>'Movimiento N-S 1 Y 1B'!$AH$2</c:f>
              <c:strCache>
                <c:ptCount val="1"/>
                <c:pt idx="0">
                  <c:v>PROM. DE AUTOS 114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1B'!$AH$7:$AH$22</c:f>
              <c:numCache>
                <c:formatCode>General</c:formatCode>
                <c:ptCount val="16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114</c:v>
                </c:pt>
                <c:pt idx="6">
                  <c:v>114</c:v>
                </c:pt>
                <c:pt idx="7">
                  <c:v>114</c:v>
                </c:pt>
                <c:pt idx="8">
                  <c:v>114</c:v>
                </c:pt>
                <c:pt idx="9">
                  <c:v>114</c:v>
                </c:pt>
                <c:pt idx="10">
                  <c:v>114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1-49F1-B01C-C0FCF915148C}"/>
            </c:ext>
          </c:extLst>
        </c:ser>
        <c:ser>
          <c:idx val="5"/>
          <c:order val="5"/>
          <c:tx>
            <c:strRef>
              <c:f>'Movimiento N-S 1 Y 1B'!$AI$2</c:f>
              <c:strCache>
                <c:ptCount val="1"/>
                <c:pt idx="0">
                  <c:v>PROM. DE BUSES 74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1B'!$AI$7:$AI$22</c:f>
              <c:numCache>
                <c:formatCode>General</c:formatCode>
                <c:ptCount val="16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1-49F1-B01C-C0FCF915148C}"/>
            </c:ext>
          </c:extLst>
        </c:ser>
        <c:ser>
          <c:idx val="6"/>
          <c:order val="6"/>
          <c:tx>
            <c:strRef>
              <c:f>'Movimiento N-S 1 Y 1B'!$AJ$2</c:f>
              <c:strCache>
                <c:ptCount val="1"/>
                <c:pt idx="0">
                  <c:v>PROM. DE CAMIONES 47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1B'!$AJ$7:$AJ$22</c:f>
              <c:numCache>
                <c:formatCode>General</c:formatCode>
                <c:ptCount val="16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1-49F1-B01C-C0FCF915148C}"/>
            </c:ext>
          </c:extLst>
        </c:ser>
        <c:ser>
          <c:idx val="7"/>
          <c:order val="7"/>
          <c:tx>
            <c:strRef>
              <c:f>'Movimiento N-S 1 Y 1B'!$AK$2</c:f>
              <c:strCache>
                <c:ptCount val="1"/>
                <c:pt idx="0">
                  <c:v>PROM. DE MOTOS 49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1B'!$AK$7:$AK$22</c:f>
              <c:numCache>
                <c:formatCode>General</c:formatCode>
                <c:ptCount val="16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1-49F1-B01C-C0FCF9151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14400"/>
        <c:axId val="1425116576"/>
      </c:lineChart>
      <c:catAx>
        <c:axId val="1425114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930075084848446"/>
              <c:y val="0.82556004764738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6576"/>
        <c:crosses val="autoZero"/>
        <c:auto val="1"/>
        <c:lblAlgn val="ctr"/>
        <c:lblOffset val="100"/>
        <c:noMultiLvlLbl val="0"/>
      </c:catAx>
      <c:valAx>
        <c:axId val="14251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S-N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400" b="1" i="0" u="none" strike="noStrike" baseline="0">
                <a:effectLst/>
              </a:rPr>
              <a:t>Inter. Av.Boyaca-Calle 44 Sur 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S-N 2 Y 2B'!$R$1:$U$1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121-4EE1-B88D-4E30E87C0D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121-4EE1-B88D-4E30E87C0DC8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121-4EE1-B88D-4E30E87C0D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121-4EE1-B88D-4E30E87C0D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'Movimiento S-N 2 Y 2B'!$R$2:$U$2</c:f>
              <c:strCache>
                <c:ptCount val="4"/>
                <c:pt idx="0">
                  <c:v>AUTOS - (19257)</c:v>
                </c:pt>
                <c:pt idx="1">
                  <c:v>BUSES - (4612)</c:v>
                </c:pt>
                <c:pt idx="2">
                  <c:v>CAMIONES - (5368)</c:v>
                </c:pt>
                <c:pt idx="3">
                  <c:v>MOTOS - (13885)</c:v>
                </c:pt>
              </c:strCache>
            </c:strRef>
          </c:cat>
          <c:val>
            <c:numRef>
              <c:f>'Movimiento S-N 2 Y 2B'!$R$13:$U$13</c:f>
              <c:numCache>
                <c:formatCode>00.00"%"</c:formatCode>
                <c:ptCount val="4"/>
                <c:pt idx="0">
                  <c:v>44.657019618756088</c:v>
                </c:pt>
                <c:pt idx="1">
                  <c:v>10.695236770094152</c:v>
                </c:pt>
                <c:pt idx="2">
                  <c:v>12.44840220768981</c:v>
                </c:pt>
                <c:pt idx="3">
                  <c:v>32.199341403459954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1-4EE1-B88D-4E30E87C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03858324953598"/>
          <c:y val="0.83111374562343299"/>
          <c:w val="0.38385266911948929"/>
          <c:h val="0.1624707616508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3 (6:00-10:00) Inter. Av.Boyaca-Primera de Mayo</a:t>
            </a:r>
          </a:p>
          <a:p>
            <a:pPr>
              <a:defRPr sz="1050"/>
            </a:pP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Occ-Ori'!$AC$7:$AC$22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F-4EDF-B20D-3DC94014801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Occ-Ori'!$AD$7:$AD$22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F-4EDF-B20D-3DC94014801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Occ-Ori'!$AE$7:$AE$22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F-4EDF-B20D-3DC94014801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Occ-Ori'!$AF$7:$AF$22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F-4EDF-B20D-3DC9401480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3771424"/>
        <c:axId val="1613778496"/>
      </c:barChart>
      <c:catAx>
        <c:axId val="1613771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8496"/>
        <c:crosses val="autoZero"/>
        <c:auto val="1"/>
        <c:lblAlgn val="ctr"/>
        <c:lblOffset val="100"/>
        <c:noMultiLvlLbl val="0"/>
      </c:catAx>
      <c:valAx>
        <c:axId val="16137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3 (16:00-20:00) InterAv.Boyaca-Primera de Mayo</a:t>
            </a:r>
            <a:endParaRPr lang="es-CO" sz="1050">
              <a:effectLst/>
            </a:endParaRPr>
          </a:p>
          <a:p>
            <a:pPr>
              <a:defRPr sz="1050"/>
            </a:pP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Occ-Ori'!$AC$47:$AC$62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671-AA4F-EEBA6997789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Occ-Ori'!$AD$47:$AD$62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3-4671-AA4F-EEBA6997789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Occ-Ori'!$AE$47:$AE$62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3-4671-AA4F-EEBA6997789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Occ-Ori'!$AF$47:$AF$62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3-4671-AA4F-EEBA699778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3774688"/>
        <c:axId val="1613770880"/>
      </c:barChart>
      <c:catAx>
        <c:axId val="161377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0880"/>
        <c:crosses val="autoZero"/>
        <c:auto val="1"/>
        <c:lblAlgn val="ctr"/>
        <c:lblOffset val="100"/>
        <c:noMultiLvlLbl val="0"/>
      </c:catAx>
      <c:valAx>
        <c:axId val="16137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Occ-Ori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Av.Boyaca-Primera de Mayo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" lastClr="FFFFFF">
                    <a:lumMod val="95000"/>
                  </a:sysClr>
                </a:solidFill>
              </a:defRPr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Occ-Ori'!$R$1:$U$1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C80-4765-8E35-03A8726585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C80-4765-8E35-03A87265856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C80-4765-8E35-03A8726585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C80-4765-8E35-03A872658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Occ-Ori'!$R$2:$U$2</c:f>
              <c:strCache>
                <c:ptCount val="4"/>
                <c:pt idx="0">
                  <c:v>AUTOS - (0)</c:v>
                </c:pt>
                <c:pt idx="1">
                  <c:v>BUSES - (0)</c:v>
                </c:pt>
                <c:pt idx="2">
                  <c:v>CAMIONES - (0)</c:v>
                </c:pt>
                <c:pt idx="3">
                  <c:v>MOTOS - (0)</c:v>
                </c:pt>
              </c:strCache>
            </c:strRef>
          </c:cat>
          <c:val>
            <c:numRef>
              <c:f>'Movimiento Occ-Ori'!$R$13:$U$13</c:f>
              <c:numCache>
                <c:formatCode>00.00"%"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80-4765-8E35-03A87265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14403056501663"/>
          <c:y val="0.88990161103255128"/>
          <c:w val="0.18571193886996668"/>
          <c:h val="4.489528386209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4 (6:00-10:00)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r>
              <a:rPr lang="en-US" sz="1050" b="1" i="0" u="none" strike="noStrike" baseline="0">
                <a:effectLst/>
              </a:rPr>
              <a:t> </a:t>
            </a:r>
            <a:endParaRPr lang="es-CO" sz="105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Ori-Occ'!$AC$7:$AC$22</c:f>
              <c:numCache>
                <c:formatCode>General</c:formatCode>
                <c:ptCount val="16"/>
                <c:pt idx="0">
                  <c:v>129</c:v>
                </c:pt>
                <c:pt idx="1">
                  <c:v>141</c:v>
                </c:pt>
                <c:pt idx="2">
                  <c:v>114</c:v>
                </c:pt>
                <c:pt idx="3">
                  <c:v>152</c:v>
                </c:pt>
                <c:pt idx="4">
                  <c:v>156</c:v>
                </c:pt>
                <c:pt idx="5">
                  <c:v>127</c:v>
                </c:pt>
                <c:pt idx="6">
                  <c:v>157</c:v>
                </c:pt>
                <c:pt idx="7">
                  <c:v>135</c:v>
                </c:pt>
                <c:pt idx="8">
                  <c:v>161</c:v>
                </c:pt>
                <c:pt idx="9">
                  <c:v>141</c:v>
                </c:pt>
                <c:pt idx="10">
                  <c:v>150</c:v>
                </c:pt>
                <c:pt idx="11">
                  <c:v>160</c:v>
                </c:pt>
                <c:pt idx="12">
                  <c:v>243</c:v>
                </c:pt>
                <c:pt idx="13">
                  <c:v>225</c:v>
                </c:pt>
                <c:pt idx="14">
                  <c:v>202</c:v>
                </c:pt>
                <c:pt idx="15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6-4FA2-AE26-8778F86B8775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Ori-Occ'!$AD$7:$AD$22</c:f>
              <c:numCache>
                <c:formatCode>General</c:formatCode>
                <c:ptCount val="16"/>
                <c:pt idx="0">
                  <c:v>8</c:v>
                </c:pt>
                <c:pt idx="1">
                  <c:v>14</c:v>
                </c:pt>
                <c:pt idx="2">
                  <c:v>6</c:v>
                </c:pt>
                <c:pt idx="3">
                  <c:v>14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19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6-4FA2-AE26-8778F86B8775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Ori-Occ'!$AE$7:$AE$22</c:f>
              <c:numCache>
                <c:formatCode>General</c:formatCode>
                <c:ptCount val="16"/>
                <c:pt idx="0">
                  <c:v>32</c:v>
                </c:pt>
                <c:pt idx="1">
                  <c:v>26</c:v>
                </c:pt>
                <c:pt idx="2">
                  <c:v>7</c:v>
                </c:pt>
                <c:pt idx="3">
                  <c:v>37</c:v>
                </c:pt>
                <c:pt idx="4">
                  <c:v>28</c:v>
                </c:pt>
                <c:pt idx="5">
                  <c:v>27</c:v>
                </c:pt>
                <c:pt idx="6">
                  <c:v>29</c:v>
                </c:pt>
                <c:pt idx="7">
                  <c:v>21</c:v>
                </c:pt>
                <c:pt idx="8">
                  <c:v>25</c:v>
                </c:pt>
                <c:pt idx="9">
                  <c:v>44</c:v>
                </c:pt>
                <c:pt idx="10">
                  <c:v>24</c:v>
                </c:pt>
                <c:pt idx="11">
                  <c:v>31</c:v>
                </c:pt>
                <c:pt idx="12">
                  <c:v>9</c:v>
                </c:pt>
                <c:pt idx="13">
                  <c:v>37</c:v>
                </c:pt>
                <c:pt idx="14">
                  <c:v>27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6-4FA2-AE26-8778F86B8775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Ori-Occ'!$AF$7:$AF$22</c:f>
              <c:numCache>
                <c:formatCode>General</c:formatCode>
                <c:ptCount val="16"/>
                <c:pt idx="0">
                  <c:v>50</c:v>
                </c:pt>
                <c:pt idx="1">
                  <c:v>111</c:v>
                </c:pt>
                <c:pt idx="2">
                  <c:v>64</c:v>
                </c:pt>
                <c:pt idx="3">
                  <c:v>66</c:v>
                </c:pt>
                <c:pt idx="4">
                  <c:v>76</c:v>
                </c:pt>
                <c:pt idx="5">
                  <c:v>72</c:v>
                </c:pt>
                <c:pt idx="6">
                  <c:v>56</c:v>
                </c:pt>
                <c:pt idx="7">
                  <c:v>64</c:v>
                </c:pt>
                <c:pt idx="8">
                  <c:v>87</c:v>
                </c:pt>
                <c:pt idx="9">
                  <c:v>100</c:v>
                </c:pt>
                <c:pt idx="10">
                  <c:v>70</c:v>
                </c:pt>
                <c:pt idx="11">
                  <c:v>72</c:v>
                </c:pt>
                <c:pt idx="12">
                  <c:v>53</c:v>
                </c:pt>
                <c:pt idx="13">
                  <c:v>69</c:v>
                </c:pt>
                <c:pt idx="14">
                  <c:v>61</c:v>
                </c:pt>
                <c:pt idx="1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6-4FA2-AE26-8778F86B8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13776320"/>
        <c:axId val="1613779040"/>
      </c:barChart>
      <c:lineChart>
        <c:grouping val="standard"/>
        <c:varyColors val="0"/>
        <c:ser>
          <c:idx val="4"/>
          <c:order val="4"/>
          <c:tx>
            <c:strRef>
              <c:f>'Movimiento Ori-Occ'!$AH$2</c:f>
              <c:strCache>
                <c:ptCount val="1"/>
                <c:pt idx="0">
                  <c:v>PROM. DE AUTOS 154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Ori-Occ'!$AH$7:$AH$22</c:f>
              <c:numCache>
                <c:formatCode>General</c:formatCode>
                <c:ptCount val="16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0-4988-B7F5-A8A13FBE362A}"/>
            </c:ext>
          </c:extLst>
        </c:ser>
        <c:ser>
          <c:idx val="5"/>
          <c:order val="5"/>
          <c:tx>
            <c:strRef>
              <c:f>'Movimiento Ori-Occ'!$AI$2</c:f>
              <c:strCache>
                <c:ptCount val="1"/>
                <c:pt idx="0">
                  <c:v>PROM. DE BUSES 10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Ori-Occ'!$AI$7:$AI$22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0-4988-B7F5-A8A13FBE362A}"/>
            </c:ext>
          </c:extLst>
        </c:ser>
        <c:ser>
          <c:idx val="6"/>
          <c:order val="6"/>
          <c:tx>
            <c:strRef>
              <c:f>'Movimiento Ori-Occ'!$AJ$2</c:f>
              <c:strCache>
                <c:ptCount val="1"/>
                <c:pt idx="0">
                  <c:v>PROM. DE CAMIONES 27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Ori-Occ'!$AJ$7:$AJ$22</c:f>
              <c:numCache>
                <c:formatCode>General</c:formatCode>
                <c:ptCount val="16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0-4988-B7F5-A8A13FBE362A}"/>
            </c:ext>
          </c:extLst>
        </c:ser>
        <c:ser>
          <c:idx val="7"/>
          <c:order val="7"/>
          <c:tx>
            <c:strRef>
              <c:f>'Movimiento Ori-Occ'!$AK$2</c:f>
              <c:strCache>
                <c:ptCount val="1"/>
                <c:pt idx="0">
                  <c:v>PROM. DE MOTOS 67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Ori-Occ'!$AK$7:$AK$22</c:f>
              <c:numCache>
                <c:formatCode>General</c:formatCode>
                <c:ptCount val="16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0-4988-B7F5-A8A13FBE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76320"/>
        <c:axId val="1613779040"/>
      </c:lineChart>
      <c:catAx>
        <c:axId val="161377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9040"/>
        <c:crosses val="autoZero"/>
        <c:auto val="1"/>
        <c:lblAlgn val="ctr"/>
        <c:lblOffset val="100"/>
        <c:noMultiLvlLbl val="0"/>
      </c:catAx>
      <c:valAx>
        <c:axId val="161377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4 (16:00-20:00)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r>
              <a:rPr lang="en-US" sz="1050" b="1" i="0" u="none" strike="noStrike" baseline="0">
                <a:effectLst/>
              </a:rPr>
              <a:t> </a:t>
            </a:r>
            <a:endParaRPr lang="es-CO" sz="1050" b="1" i="0" baseline="0"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Ori-Occ'!$AC$47:$AC$62</c:f>
              <c:numCache>
                <c:formatCode>General</c:formatCode>
                <c:ptCount val="16"/>
                <c:pt idx="0">
                  <c:v>197</c:v>
                </c:pt>
                <c:pt idx="1">
                  <c:v>189</c:v>
                </c:pt>
                <c:pt idx="2">
                  <c:v>210</c:v>
                </c:pt>
                <c:pt idx="3">
                  <c:v>249</c:v>
                </c:pt>
                <c:pt idx="4">
                  <c:v>254</c:v>
                </c:pt>
                <c:pt idx="5">
                  <c:v>205</c:v>
                </c:pt>
                <c:pt idx="6">
                  <c:v>225</c:v>
                </c:pt>
                <c:pt idx="7">
                  <c:v>214</c:v>
                </c:pt>
                <c:pt idx="8">
                  <c:v>267</c:v>
                </c:pt>
                <c:pt idx="9">
                  <c:v>232</c:v>
                </c:pt>
                <c:pt idx="10">
                  <c:v>234</c:v>
                </c:pt>
                <c:pt idx="11">
                  <c:v>262</c:v>
                </c:pt>
                <c:pt idx="12">
                  <c:v>256</c:v>
                </c:pt>
                <c:pt idx="13">
                  <c:v>243</c:v>
                </c:pt>
                <c:pt idx="14">
                  <c:v>305</c:v>
                </c:pt>
                <c:pt idx="15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9-4202-8D01-A7F4FE6A4789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Ori-Occ'!$AD$47:$AD$62</c:f>
              <c:numCache>
                <c:formatCode>General</c:formatCode>
                <c:ptCount val="16"/>
                <c:pt idx="0">
                  <c:v>7</c:v>
                </c:pt>
                <c:pt idx="1">
                  <c:v>5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9</c:v>
                </c:pt>
                <c:pt idx="14">
                  <c:v>14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9-4202-8D01-A7F4FE6A4789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Ori-Occ'!$AE$47:$AE$62</c:f>
              <c:numCache>
                <c:formatCode>General</c:formatCode>
                <c:ptCount val="16"/>
                <c:pt idx="0">
                  <c:v>32</c:v>
                </c:pt>
                <c:pt idx="1">
                  <c:v>34</c:v>
                </c:pt>
                <c:pt idx="2">
                  <c:v>46</c:v>
                </c:pt>
                <c:pt idx="3">
                  <c:v>45</c:v>
                </c:pt>
                <c:pt idx="4">
                  <c:v>29</c:v>
                </c:pt>
                <c:pt idx="5">
                  <c:v>52</c:v>
                </c:pt>
                <c:pt idx="6">
                  <c:v>31</c:v>
                </c:pt>
                <c:pt idx="7">
                  <c:v>37</c:v>
                </c:pt>
                <c:pt idx="8">
                  <c:v>17</c:v>
                </c:pt>
                <c:pt idx="9">
                  <c:v>20</c:v>
                </c:pt>
                <c:pt idx="10">
                  <c:v>31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26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9-4202-8D01-A7F4FE6A4789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Ori-Occ'!$AF$47:$AF$62</c:f>
              <c:numCache>
                <c:formatCode>General</c:formatCode>
                <c:ptCount val="16"/>
                <c:pt idx="0">
                  <c:v>75</c:v>
                </c:pt>
                <c:pt idx="1">
                  <c:v>116</c:v>
                </c:pt>
                <c:pt idx="2">
                  <c:v>104</c:v>
                </c:pt>
                <c:pt idx="3">
                  <c:v>156</c:v>
                </c:pt>
                <c:pt idx="4">
                  <c:v>121</c:v>
                </c:pt>
                <c:pt idx="5">
                  <c:v>166</c:v>
                </c:pt>
                <c:pt idx="6">
                  <c:v>165</c:v>
                </c:pt>
                <c:pt idx="7">
                  <c:v>174</c:v>
                </c:pt>
                <c:pt idx="8">
                  <c:v>155</c:v>
                </c:pt>
                <c:pt idx="9">
                  <c:v>166</c:v>
                </c:pt>
                <c:pt idx="10">
                  <c:v>205</c:v>
                </c:pt>
                <c:pt idx="11">
                  <c:v>205</c:v>
                </c:pt>
                <c:pt idx="12">
                  <c:v>196</c:v>
                </c:pt>
                <c:pt idx="13">
                  <c:v>174</c:v>
                </c:pt>
                <c:pt idx="14">
                  <c:v>177</c:v>
                </c:pt>
                <c:pt idx="15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9-4202-8D01-A7F4FE6A4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13766528"/>
        <c:axId val="1613768160"/>
      </c:barChart>
      <c:lineChart>
        <c:grouping val="standard"/>
        <c:varyColors val="0"/>
        <c:ser>
          <c:idx val="4"/>
          <c:order val="4"/>
          <c:tx>
            <c:strRef>
              <c:f>'Movimiento Ori-Occ'!$AH$42</c:f>
              <c:strCache>
                <c:ptCount val="1"/>
                <c:pt idx="0">
                  <c:v>PROM. DE AUTOS 239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Ori-Occ'!$AH$47:$AH$62</c:f>
              <c:numCache>
                <c:formatCode>General</c:formatCode>
                <c:ptCount val="16"/>
                <c:pt idx="0">
                  <c:v>239</c:v>
                </c:pt>
                <c:pt idx="1">
                  <c:v>239</c:v>
                </c:pt>
                <c:pt idx="2">
                  <c:v>239</c:v>
                </c:pt>
                <c:pt idx="3">
                  <c:v>239</c:v>
                </c:pt>
                <c:pt idx="4">
                  <c:v>239</c:v>
                </c:pt>
                <c:pt idx="5">
                  <c:v>239</c:v>
                </c:pt>
                <c:pt idx="6">
                  <c:v>239</c:v>
                </c:pt>
                <c:pt idx="7">
                  <c:v>239</c:v>
                </c:pt>
                <c:pt idx="8">
                  <c:v>239</c:v>
                </c:pt>
                <c:pt idx="9">
                  <c:v>239</c:v>
                </c:pt>
                <c:pt idx="10">
                  <c:v>239</c:v>
                </c:pt>
                <c:pt idx="11">
                  <c:v>239</c:v>
                </c:pt>
                <c:pt idx="12">
                  <c:v>239</c:v>
                </c:pt>
                <c:pt idx="13">
                  <c:v>239</c:v>
                </c:pt>
                <c:pt idx="14">
                  <c:v>239</c:v>
                </c:pt>
                <c:pt idx="15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5-4E93-906A-47922D543931}"/>
            </c:ext>
          </c:extLst>
        </c:ser>
        <c:ser>
          <c:idx val="5"/>
          <c:order val="5"/>
          <c:tx>
            <c:strRef>
              <c:f>'Movimiento Ori-Occ'!$AI$42</c:f>
              <c:strCache>
                <c:ptCount val="1"/>
                <c:pt idx="0">
                  <c:v>PROM. DE BUSES 10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Ori-Occ'!$AI$47:$AI$62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5-4E93-906A-47922D543931}"/>
            </c:ext>
          </c:extLst>
        </c:ser>
        <c:ser>
          <c:idx val="6"/>
          <c:order val="6"/>
          <c:tx>
            <c:strRef>
              <c:f>'Movimiento Ori-Occ'!$AJ$42</c:f>
              <c:strCache>
                <c:ptCount val="1"/>
                <c:pt idx="0">
                  <c:v>PROM. DE CAMIONES 32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Ori-Occ'!$AJ$47:$AJ$62</c:f>
              <c:numCache>
                <c:formatCode>General</c:formatCode>
                <c:ptCount val="16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C5-4E93-906A-47922D543931}"/>
            </c:ext>
          </c:extLst>
        </c:ser>
        <c:ser>
          <c:idx val="7"/>
          <c:order val="7"/>
          <c:tx>
            <c:strRef>
              <c:f>'Movimiento Ori-Occ'!$AK$42</c:f>
              <c:strCache>
                <c:ptCount val="1"/>
                <c:pt idx="0">
                  <c:v>PROM. DE MOTOS 159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Ori-Occ'!$AK$47:$AK$62</c:f>
              <c:numCache>
                <c:formatCode>General</c:formatCode>
                <c:ptCount val="16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159</c:v>
                </c:pt>
                <c:pt idx="4">
                  <c:v>159</c:v>
                </c:pt>
                <c:pt idx="5">
                  <c:v>159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  <c:pt idx="9">
                  <c:v>159</c:v>
                </c:pt>
                <c:pt idx="10">
                  <c:v>159</c:v>
                </c:pt>
                <c:pt idx="11">
                  <c:v>159</c:v>
                </c:pt>
                <c:pt idx="12">
                  <c:v>159</c:v>
                </c:pt>
                <c:pt idx="13">
                  <c:v>159</c:v>
                </c:pt>
                <c:pt idx="14">
                  <c:v>159</c:v>
                </c:pt>
                <c:pt idx="15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C5-4E93-906A-47922D54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66528"/>
        <c:axId val="1613768160"/>
      </c:lineChart>
      <c:catAx>
        <c:axId val="161376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68160"/>
        <c:crosses val="autoZero"/>
        <c:auto val="1"/>
        <c:lblAlgn val="ctr"/>
        <c:lblOffset val="100"/>
        <c:noMultiLvlLbl val="0"/>
      </c:catAx>
      <c:valAx>
        <c:axId val="16137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6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Ori - </a:t>
            </a:r>
            <a:r>
              <a:rPr lang="en-US" sz="1400" b="1" i="0" u="none" strike="noStrike" baseline="0">
                <a:effectLst/>
              </a:rPr>
              <a:t>Occ</a:t>
            </a:r>
            <a:r>
              <a:rPr lang="en-US" sz="1400"/>
              <a:t>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400" b="1" i="0" u="none" strike="noStrike" baseline="0">
                <a:effectLst/>
              </a:rPr>
              <a:t>Inter. Av.Boyaca-Calle 44 Sur 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Ori-Occ'!$R$1:$U$1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41-4147-8375-9DF8078C1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41-4147-8375-9DF8078C10D9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41-4147-8375-9DF8078C10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241-4147-8375-9DF8078C1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'Movimiento Ori-Occ'!$R$2:$U$2</c:f>
              <c:strCache>
                <c:ptCount val="4"/>
                <c:pt idx="0">
                  <c:v>AUTOS - (12016)</c:v>
                </c:pt>
                <c:pt idx="1">
                  <c:v>BUSES - (538)</c:v>
                </c:pt>
                <c:pt idx="2">
                  <c:v>CAMIONES - (1733)</c:v>
                </c:pt>
                <c:pt idx="3">
                  <c:v>MOTOS - (5506)</c:v>
                </c:pt>
              </c:strCache>
            </c:strRef>
          </c:cat>
          <c:val>
            <c:numRef>
              <c:f>'Movimiento Ori-Occ'!$R$13:$U$13</c:f>
              <c:numCache>
                <c:formatCode>00.00"%"</c:formatCode>
                <c:ptCount val="4"/>
                <c:pt idx="0">
                  <c:v>60.708331228211996</c:v>
                </c:pt>
                <c:pt idx="1">
                  <c:v>2.7181326731672817</c:v>
                </c:pt>
                <c:pt idx="2">
                  <c:v>8.7556206739756473</c:v>
                </c:pt>
                <c:pt idx="3">
                  <c:v>27.817915424645079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41-4147-8375-9DF8078C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53661843719269"/>
          <c:y val="0.86820523746662259"/>
          <c:w val="0.35918485211799778"/>
          <c:h val="0.11009828334235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VARIACIÓN DEL VOLUMENEN DE TRÁNSITO EN LA HORA DE MÁXIMA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A0-4E4A-88D3-C23BF02E3F5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A0-4E4A-88D3-C23BF02E3F5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A0-4E4A-88D3-C23BF02E3F5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A0-4E4A-88D3-C23BF02E3F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('FHMD-EQUIVA'!$A$3:$A$22,'FHMD-EQUIVA'!$A$43:$A$62)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('FHMD-EQUIVA'!$D$3:$D$22,'FHMD-EQUIVA'!$D$43:$D$62)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395</c:v>
                </c:pt>
                <c:pt idx="5">
                  <c:v>410</c:v>
                </c:pt>
                <c:pt idx="6">
                  <c:v>412</c:v>
                </c:pt>
                <c:pt idx="7">
                  <c:v>354</c:v>
                </c:pt>
                <c:pt idx="8">
                  <c:v>430</c:v>
                </c:pt>
                <c:pt idx="9">
                  <c:v>313</c:v>
                </c:pt>
                <c:pt idx="10">
                  <c:v>412</c:v>
                </c:pt>
                <c:pt idx="11">
                  <c:v>435</c:v>
                </c:pt>
                <c:pt idx="12">
                  <c:v>434</c:v>
                </c:pt>
                <c:pt idx="13">
                  <c:v>409</c:v>
                </c:pt>
                <c:pt idx="14">
                  <c:v>539</c:v>
                </c:pt>
                <c:pt idx="15">
                  <c:v>400</c:v>
                </c:pt>
                <c:pt idx="16">
                  <c:v>399</c:v>
                </c:pt>
                <c:pt idx="17">
                  <c:v>288</c:v>
                </c:pt>
                <c:pt idx="18">
                  <c:v>392</c:v>
                </c:pt>
                <c:pt idx="19">
                  <c:v>352</c:v>
                </c:pt>
                <c:pt idx="20">
                  <c:v>392</c:v>
                </c:pt>
                <c:pt idx="21">
                  <c:v>464</c:v>
                </c:pt>
                <c:pt idx="22">
                  <c:v>384</c:v>
                </c:pt>
                <c:pt idx="23">
                  <c:v>359</c:v>
                </c:pt>
                <c:pt idx="24">
                  <c:v>373</c:v>
                </c:pt>
                <c:pt idx="25">
                  <c:v>367</c:v>
                </c:pt>
                <c:pt idx="26">
                  <c:v>341</c:v>
                </c:pt>
                <c:pt idx="27">
                  <c:v>312</c:v>
                </c:pt>
                <c:pt idx="28">
                  <c:v>405</c:v>
                </c:pt>
                <c:pt idx="29">
                  <c:v>336</c:v>
                </c:pt>
                <c:pt idx="30">
                  <c:v>327</c:v>
                </c:pt>
                <c:pt idx="31">
                  <c:v>401</c:v>
                </c:pt>
                <c:pt idx="32">
                  <c:v>415</c:v>
                </c:pt>
                <c:pt idx="33">
                  <c:v>481</c:v>
                </c:pt>
                <c:pt idx="34">
                  <c:v>436</c:v>
                </c:pt>
                <c:pt idx="35">
                  <c:v>313</c:v>
                </c:pt>
                <c:pt idx="36">
                  <c:v>248</c:v>
                </c:pt>
                <c:pt idx="37">
                  <c:v>359</c:v>
                </c:pt>
                <c:pt idx="38">
                  <c:v>388</c:v>
                </c:pt>
                <c:pt idx="39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1-471B-A32D-0B44F1BF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595216"/>
        <c:axId val="1615600656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 cmpd="sng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8A-4090-A92E-156E654C6CC8}"/>
                </c:ext>
              </c:extLst>
            </c:dLbl>
            <c:dLbl>
              <c:idx val="23"/>
              <c:layout>
                <c:manualLayout>
                  <c:x val="-2.2736353508795486E-2"/>
                  <c:y val="-3.7818596577716348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A0-4E4A-88D3-C23BF02E3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'FHMD-EQUIVA'!$A$3:$B$26</c:f>
              <c:multiLvlStrCache>
                <c:ptCount val="24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10:15</c:v>
                  </c:pt>
                  <c:pt idx="21">
                    <c:v>10:30</c:v>
                  </c:pt>
                  <c:pt idx="22">
                    <c:v>10:45</c:v>
                  </c:pt>
                  <c:pt idx="23">
                    <c:v>11:00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10:00</c:v>
                  </c:pt>
                  <c:pt idx="21">
                    <c:v>10:15</c:v>
                  </c:pt>
                  <c:pt idx="22">
                    <c:v>10:30</c:v>
                  </c:pt>
                  <c:pt idx="23">
                    <c:v>10:45</c:v>
                  </c:pt>
                </c:lvl>
              </c:multiLvlStrCache>
            </c:multiLvlStrRef>
          </c:cat>
          <c:val>
            <c:numRef>
              <c:f>'FHMD-EQUIVA'!$BV$3:$BV$42</c:f>
              <c:numCache>
                <c:formatCode>General</c:formatCode>
                <c:ptCount val="40"/>
                <c:pt idx="0">
                  <c:v>490.75</c:v>
                </c:pt>
                <c:pt idx="1">
                  <c:v>490.75</c:v>
                </c:pt>
                <c:pt idx="2">
                  <c:v>490.75</c:v>
                </c:pt>
                <c:pt idx="3">
                  <c:v>490.75</c:v>
                </c:pt>
                <c:pt idx="4">
                  <c:v>490.75</c:v>
                </c:pt>
                <c:pt idx="5">
                  <c:v>490.75</c:v>
                </c:pt>
                <c:pt idx="6">
                  <c:v>490.75</c:v>
                </c:pt>
                <c:pt idx="7">
                  <c:v>490.75</c:v>
                </c:pt>
                <c:pt idx="8">
                  <c:v>490.75</c:v>
                </c:pt>
                <c:pt idx="9">
                  <c:v>490.75</c:v>
                </c:pt>
                <c:pt idx="10">
                  <c:v>490.75</c:v>
                </c:pt>
                <c:pt idx="11">
                  <c:v>490.75</c:v>
                </c:pt>
                <c:pt idx="12">
                  <c:v>490.75</c:v>
                </c:pt>
                <c:pt idx="13">
                  <c:v>490.75</c:v>
                </c:pt>
                <c:pt idx="14">
                  <c:v>490.75</c:v>
                </c:pt>
                <c:pt idx="15">
                  <c:v>490.75</c:v>
                </c:pt>
                <c:pt idx="16">
                  <c:v>490.75</c:v>
                </c:pt>
                <c:pt idx="17">
                  <c:v>490.75</c:v>
                </c:pt>
                <c:pt idx="18">
                  <c:v>490.75</c:v>
                </c:pt>
                <c:pt idx="19">
                  <c:v>490.75</c:v>
                </c:pt>
                <c:pt idx="20">
                  <c:v>490.75</c:v>
                </c:pt>
                <c:pt idx="21">
                  <c:v>490.75</c:v>
                </c:pt>
                <c:pt idx="22">
                  <c:v>490.75</c:v>
                </c:pt>
                <c:pt idx="23">
                  <c:v>490.75</c:v>
                </c:pt>
                <c:pt idx="24">
                  <c:v>490.75</c:v>
                </c:pt>
                <c:pt idx="25">
                  <c:v>490.75</c:v>
                </c:pt>
                <c:pt idx="26">
                  <c:v>490.75</c:v>
                </c:pt>
                <c:pt idx="27">
                  <c:v>490.75</c:v>
                </c:pt>
                <c:pt idx="28">
                  <c:v>490.75</c:v>
                </c:pt>
                <c:pt idx="29">
                  <c:v>490.75</c:v>
                </c:pt>
                <c:pt idx="30">
                  <c:v>490.75</c:v>
                </c:pt>
                <c:pt idx="31">
                  <c:v>490.75</c:v>
                </c:pt>
                <c:pt idx="32">
                  <c:v>490.75</c:v>
                </c:pt>
                <c:pt idx="33">
                  <c:v>490.75</c:v>
                </c:pt>
                <c:pt idx="34">
                  <c:v>490.75</c:v>
                </c:pt>
                <c:pt idx="35">
                  <c:v>490.75</c:v>
                </c:pt>
                <c:pt idx="36">
                  <c:v>490.75</c:v>
                </c:pt>
                <c:pt idx="37">
                  <c:v>490.75</c:v>
                </c:pt>
                <c:pt idx="38">
                  <c:v>490.75</c:v>
                </c:pt>
                <c:pt idx="39">
                  <c:v>490.75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A-4090-A92E-156E654C6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595216"/>
        <c:axId val="1615600656"/>
      </c:lineChart>
      <c:catAx>
        <c:axId val="161559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 de tiempo (15 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0656"/>
        <c:crosses val="autoZero"/>
        <c:auto val="1"/>
        <c:lblAlgn val="ctr"/>
        <c:lblOffset val="100"/>
        <c:noMultiLvlLbl val="0"/>
      </c:catAx>
      <c:valAx>
        <c:axId val="1615600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VOLUMEN </a:t>
                </a:r>
              </a:p>
              <a:p>
                <a:pPr algn="ctr" rtl="0">
                  <a:defRPr/>
                </a:pPr>
                <a:r>
                  <a:rPr lang="es-CO"/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59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 sz="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A88-4920-8F69-522060BDE467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88-4920-8F69-522060BDE467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A88-4920-8F69-522060BDE467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A88-4920-8F69-522060BDE467}"/>
              </c:ext>
            </c:extLst>
          </c:dPt>
          <c:dLbls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88-4920-8F69-522060BDE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('FHMD-EQUIVA'!$A$63:$A$82,'FHMD-EQUIVA'!$A$103:$A$122)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('FHMD-EQUIVA'!$D$63:$D$82,'FHMD-EQUIVA'!$D$103:$D$122)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358</c:v>
                </c:pt>
                <c:pt idx="5">
                  <c:v>322</c:v>
                </c:pt>
                <c:pt idx="6">
                  <c:v>411</c:v>
                </c:pt>
                <c:pt idx="7">
                  <c:v>388</c:v>
                </c:pt>
                <c:pt idx="8">
                  <c:v>438</c:v>
                </c:pt>
                <c:pt idx="9">
                  <c:v>361</c:v>
                </c:pt>
                <c:pt idx="10">
                  <c:v>357</c:v>
                </c:pt>
                <c:pt idx="11">
                  <c:v>346</c:v>
                </c:pt>
                <c:pt idx="12">
                  <c:v>386</c:v>
                </c:pt>
                <c:pt idx="13">
                  <c:v>405</c:v>
                </c:pt>
                <c:pt idx="14">
                  <c:v>420</c:v>
                </c:pt>
                <c:pt idx="15">
                  <c:v>420</c:v>
                </c:pt>
                <c:pt idx="16">
                  <c:v>388</c:v>
                </c:pt>
                <c:pt idx="17">
                  <c:v>376</c:v>
                </c:pt>
                <c:pt idx="18">
                  <c:v>392</c:v>
                </c:pt>
                <c:pt idx="19">
                  <c:v>421</c:v>
                </c:pt>
                <c:pt idx="20">
                  <c:v>378</c:v>
                </c:pt>
                <c:pt idx="21">
                  <c:v>382</c:v>
                </c:pt>
                <c:pt idx="22">
                  <c:v>440</c:v>
                </c:pt>
                <c:pt idx="23">
                  <c:v>396</c:v>
                </c:pt>
                <c:pt idx="24">
                  <c:v>438</c:v>
                </c:pt>
                <c:pt idx="25">
                  <c:v>404</c:v>
                </c:pt>
                <c:pt idx="26">
                  <c:v>374</c:v>
                </c:pt>
                <c:pt idx="27">
                  <c:v>325</c:v>
                </c:pt>
                <c:pt idx="28">
                  <c:v>353</c:v>
                </c:pt>
                <c:pt idx="29">
                  <c:v>361</c:v>
                </c:pt>
                <c:pt idx="30">
                  <c:v>387</c:v>
                </c:pt>
                <c:pt idx="31">
                  <c:v>431</c:v>
                </c:pt>
                <c:pt idx="32">
                  <c:v>477</c:v>
                </c:pt>
                <c:pt idx="33">
                  <c:v>477</c:v>
                </c:pt>
                <c:pt idx="34">
                  <c:v>558</c:v>
                </c:pt>
                <c:pt idx="35">
                  <c:v>539</c:v>
                </c:pt>
                <c:pt idx="36">
                  <c:v>551</c:v>
                </c:pt>
                <c:pt idx="37">
                  <c:v>567</c:v>
                </c:pt>
                <c:pt idx="38">
                  <c:v>478</c:v>
                </c:pt>
                <c:pt idx="39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B9-4A6E-8C58-1DDCE7FAB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595760"/>
        <c:axId val="1615597392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45-40C9-AD04-8B32B007269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45-40C9-AD04-8B32B0072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('FHMD-EQUIVA'!$B$63,'FHMD-EQUIVA'!$B$63:$B$82,'FHMD-EQUIVA'!$B$103:$B$122)</c:f>
              <c:numCache>
                <c:formatCode>00":"00</c:formatCode>
                <c:ptCount val="41"/>
                <c:pt idx="0">
                  <c:v>515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1000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  <c:pt idx="40">
                  <c:v>2000</c:v>
                </c:pt>
              </c:numCache>
            </c:numRef>
          </c:cat>
          <c:val>
            <c:numRef>
              <c:f>'FHMD-EQUIVA'!$BV$123:$BV$171</c:f>
              <c:numCache>
                <c:formatCode>General</c:formatCode>
                <c:ptCount val="49"/>
                <c:pt idx="0">
                  <c:v>567</c:v>
                </c:pt>
                <c:pt idx="1">
                  <c:v>567</c:v>
                </c:pt>
                <c:pt idx="2">
                  <c:v>567</c:v>
                </c:pt>
                <c:pt idx="3">
                  <c:v>567</c:v>
                </c:pt>
                <c:pt idx="4">
                  <c:v>567</c:v>
                </c:pt>
                <c:pt idx="5">
                  <c:v>567</c:v>
                </c:pt>
                <c:pt idx="6">
                  <c:v>567</c:v>
                </c:pt>
                <c:pt idx="7">
                  <c:v>567</c:v>
                </c:pt>
                <c:pt idx="8">
                  <c:v>567</c:v>
                </c:pt>
                <c:pt idx="9">
                  <c:v>567</c:v>
                </c:pt>
                <c:pt idx="10">
                  <c:v>567</c:v>
                </c:pt>
                <c:pt idx="11">
                  <c:v>567</c:v>
                </c:pt>
                <c:pt idx="12">
                  <c:v>567</c:v>
                </c:pt>
                <c:pt idx="13">
                  <c:v>567</c:v>
                </c:pt>
                <c:pt idx="14">
                  <c:v>567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  <c:pt idx="22">
                  <c:v>567</c:v>
                </c:pt>
                <c:pt idx="23">
                  <c:v>567</c:v>
                </c:pt>
                <c:pt idx="24">
                  <c:v>567</c:v>
                </c:pt>
                <c:pt idx="25">
                  <c:v>567</c:v>
                </c:pt>
                <c:pt idx="26">
                  <c:v>567</c:v>
                </c:pt>
                <c:pt idx="27">
                  <c:v>567</c:v>
                </c:pt>
                <c:pt idx="28">
                  <c:v>567</c:v>
                </c:pt>
                <c:pt idx="29">
                  <c:v>567</c:v>
                </c:pt>
                <c:pt idx="30">
                  <c:v>567</c:v>
                </c:pt>
                <c:pt idx="31">
                  <c:v>567</c:v>
                </c:pt>
                <c:pt idx="32">
                  <c:v>567</c:v>
                </c:pt>
                <c:pt idx="33">
                  <c:v>567</c:v>
                </c:pt>
                <c:pt idx="34">
                  <c:v>567</c:v>
                </c:pt>
                <c:pt idx="35">
                  <c:v>567</c:v>
                </c:pt>
                <c:pt idx="36">
                  <c:v>567</c:v>
                </c:pt>
                <c:pt idx="37">
                  <c:v>567</c:v>
                </c:pt>
                <c:pt idx="38">
                  <c:v>567</c:v>
                </c:pt>
                <c:pt idx="39">
                  <c:v>567</c:v>
                </c:pt>
                <c:pt idx="40">
                  <c:v>567</c:v>
                </c:pt>
                <c:pt idx="41">
                  <c:v>567</c:v>
                </c:pt>
                <c:pt idx="42">
                  <c:v>567</c:v>
                </c:pt>
                <c:pt idx="43">
                  <c:v>567</c:v>
                </c:pt>
                <c:pt idx="44">
                  <c:v>567</c:v>
                </c:pt>
                <c:pt idx="45">
                  <c:v>567</c:v>
                </c:pt>
                <c:pt idx="46">
                  <c:v>567</c:v>
                </c:pt>
                <c:pt idx="47">
                  <c:v>567</c:v>
                </c:pt>
                <c:pt idx="48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B9-4A6E-8C58-1DDCE7FABB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595760"/>
        <c:axId val="1615597392"/>
      </c:lineChart>
      <c:catAx>
        <c:axId val="1615595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597392"/>
        <c:crosses val="autoZero"/>
        <c:auto val="1"/>
        <c:lblAlgn val="ctr"/>
        <c:lblOffset val="100"/>
        <c:noMultiLvlLbl val="0"/>
      </c:catAx>
      <c:valAx>
        <c:axId val="1615597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59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7B8-469C-8987-6F299E5248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87B8-469C-8987-6F299E5248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C5-40CD-AD6E-BA35CAF3AFE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6C5-40CD-AD6E-BA35CAF3AFE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6C5-40CD-AD6E-BA35CAF3AFE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6C5-40CD-AD6E-BA35CAF3AF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6C5-40CD-AD6E-BA35CAF3AF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6C5-40CD-AD6E-BA35CAF3AFE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6C5-40CD-AD6E-BA35CAF3AFE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6C5-40CD-AD6E-BA35CAF3AF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562</c:v>
                </c:pt>
                <c:pt idx="5">
                  <c:v>585</c:v>
                </c:pt>
                <c:pt idx="6">
                  <c:v>635</c:v>
                </c:pt>
                <c:pt idx="7">
                  <c:v>678</c:v>
                </c:pt>
                <c:pt idx="8">
                  <c:v>676</c:v>
                </c:pt>
                <c:pt idx="9">
                  <c:v>622</c:v>
                </c:pt>
                <c:pt idx="10">
                  <c:v>581</c:v>
                </c:pt>
                <c:pt idx="11">
                  <c:v>467</c:v>
                </c:pt>
                <c:pt idx="12">
                  <c:v>443</c:v>
                </c:pt>
                <c:pt idx="13">
                  <c:v>440</c:v>
                </c:pt>
                <c:pt idx="14">
                  <c:v>405</c:v>
                </c:pt>
                <c:pt idx="15">
                  <c:v>408</c:v>
                </c:pt>
                <c:pt idx="16">
                  <c:v>409</c:v>
                </c:pt>
                <c:pt idx="17">
                  <c:v>395</c:v>
                </c:pt>
                <c:pt idx="18">
                  <c:v>383</c:v>
                </c:pt>
                <c:pt idx="19">
                  <c:v>432</c:v>
                </c:pt>
                <c:pt idx="20">
                  <c:v>454</c:v>
                </c:pt>
                <c:pt idx="21">
                  <c:v>414</c:v>
                </c:pt>
                <c:pt idx="22">
                  <c:v>412</c:v>
                </c:pt>
                <c:pt idx="23">
                  <c:v>426</c:v>
                </c:pt>
                <c:pt idx="24">
                  <c:v>391</c:v>
                </c:pt>
                <c:pt idx="25">
                  <c:v>456</c:v>
                </c:pt>
                <c:pt idx="26">
                  <c:v>398</c:v>
                </c:pt>
                <c:pt idx="27">
                  <c:v>480</c:v>
                </c:pt>
                <c:pt idx="28">
                  <c:v>501</c:v>
                </c:pt>
                <c:pt idx="29">
                  <c:v>542</c:v>
                </c:pt>
                <c:pt idx="30">
                  <c:v>479</c:v>
                </c:pt>
                <c:pt idx="31">
                  <c:v>463</c:v>
                </c:pt>
                <c:pt idx="32">
                  <c:v>333</c:v>
                </c:pt>
                <c:pt idx="33">
                  <c:v>489</c:v>
                </c:pt>
                <c:pt idx="34">
                  <c:v>369</c:v>
                </c:pt>
                <c:pt idx="35">
                  <c:v>413</c:v>
                </c:pt>
                <c:pt idx="36">
                  <c:v>311</c:v>
                </c:pt>
                <c:pt idx="37">
                  <c:v>332</c:v>
                </c:pt>
                <c:pt idx="38">
                  <c:v>400</c:v>
                </c:pt>
                <c:pt idx="39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A4-45D4-A7F4-FA4DBA39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602288"/>
        <c:axId val="1615608272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C5-40CD-AD6E-BA35CAF3AFE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C5-40CD-AD6E-BA35CAF3A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652.75</c:v>
                </c:pt>
                <c:pt idx="1">
                  <c:v>652.75</c:v>
                </c:pt>
                <c:pt idx="2">
                  <c:v>652.75</c:v>
                </c:pt>
                <c:pt idx="3">
                  <c:v>652.75</c:v>
                </c:pt>
                <c:pt idx="4">
                  <c:v>652.75</c:v>
                </c:pt>
                <c:pt idx="5">
                  <c:v>652.75</c:v>
                </c:pt>
                <c:pt idx="6">
                  <c:v>652.75</c:v>
                </c:pt>
                <c:pt idx="7">
                  <c:v>652.75</c:v>
                </c:pt>
                <c:pt idx="8">
                  <c:v>652.75</c:v>
                </c:pt>
                <c:pt idx="9">
                  <c:v>652.75</c:v>
                </c:pt>
                <c:pt idx="10">
                  <c:v>652.75</c:v>
                </c:pt>
                <c:pt idx="11">
                  <c:v>652.75</c:v>
                </c:pt>
                <c:pt idx="12">
                  <c:v>652.75</c:v>
                </c:pt>
                <c:pt idx="13">
                  <c:v>652.75</c:v>
                </c:pt>
                <c:pt idx="14">
                  <c:v>652.75</c:v>
                </c:pt>
                <c:pt idx="15">
                  <c:v>652.75</c:v>
                </c:pt>
                <c:pt idx="16">
                  <c:v>652.75</c:v>
                </c:pt>
                <c:pt idx="17">
                  <c:v>652.75</c:v>
                </c:pt>
                <c:pt idx="18">
                  <c:v>652.75</c:v>
                </c:pt>
                <c:pt idx="19">
                  <c:v>652.75</c:v>
                </c:pt>
                <c:pt idx="20">
                  <c:v>652.75</c:v>
                </c:pt>
                <c:pt idx="21">
                  <c:v>652.75</c:v>
                </c:pt>
                <c:pt idx="22">
                  <c:v>652.75</c:v>
                </c:pt>
                <c:pt idx="23">
                  <c:v>652.75</c:v>
                </c:pt>
                <c:pt idx="24">
                  <c:v>652.75</c:v>
                </c:pt>
                <c:pt idx="25">
                  <c:v>652.75</c:v>
                </c:pt>
                <c:pt idx="26">
                  <c:v>652.75</c:v>
                </c:pt>
                <c:pt idx="27">
                  <c:v>652.75</c:v>
                </c:pt>
                <c:pt idx="28">
                  <c:v>652.75</c:v>
                </c:pt>
                <c:pt idx="29">
                  <c:v>652.75</c:v>
                </c:pt>
                <c:pt idx="30">
                  <c:v>652.75</c:v>
                </c:pt>
                <c:pt idx="31">
                  <c:v>652.75</c:v>
                </c:pt>
                <c:pt idx="32">
                  <c:v>652.75</c:v>
                </c:pt>
                <c:pt idx="33">
                  <c:v>652.75</c:v>
                </c:pt>
                <c:pt idx="34">
                  <c:v>652.75</c:v>
                </c:pt>
                <c:pt idx="35">
                  <c:v>652.75</c:v>
                </c:pt>
                <c:pt idx="36">
                  <c:v>652.75</c:v>
                </c:pt>
                <c:pt idx="37">
                  <c:v>652.75</c:v>
                </c:pt>
                <c:pt idx="38">
                  <c:v>652.75</c:v>
                </c:pt>
                <c:pt idx="39">
                  <c:v>652.75</c:v>
                </c:pt>
                <c:pt idx="40">
                  <c:v>652.75</c:v>
                </c:pt>
                <c:pt idx="41">
                  <c:v>652.75</c:v>
                </c:pt>
                <c:pt idx="42">
                  <c:v>652.75</c:v>
                </c:pt>
                <c:pt idx="43">
                  <c:v>652.75</c:v>
                </c:pt>
                <c:pt idx="44">
                  <c:v>652.75</c:v>
                </c:pt>
                <c:pt idx="45">
                  <c:v>652.75</c:v>
                </c:pt>
                <c:pt idx="46">
                  <c:v>652.75</c:v>
                </c:pt>
                <c:pt idx="47">
                  <c:v>652.75</c:v>
                </c:pt>
                <c:pt idx="48">
                  <c:v>652.75</c:v>
                </c:pt>
                <c:pt idx="49">
                  <c:v>652.75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A4-45D4-A7F4-FA4DBA393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602288"/>
        <c:axId val="1615608272"/>
      </c:lineChart>
      <c:catAx>
        <c:axId val="161560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8272"/>
        <c:crosses val="autoZero"/>
        <c:auto val="1"/>
        <c:lblAlgn val="ctr"/>
        <c:lblOffset val="100"/>
        <c:noMultiLvlLbl val="0"/>
      </c:catAx>
      <c:valAx>
        <c:axId val="1615608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 (16:00-20:00)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>
              <a:effectLst/>
            </a:endParaRPr>
          </a:p>
          <a:p>
            <a:pPr>
              <a:defRPr sz="1050"/>
            </a:pP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5910956790123454E-2"/>
          <c:y val="0.13417314814814815"/>
          <c:w val="0.90253040123456785"/>
          <c:h val="0.6343638888888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1B'!$AC$47:$AC$62</c:f>
              <c:numCache>
                <c:formatCode>General</c:formatCode>
                <c:ptCount val="16"/>
                <c:pt idx="0">
                  <c:v>94</c:v>
                </c:pt>
                <c:pt idx="1">
                  <c:v>76</c:v>
                </c:pt>
                <c:pt idx="2">
                  <c:v>121</c:v>
                </c:pt>
                <c:pt idx="3">
                  <c:v>86</c:v>
                </c:pt>
                <c:pt idx="4">
                  <c:v>74</c:v>
                </c:pt>
                <c:pt idx="5">
                  <c:v>62</c:v>
                </c:pt>
                <c:pt idx="6">
                  <c:v>105</c:v>
                </c:pt>
                <c:pt idx="7">
                  <c:v>106</c:v>
                </c:pt>
                <c:pt idx="8">
                  <c:v>120</c:v>
                </c:pt>
                <c:pt idx="9">
                  <c:v>145</c:v>
                </c:pt>
                <c:pt idx="10">
                  <c:v>110</c:v>
                </c:pt>
                <c:pt idx="11">
                  <c:v>98</c:v>
                </c:pt>
                <c:pt idx="12">
                  <c:v>99</c:v>
                </c:pt>
                <c:pt idx="13">
                  <c:v>76</c:v>
                </c:pt>
                <c:pt idx="14">
                  <c:v>113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F39-B09E-71DBEDF56E08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1B'!$AD$47:$AD$62</c:f>
              <c:numCache>
                <c:formatCode>General</c:formatCode>
                <c:ptCount val="16"/>
                <c:pt idx="0">
                  <c:v>84</c:v>
                </c:pt>
                <c:pt idx="1">
                  <c:v>70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42</c:v>
                </c:pt>
                <c:pt idx="6">
                  <c:v>83</c:v>
                </c:pt>
                <c:pt idx="7">
                  <c:v>88</c:v>
                </c:pt>
                <c:pt idx="8">
                  <c:v>82</c:v>
                </c:pt>
                <c:pt idx="9">
                  <c:v>101</c:v>
                </c:pt>
                <c:pt idx="10">
                  <c:v>97</c:v>
                </c:pt>
                <c:pt idx="11">
                  <c:v>57</c:v>
                </c:pt>
                <c:pt idx="12">
                  <c:v>49</c:v>
                </c:pt>
                <c:pt idx="13">
                  <c:v>79</c:v>
                </c:pt>
                <c:pt idx="14">
                  <c:v>70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F39-B09E-71DBEDF56E08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1B'!$AE$47:$AE$62</c:f>
              <c:numCache>
                <c:formatCode>General</c:formatCode>
                <c:ptCount val="16"/>
                <c:pt idx="0">
                  <c:v>46</c:v>
                </c:pt>
                <c:pt idx="1">
                  <c:v>68</c:v>
                </c:pt>
                <c:pt idx="2">
                  <c:v>46</c:v>
                </c:pt>
                <c:pt idx="3">
                  <c:v>42</c:v>
                </c:pt>
                <c:pt idx="4">
                  <c:v>73</c:v>
                </c:pt>
                <c:pt idx="5">
                  <c:v>64</c:v>
                </c:pt>
                <c:pt idx="6">
                  <c:v>22</c:v>
                </c:pt>
                <c:pt idx="7">
                  <c:v>25</c:v>
                </c:pt>
                <c:pt idx="8">
                  <c:v>38</c:v>
                </c:pt>
                <c:pt idx="9">
                  <c:v>47</c:v>
                </c:pt>
                <c:pt idx="10">
                  <c:v>36</c:v>
                </c:pt>
                <c:pt idx="11">
                  <c:v>26</c:v>
                </c:pt>
                <c:pt idx="12">
                  <c:v>18</c:v>
                </c:pt>
                <c:pt idx="13">
                  <c:v>42</c:v>
                </c:pt>
                <c:pt idx="14">
                  <c:v>50</c:v>
                </c:pt>
                <c:pt idx="1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F39-B09E-71DBEDF56E08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1B'!$AF$47:$AF$62</c:f>
              <c:numCache>
                <c:formatCode>General</c:formatCode>
                <c:ptCount val="16"/>
                <c:pt idx="0">
                  <c:v>56</c:v>
                </c:pt>
                <c:pt idx="1">
                  <c:v>57</c:v>
                </c:pt>
                <c:pt idx="2">
                  <c:v>63</c:v>
                </c:pt>
                <c:pt idx="3">
                  <c:v>55</c:v>
                </c:pt>
                <c:pt idx="4">
                  <c:v>91</c:v>
                </c:pt>
                <c:pt idx="5">
                  <c:v>103</c:v>
                </c:pt>
                <c:pt idx="6">
                  <c:v>133</c:v>
                </c:pt>
                <c:pt idx="7">
                  <c:v>178</c:v>
                </c:pt>
                <c:pt idx="8">
                  <c:v>145</c:v>
                </c:pt>
                <c:pt idx="9">
                  <c:v>149</c:v>
                </c:pt>
                <c:pt idx="10">
                  <c:v>152</c:v>
                </c:pt>
                <c:pt idx="11">
                  <c:v>145</c:v>
                </c:pt>
                <c:pt idx="12">
                  <c:v>95</c:v>
                </c:pt>
                <c:pt idx="13">
                  <c:v>107</c:v>
                </c:pt>
                <c:pt idx="14">
                  <c:v>112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E-4F39-B09E-71DBEDF56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19840"/>
        <c:axId val="1425115488"/>
      </c:barChart>
      <c:lineChart>
        <c:grouping val="standard"/>
        <c:varyColors val="0"/>
        <c:ser>
          <c:idx val="4"/>
          <c:order val="4"/>
          <c:tx>
            <c:strRef>
              <c:f>'Movimiento N-S 1 Y 1B'!$AH$42</c:f>
              <c:strCache>
                <c:ptCount val="1"/>
                <c:pt idx="0">
                  <c:v>PROM. DE AUTOS 99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1B'!$AH$47:$AH$62</c:f>
              <c:numCache>
                <c:formatCode>General</c:formatCode>
                <c:ptCount val="1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E-4F02-8554-E0327AB37540}"/>
            </c:ext>
          </c:extLst>
        </c:ser>
        <c:ser>
          <c:idx val="5"/>
          <c:order val="5"/>
          <c:tx>
            <c:strRef>
              <c:f>'Movimiento N-S 1 Y 1B'!$AI$42</c:f>
              <c:strCache>
                <c:ptCount val="1"/>
                <c:pt idx="0">
                  <c:v>PROM. DE BUSES 72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1B'!$AI$47:$AI$62</c:f>
              <c:numCache>
                <c:formatCode>General</c:formatCode>
                <c:ptCount val="16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E-4F02-8554-E0327AB37540}"/>
            </c:ext>
          </c:extLst>
        </c:ser>
        <c:ser>
          <c:idx val="6"/>
          <c:order val="6"/>
          <c:tx>
            <c:strRef>
              <c:f>'Movimiento N-S 1 Y 1B'!$AJ$42</c:f>
              <c:strCache>
                <c:ptCount val="1"/>
                <c:pt idx="0">
                  <c:v>PROM. DE CAMIONES 44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1B'!$AJ$47:$AJ$62</c:f>
              <c:numCache>
                <c:formatCode>General</c:formatCode>
                <c:ptCount val="16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2E-4F02-8554-E0327AB37540}"/>
            </c:ext>
          </c:extLst>
        </c:ser>
        <c:ser>
          <c:idx val="7"/>
          <c:order val="7"/>
          <c:tx>
            <c:strRef>
              <c:f>'Movimiento N-S 1 Y 1B'!$AK$42</c:f>
              <c:strCache>
                <c:ptCount val="1"/>
                <c:pt idx="0">
                  <c:v>PROM. DE MOTOS 108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1B'!$AK$47:$AK$62</c:f>
              <c:numCache>
                <c:formatCode>General</c:formatCode>
                <c:ptCount val="16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2E-4F02-8554-E0327AB3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19840"/>
        <c:axId val="1425115488"/>
      </c:lineChart>
      <c:catAx>
        <c:axId val="142511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366867283950616"/>
              <c:y val="0.834515046296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5488"/>
        <c:crosses val="autoZero"/>
        <c:auto val="1"/>
        <c:lblAlgn val="ctr"/>
        <c:lblOffset val="100"/>
        <c:noMultiLvlLbl val="0"/>
      </c:catAx>
      <c:valAx>
        <c:axId val="14251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245696445181272E-2"/>
          <c:y val="0.8654621381270623"/>
          <c:w val="0.90925593186772136"/>
          <c:h val="0.10574543539058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5DD-4D47-9FAE-4793F7C18FD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5DD-4D47-9FAE-4793F7C18FDA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5DD-4D47-9FAE-4793F7C18FD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5DD-4D47-9FAE-4793F7C18FDA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349</c:v>
                </c:pt>
                <c:pt idx="5">
                  <c:v>426</c:v>
                </c:pt>
                <c:pt idx="6">
                  <c:v>335</c:v>
                </c:pt>
                <c:pt idx="7">
                  <c:v>396</c:v>
                </c:pt>
                <c:pt idx="8">
                  <c:v>331</c:v>
                </c:pt>
                <c:pt idx="9">
                  <c:v>405</c:v>
                </c:pt>
                <c:pt idx="10">
                  <c:v>384</c:v>
                </c:pt>
                <c:pt idx="11">
                  <c:v>385</c:v>
                </c:pt>
                <c:pt idx="12">
                  <c:v>471</c:v>
                </c:pt>
                <c:pt idx="13">
                  <c:v>484</c:v>
                </c:pt>
                <c:pt idx="14">
                  <c:v>332</c:v>
                </c:pt>
                <c:pt idx="15">
                  <c:v>306</c:v>
                </c:pt>
                <c:pt idx="16">
                  <c:v>282</c:v>
                </c:pt>
                <c:pt idx="17">
                  <c:v>353</c:v>
                </c:pt>
                <c:pt idx="18">
                  <c:v>329</c:v>
                </c:pt>
                <c:pt idx="19">
                  <c:v>431</c:v>
                </c:pt>
                <c:pt idx="20">
                  <c:v>488</c:v>
                </c:pt>
                <c:pt idx="21">
                  <c:v>428</c:v>
                </c:pt>
                <c:pt idx="22">
                  <c:v>383</c:v>
                </c:pt>
                <c:pt idx="23">
                  <c:v>449</c:v>
                </c:pt>
                <c:pt idx="24">
                  <c:v>449</c:v>
                </c:pt>
                <c:pt idx="25">
                  <c:v>428</c:v>
                </c:pt>
                <c:pt idx="26">
                  <c:v>391</c:v>
                </c:pt>
                <c:pt idx="27">
                  <c:v>428</c:v>
                </c:pt>
                <c:pt idx="28">
                  <c:v>474</c:v>
                </c:pt>
                <c:pt idx="29">
                  <c:v>355</c:v>
                </c:pt>
                <c:pt idx="30">
                  <c:v>269</c:v>
                </c:pt>
                <c:pt idx="31">
                  <c:v>415</c:v>
                </c:pt>
                <c:pt idx="32">
                  <c:v>283</c:v>
                </c:pt>
                <c:pt idx="33">
                  <c:v>229</c:v>
                </c:pt>
                <c:pt idx="34">
                  <c:v>304</c:v>
                </c:pt>
                <c:pt idx="35">
                  <c:v>255</c:v>
                </c:pt>
                <c:pt idx="36">
                  <c:v>206</c:v>
                </c:pt>
                <c:pt idx="37">
                  <c:v>257</c:v>
                </c:pt>
                <c:pt idx="38">
                  <c:v>312</c:v>
                </c:pt>
                <c:pt idx="39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05-4BCA-91A6-3FCECD4A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602832"/>
        <c:axId val="1615607728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5DD-4D47-9FAE-4793F7C18FDA}"/>
                </c:ext>
              </c:extLst>
            </c:dLbl>
            <c:dLbl>
              <c:idx val="4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5DD-4D47-9FAE-4793F7C18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567</c:v>
                </c:pt>
                <c:pt idx="1">
                  <c:v>567</c:v>
                </c:pt>
                <c:pt idx="2">
                  <c:v>567</c:v>
                </c:pt>
                <c:pt idx="3">
                  <c:v>567</c:v>
                </c:pt>
                <c:pt idx="4">
                  <c:v>567</c:v>
                </c:pt>
                <c:pt idx="5">
                  <c:v>567</c:v>
                </c:pt>
                <c:pt idx="6">
                  <c:v>567</c:v>
                </c:pt>
                <c:pt idx="7">
                  <c:v>567</c:v>
                </c:pt>
                <c:pt idx="8">
                  <c:v>567</c:v>
                </c:pt>
                <c:pt idx="9">
                  <c:v>567</c:v>
                </c:pt>
                <c:pt idx="10">
                  <c:v>567</c:v>
                </c:pt>
                <c:pt idx="11">
                  <c:v>567</c:v>
                </c:pt>
                <c:pt idx="12">
                  <c:v>567</c:v>
                </c:pt>
                <c:pt idx="13">
                  <c:v>567</c:v>
                </c:pt>
                <c:pt idx="14">
                  <c:v>567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  <c:pt idx="22">
                  <c:v>567</c:v>
                </c:pt>
                <c:pt idx="23">
                  <c:v>567</c:v>
                </c:pt>
                <c:pt idx="24">
                  <c:v>567</c:v>
                </c:pt>
                <c:pt idx="25">
                  <c:v>567</c:v>
                </c:pt>
                <c:pt idx="26">
                  <c:v>567</c:v>
                </c:pt>
                <c:pt idx="27">
                  <c:v>567</c:v>
                </c:pt>
                <c:pt idx="28">
                  <c:v>567</c:v>
                </c:pt>
                <c:pt idx="29">
                  <c:v>567</c:v>
                </c:pt>
                <c:pt idx="30">
                  <c:v>567</c:v>
                </c:pt>
                <c:pt idx="31">
                  <c:v>567</c:v>
                </c:pt>
                <c:pt idx="32">
                  <c:v>567</c:v>
                </c:pt>
                <c:pt idx="33">
                  <c:v>567</c:v>
                </c:pt>
                <c:pt idx="34">
                  <c:v>567</c:v>
                </c:pt>
                <c:pt idx="35">
                  <c:v>567</c:v>
                </c:pt>
                <c:pt idx="36">
                  <c:v>567</c:v>
                </c:pt>
                <c:pt idx="37">
                  <c:v>567</c:v>
                </c:pt>
                <c:pt idx="38">
                  <c:v>567</c:v>
                </c:pt>
                <c:pt idx="39">
                  <c:v>567</c:v>
                </c:pt>
                <c:pt idx="40">
                  <c:v>567</c:v>
                </c:pt>
                <c:pt idx="41">
                  <c:v>567</c:v>
                </c:pt>
                <c:pt idx="42">
                  <c:v>567</c:v>
                </c:pt>
                <c:pt idx="43">
                  <c:v>567</c:v>
                </c:pt>
                <c:pt idx="44">
                  <c:v>567</c:v>
                </c:pt>
                <c:pt idx="45">
                  <c:v>567</c:v>
                </c:pt>
                <c:pt idx="46">
                  <c:v>567</c:v>
                </c:pt>
                <c:pt idx="47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5-4BCA-91A6-3FCECD4A3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602832"/>
        <c:axId val="1615607728"/>
      </c:lineChart>
      <c:catAx>
        <c:axId val="161560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7728"/>
        <c:crosses val="autoZero"/>
        <c:auto val="1"/>
        <c:lblAlgn val="ctr"/>
        <c:lblOffset val="100"/>
        <c:noMultiLvlLbl val="0"/>
      </c:catAx>
      <c:valAx>
        <c:axId val="16156077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73-4355-AEFA-5D90CF5A42A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73-4355-AEFA-5D90CF5A42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573-4355-AEFA-5D90CF5A42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573-4355-AEFA-5D90CF5A42A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573-4355-AEFA-5D90CF5A42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573-4355-AEFA-5D90CF5A42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573-4355-AEFA-5D90CF5A42A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573-4355-AEFA-5D90CF5A42A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573-4355-AEFA-5D90CF5A42A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573-4355-AEFA-5D90CF5A42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562</c:v>
                </c:pt>
                <c:pt idx="5">
                  <c:v>585</c:v>
                </c:pt>
                <c:pt idx="6">
                  <c:v>635</c:v>
                </c:pt>
                <c:pt idx="7">
                  <c:v>678</c:v>
                </c:pt>
                <c:pt idx="8">
                  <c:v>676</c:v>
                </c:pt>
                <c:pt idx="9">
                  <c:v>622</c:v>
                </c:pt>
                <c:pt idx="10">
                  <c:v>581</c:v>
                </c:pt>
                <c:pt idx="11">
                  <c:v>467</c:v>
                </c:pt>
                <c:pt idx="12">
                  <c:v>443</c:v>
                </c:pt>
                <c:pt idx="13">
                  <c:v>440</c:v>
                </c:pt>
                <c:pt idx="14">
                  <c:v>405</c:v>
                </c:pt>
                <c:pt idx="15">
                  <c:v>408</c:v>
                </c:pt>
                <c:pt idx="16">
                  <c:v>409</c:v>
                </c:pt>
                <c:pt idx="17">
                  <c:v>395</c:v>
                </c:pt>
                <c:pt idx="18">
                  <c:v>383</c:v>
                </c:pt>
                <c:pt idx="19">
                  <c:v>432</c:v>
                </c:pt>
                <c:pt idx="20">
                  <c:v>454</c:v>
                </c:pt>
                <c:pt idx="21">
                  <c:v>414</c:v>
                </c:pt>
                <c:pt idx="22">
                  <c:v>412</c:v>
                </c:pt>
                <c:pt idx="23">
                  <c:v>426</c:v>
                </c:pt>
                <c:pt idx="24">
                  <c:v>391</c:v>
                </c:pt>
                <c:pt idx="25">
                  <c:v>456</c:v>
                </c:pt>
                <c:pt idx="26">
                  <c:v>398</c:v>
                </c:pt>
                <c:pt idx="27">
                  <c:v>480</c:v>
                </c:pt>
                <c:pt idx="28">
                  <c:v>501</c:v>
                </c:pt>
                <c:pt idx="29">
                  <c:v>542</c:v>
                </c:pt>
                <c:pt idx="30">
                  <c:v>479</c:v>
                </c:pt>
                <c:pt idx="31">
                  <c:v>463</c:v>
                </c:pt>
                <c:pt idx="32">
                  <c:v>333</c:v>
                </c:pt>
                <c:pt idx="33">
                  <c:v>489</c:v>
                </c:pt>
                <c:pt idx="34">
                  <c:v>369</c:v>
                </c:pt>
                <c:pt idx="35">
                  <c:v>413</c:v>
                </c:pt>
                <c:pt idx="36">
                  <c:v>311</c:v>
                </c:pt>
                <c:pt idx="37">
                  <c:v>332</c:v>
                </c:pt>
                <c:pt idx="38">
                  <c:v>400</c:v>
                </c:pt>
                <c:pt idx="39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73-4355-AEFA-5D90CF5A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598480"/>
        <c:axId val="1615603376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73-4355-AEFA-5D90CF5A42AB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573-4355-AEFA-5D90CF5A4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652.75</c:v>
                </c:pt>
                <c:pt idx="1">
                  <c:v>652.75</c:v>
                </c:pt>
                <c:pt idx="2">
                  <c:v>652.75</c:v>
                </c:pt>
                <c:pt idx="3">
                  <c:v>652.75</c:v>
                </c:pt>
                <c:pt idx="4">
                  <c:v>652.75</c:v>
                </c:pt>
                <c:pt idx="5">
                  <c:v>652.75</c:v>
                </c:pt>
                <c:pt idx="6">
                  <c:v>652.75</c:v>
                </c:pt>
                <c:pt idx="7">
                  <c:v>652.75</c:v>
                </c:pt>
                <c:pt idx="8">
                  <c:v>652.75</c:v>
                </c:pt>
                <c:pt idx="9">
                  <c:v>652.75</c:v>
                </c:pt>
                <c:pt idx="10">
                  <c:v>652.75</c:v>
                </c:pt>
                <c:pt idx="11">
                  <c:v>652.75</c:v>
                </c:pt>
                <c:pt idx="12">
                  <c:v>652.75</c:v>
                </c:pt>
                <c:pt idx="13">
                  <c:v>652.75</c:v>
                </c:pt>
                <c:pt idx="14">
                  <c:v>652.75</c:v>
                </c:pt>
                <c:pt idx="15">
                  <c:v>652.75</c:v>
                </c:pt>
                <c:pt idx="16">
                  <c:v>652.75</c:v>
                </c:pt>
                <c:pt idx="17">
                  <c:v>652.75</c:v>
                </c:pt>
                <c:pt idx="18">
                  <c:v>652.75</c:v>
                </c:pt>
                <c:pt idx="19">
                  <c:v>652.75</c:v>
                </c:pt>
                <c:pt idx="20">
                  <c:v>652.75</c:v>
                </c:pt>
                <c:pt idx="21">
                  <c:v>652.75</c:v>
                </c:pt>
                <c:pt idx="22">
                  <c:v>652.75</c:v>
                </c:pt>
                <c:pt idx="23">
                  <c:v>652.75</c:v>
                </c:pt>
                <c:pt idx="24">
                  <c:v>652.75</c:v>
                </c:pt>
                <c:pt idx="25">
                  <c:v>652.75</c:v>
                </c:pt>
                <c:pt idx="26">
                  <c:v>652.75</c:v>
                </c:pt>
                <c:pt idx="27">
                  <c:v>652.75</c:v>
                </c:pt>
                <c:pt idx="28">
                  <c:v>652.75</c:v>
                </c:pt>
                <c:pt idx="29">
                  <c:v>652.75</c:v>
                </c:pt>
                <c:pt idx="30">
                  <c:v>652.75</c:v>
                </c:pt>
                <c:pt idx="31">
                  <c:v>652.75</c:v>
                </c:pt>
                <c:pt idx="32">
                  <c:v>652.75</c:v>
                </c:pt>
                <c:pt idx="33">
                  <c:v>652.75</c:v>
                </c:pt>
                <c:pt idx="34">
                  <c:v>652.75</c:v>
                </c:pt>
                <c:pt idx="35">
                  <c:v>652.75</c:v>
                </c:pt>
                <c:pt idx="36">
                  <c:v>652.75</c:v>
                </c:pt>
                <c:pt idx="37">
                  <c:v>652.75</c:v>
                </c:pt>
                <c:pt idx="38">
                  <c:v>652.75</c:v>
                </c:pt>
                <c:pt idx="39">
                  <c:v>652.75</c:v>
                </c:pt>
                <c:pt idx="40">
                  <c:v>652.75</c:v>
                </c:pt>
                <c:pt idx="41">
                  <c:v>652.75</c:v>
                </c:pt>
                <c:pt idx="42">
                  <c:v>652.75</c:v>
                </c:pt>
                <c:pt idx="43">
                  <c:v>652.75</c:v>
                </c:pt>
                <c:pt idx="44">
                  <c:v>652.75</c:v>
                </c:pt>
                <c:pt idx="45">
                  <c:v>652.75</c:v>
                </c:pt>
                <c:pt idx="46">
                  <c:v>652.75</c:v>
                </c:pt>
                <c:pt idx="47">
                  <c:v>652.75</c:v>
                </c:pt>
                <c:pt idx="48">
                  <c:v>652.75</c:v>
                </c:pt>
                <c:pt idx="49">
                  <c:v>652.75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573-4355-AEFA-5D90CF5A4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598480"/>
        <c:axId val="1615603376"/>
      </c:lineChart>
      <c:catAx>
        <c:axId val="161559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3376"/>
        <c:crosses val="autoZero"/>
        <c:auto val="1"/>
        <c:lblAlgn val="ctr"/>
        <c:lblOffset val="100"/>
        <c:noMultiLvlLbl val="0"/>
      </c:catAx>
      <c:valAx>
        <c:axId val="1615603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59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48-42E9-9CFA-73F24C8EC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48-42E9-9CFA-73F24C8EC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48-42E9-9CFA-73F24C8EC90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48-42E9-9CFA-73F24C8EC901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349</c:v>
                </c:pt>
                <c:pt idx="5">
                  <c:v>426</c:v>
                </c:pt>
                <c:pt idx="6">
                  <c:v>335</c:v>
                </c:pt>
                <c:pt idx="7">
                  <c:v>396</c:v>
                </c:pt>
                <c:pt idx="8">
                  <c:v>331</c:v>
                </c:pt>
                <c:pt idx="9">
                  <c:v>405</c:v>
                </c:pt>
                <c:pt idx="10">
                  <c:v>384</c:v>
                </c:pt>
                <c:pt idx="11">
                  <c:v>385</c:v>
                </c:pt>
                <c:pt idx="12">
                  <c:v>471</c:v>
                </c:pt>
                <c:pt idx="13">
                  <c:v>484</c:v>
                </c:pt>
                <c:pt idx="14">
                  <c:v>332</c:v>
                </c:pt>
                <c:pt idx="15">
                  <c:v>306</c:v>
                </c:pt>
                <c:pt idx="16">
                  <c:v>282</c:v>
                </c:pt>
                <c:pt idx="17">
                  <c:v>353</c:v>
                </c:pt>
                <c:pt idx="18">
                  <c:v>329</c:v>
                </c:pt>
                <c:pt idx="19">
                  <c:v>431</c:v>
                </c:pt>
                <c:pt idx="20">
                  <c:v>488</c:v>
                </c:pt>
                <c:pt idx="21">
                  <c:v>428</c:v>
                </c:pt>
                <c:pt idx="22">
                  <c:v>383</c:v>
                </c:pt>
                <c:pt idx="23">
                  <c:v>449</c:v>
                </c:pt>
                <c:pt idx="24">
                  <c:v>449</c:v>
                </c:pt>
                <c:pt idx="25">
                  <c:v>428</c:v>
                </c:pt>
                <c:pt idx="26">
                  <c:v>391</c:v>
                </c:pt>
                <c:pt idx="27">
                  <c:v>428</c:v>
                </c:pt>
                <c:pt idx="28">
                  <c:v>474</c:v>
                </c:pt>
                <c:pt idx="29">
                  <c:v>355</c:v>
                </c:pt>
                <c:pt idx="30">
                  <c:v>269</c:v>
                </c:pt>
                <c:pt idx="31">
                  <c:v>415</c:v>
                </c:pt>
                <c:pt idx="32">
                  <c:v>283</c:v>
                </c:pt>
                <c:pt idx="33">
                  <c:v>229</c:v>
                </c:pt>
                <c:pt idx="34">
                  <c:v>304</c:v>
                </c:pt>
                <c:pt idx="35">
                  <c:v>255</c:v>
                </c:pt>
                <c:pt idx="36">
                  <c:v>206</c:v>
                </c:pt>
                <c:pt idx="37">
                  <c:v>257</c:v>
                </c:pt>
                <c:pt idx="38">
                  <c:v>312</c:v>
                </c:pt>
                <c:pt idx="39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48-42E9-9CFA-73F24C8E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605008"/>
        <c:axId val="1615605552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8-42E9-9CFA-73F24C8EC901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8-42E9-9CFA-73F24C8EC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567</c:v>
                </c:pt>
                <c:pt idx="1">
                  <c:v>567</c:v>
                </c:pt>
                <c:pt idx="2">
                  <c:v>567</c:v>
                </c:pt>
                <c:pt idx="3">
                  <c:v>567</c:v>
                </c:pt>
                <c:pt idx="4">
                  <c:v>567</c:v>
                </c:pt>
                <c:pt idx="5">
                  <c:v>567</c:v>
                </c:pt>
                <c:pt idx="6">
                  <c:v>567</c:v>
                </c:pt>
                <c:pt idx="7">
                  <c:v>567</c:v>
                </c:pt>
                <c:pt idx="8">
                  <c:v>567</c:v>
                </c:pt>
                <c:pt idx="9">
                  <c:v>567</c:v>
                </c:pt>
                <c:pt idx="10">
                  <c:v>567</c:v>
                </c:pt>
                <c:pt idx="11">
                  <c:v>567</c:v>
                </c:pt>
                <c:pt idx="12">
                  <c:v>567</c:v>
                </c:pt>
                <c:pt idx="13">
                  <c:v>567</c:v>
                </c:pt>
                <c:pt idx="14">
                  <c:v>567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  <c:pt idx="22">
                  <c:v>567</c:v>
                </c:pt>
                <c:pt idx="23">
                  <c:v>567</c:v>
                </c:pt>
                <c:pt idx="24">
                  <c:v>567</c:v>
                </c:pt>
                <c:pt idx="25">
                  <c:v>567</c:v>
                </c:pt>
                <c:pt idx="26">
                  <c:v>567</c:v>
                </c:pt>
                <c:pt idx="27">
                  <c:v>567</c:v>
                </c:pt>
                <c:pt idx="28">
                  <c:v>567</c:v>
                </c:pt>
                <c:pt idx="29">
                  <c:v>567</c:v>
                </c:pt>
                <c:pt idx="30">
                  <c:v>567</c:v>
                </c:pt>
                <c:pt idx="31">
                  <c:v>567</c:v>
                </c:pt>
                <c:pt idx="32">
                  <c:v>567</c:v>
                </c:pt>
                <c:pt idx="33">
                  <c:v>567</c:v>
                </c:pt>
                <c:pt idx="34">
                  <c:v>567</c:v>
                </c:pt>
                <c:pt idx="35">
                  <c:v>567</c:v>
                </c:pt>
                <c:pt idx="36">
                  <c:v>567</c:v>
                </c:pt>
                <c:pt idx="37">
                  <c:v>567</c:v>
                </c:pt>
                <c:pt idx="38">
                  <c:v>567</c:v>
                </c:pt>
                <c:pt idx="39">
                  <c:v>567</c:v>
                </c:pt>
                <c:pt idx="40">
                  <c:v>567</c:v>
                </c:pt>
                <c:pt idx="41">
                  <c:v>567</c:v>
                </c:pt>
                <c:pt idx="42">
                  <c:v>567</c:v>
                </c:pt>
                <c:pt idx="43">
                  <c:v>567</c:v>
                </c:pt>
                <c:pt idx="44">
                  <c:v>567</c:v>
                </c:pt>
                <c:pt idx="45">
                  <c:v>567</c:v>
                </c:pt>
                <c:pt idx="46">
                  <c:v>567</c:v>
                </c:pt>
                <c:pt idx="47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448-42E9-9CFA-73F24C8EC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5605008"/>
        <c:axId val="1615605552"/>
      </c:lineChart>
      <c:catAx>
        <c:axId val="161560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5552"/>
        <c:crosses val="autoZero"/>
        <c:auto val="1"/>
        <c:lblAlgn val="ctr"/>
        <c:lblOffset val="100"/>
        <c:noMultiLvlLbl val="0"/>
      </c:catAx>
      <c:valAx>
        <c:axId val="1615605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('FHMD-MIXTO'!$D$3:$D$22,'FHMD-MIXTO'!$D$43:$D$62)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258</c:v>
                </c:pt>
                <c:pt idx="5">
                  <c:v>270</c:v>
                </c:pt>
                <c:pt idx="6">
                  <c:v>282</c:v>
                </c:pt>
                <c:pt idx="7">
                  <c:v>239</c:v>
                </c:pt>
                <c:pt idx="8">
                  <c:v>293</c:v>
                </c:pt>
                <c:pt idx="9">
                  <c:v>213</c:v>
                </c:pt>
                <c:pt idx="10">
                  <c:v>314</c:v>
                </c:pt>
                <c:pt idx="11">
                  <c:v>277</c:v>
                </c:pt>
                <c:pt idx="12">
                  <c:v>282</c:v>
                </c:pt>
                <c:pt idx="13">
                  <c:v>271</c:v>
                </c:pt>
                <c:pt idx="14">
                  <c:v>326</c:v>
                </c:pt>
                <c:pt idx="15">
                  <c:v>267</c:v>
                </c:pt>
                <c:pt idx="16">
                  <c:v>268</c:v>
                </c:pt>
                <c:pt idx="17">
                  <c:v>223</c:v>
                </c:pt>
                <c:pt idx="18">
                  <c:v>287</c:v>
                </c:pt>
                <c:pt idx="19">
                  <c:v>264</c:v>
                </c:pt>
                <c:pt idx="20">
                  <c:v>257</c:v>
                </c:pt>
                <c:pt idx="21">
                  <c:v>296</c:v>
                </c:pt>
                <c:pt idx="22">
                  <c:v>259</c:v>
                </c:pt>
                <c:pt idx="23">
                  <c:v>237</c:v>
                </c:pt>
                <c:pt idx="24">
                  <c:v>249</c:v>
                </c:pt>
                <c:pt idx="25">
                  <c:v>229</c:v>
                </c:pt>
                <c:pt idx="26">
                  <c:v>251</c:v>
                </c:pt>
                <c:pt idx="27">
                  <c:v>205</c:v>
                </c:pt>
                <c:pt idx="28">
                  <c:v>277</c:v>
                </c:pt>
                <c:pt idx="29">
                  <c:v>247</c:v>
                </c:pt>
                <c:pt idx="30">
                  <c:v>277</c:v>
                </c:pt>
                <c:pt idx="31">
                  <c:v>364</c:v>
                </c:pt>
                <c:pt idx="32">
                  <c:v>346</c:v>
                </c:pt>
                <c:pt idx="33">
                  <c:v>380</c:v>
                </c:pt>
                <c:pt idx="34">
                  <c:v>358</c:v>
                </c:pt>
                <c:pt idx="35">
                  <c:v>287</c:v>
                </c:pt>
                <c:pt idx="36">
                  <c:v>212</c:v>
                </c:pt>
                <c:pt idx="37">
                  <c:v>271</c:v>
                </c:pt>
                <c:pt idx="38">
                  <c:v>298</c:v>
                </c:pt>
                <c:pt idx="3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15607184"/>
        <c:axId val="1625135600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1E-4858-827B-66F11B2068DA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08-4002-B10B-54CD39772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('FHMD-MIXTO'!$BV$3:$BV$25,'FHMD-MIXTO'!$BV$43:$BV$59)</c:f>
              <c:numCache>
                <c:formatCode>General</c:formatCode>
                <c:ptCount val="40"/>
                <c:pt idx="0">
                  <c:v>362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362</c:v>
                </c:pt>
                <c:pt idx="7">
                  <c:v>362</c:v>
                </c:pt>
                <c:pt idx="8">
                  <c:v>362</c:v>
                </c:pt>
                <c:pt idx="9">
                  <c:v>362</c:v>
                </c:pt>
                <c:pt idx="10">
                  <c:v>362</c:v>
                </c:pt>
                <c:pt idx="11">
                  <c:v>362</c:v>
                </c:pt>
                <c:pt idx="12">
                  <c:v>362</c:v>
                </c:pt>
                <c:pt idx="13">
                  <c:v>362</c:v>
                </c:pt>
                <c:pt idx="14">
                  <c:v>362</c:v>
                </c:pt>
                <c:pt idx="15">
                  <c:v>362</c:v>
                </c:pt>
                <c:pt idx="16">
                  <c:v>362</c:v>
                </c:pt>
                <c:pt idx="17">
                  <c:v>362</c:v>
                </c:pt>
                <c:pt idx="18">
                  <c:v>362</c:v>
                </c:pt>
                <c:pt idx="19">
                  <c:v>362</c:v>
                </c:pt>
                <c:pt idx="20">
                  <c:v>362</c:v>
                </c:pt>
                <c:pt idx="21">
                  <c:v>362</c:v>
                </c:pt>
                <c:pt idx="22">
                  <c:v>362</c:v>
                </c:pt>
                <c:pt idx="23">
                  <c:v>362</c:v>
                </c:pt>
                <c:pt idx="24">
                  <c:v>362</c:v>
                </c:pt>
                <c:pt idx="25">
                  <c:v>362</c:v>
                </c:pt>
                <c:pt idx="26">
                  <c:v>362</c:v>
                </c:pt>
                <c:pt idx="27">
                  <c:v>362</c:v>
                </c:pt>
                <c:pt idx="28">
                  <c:v>362</c:v>
                </c:pt>
                <c:pt idx="29">
                  <c:v>362</c:v>
                </c:pt>
                <c:pt idx="30">
                  <c:v>362</c:v>
                </c:pt>
                <c:pt idx="31">
                  <c:v>362</c:v>
                </c:pt>
                <c:pt idx="32">
                  <c:v>362</c:v>
                </c:pt>
                <c:pt idx="33">
                  <c:v>362</c:v>
                </c:pt>
                <c:pt idx="34">
                  <c:v>362</c:v>
                </c:pt>
                <c:pt idx="35">
                  <c:v>362</c:v>
                </c:pt>
                <c:pt idx="36">
                  <c:v>362</c:v>
                </c:pt>
                <c:pt idx="37">
                  <c:v>362</c:v>
                </c:pt>
                <c:pt idx="38">
                  <c:v>362</c:v>
                </c:pt>
                <c:pt idx="39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607184"/>
        <c:axId val="1625135600"/>
      </c:lineChart>
      <c:catAx>
        <c:axId val="161560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5135600"/>
        <c:crosses val="autoZero"/>
        <c:auto val="1"/>
        <c:lblAlgn val="ctr"/>
        <c:lblOffset val="100"/>
        <c:noMultiLvlLbl val="0"/>
      </c:catAx>
      <c:valAx>
        <c:axId val="16251356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56071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('FHMD-MIXTO'!$D$63:$D$82,'FHMD-MIXTO'!$D$103:$D$122)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398</c:v>
                </c:pt>
                <c:pt idx="5">
                  <c:v>386</c:v>
                </c:pt>
                <c:pt idx="6">
                  <c:v>469</c:v>
                </c:pt>
                <c:pt idx="7">
                  <c:v>450</c:v>
                </c:pt>
                <c:pt idx="8">
                  <c:v>487</c:v>
                </c:pt>
                <c:pt idx="9">
                  <c:v>412</c:v>
                </c:pt>
                <c:pt idx="10">
                  <c:v>408</c:v>
                </c:pt>
                <c:pt idx="11">
                  <c:v>379</c:v>
                </c:pt>
                <c:pt idx="12">
                  <c:v>440</c:v>
                </c:pt>
                <c:pt idx="13">
                  <c:v>407</c:v>
                </c:pt>
                <c:pt idx="14">
                  <c:v>445</c:v>
                </c:pt>
                <c:pt idx="15">
                  <c:v>420</c:v>
                </c:pt>
                <c:pt idx="16">
                  <c:v>411</c:v>
                </c:pt>
                <c:pt idx="17">
                  <c:v>394</c:v>
                </c:pt>
                <c:pt idx="18">
                  <c:v>400</c:v>
                </c:pt>
                <c:pt idx="19">
                  <c:v>421</c:v>
                </c:pt>
                <c:pt idx="20">
                  <c:v>411</c:v>
                </c:pt>
                <c:pt idx="21">
                  <c:v>404</c:v>
                </c:pt>
                <c:pt idx="22">
                  <c:v>460</c:v>
                </c:pt>
                <c:pt idx="23">
                  <c:v>459</c:v>
                </c:pt>
                <c:pt idx="24">
                  <c:v>461</c:v>
                </c:pt>
                <c:pt idx="25">
                  <c:v>444</c:v>
                </c:pt>
                <c:pt idx="26">
                  <c:v>459</c:v>
                </c:pt>
                <c:pt idx="27">
                  <c:v>410</c:v>
                </c:pt>
                <c:pt idx="28">
                  <c:v>481</c:v>
                </c:pt>
                <c:pt idx="29">
                  <c:v>490</c:v>
                </c:pt>
                <c:pt idx="30">
                  <c:v>516</c:v>
                </c:pt>
                <c:pt idx="31">
                  <c:v>588</c:v>
                </c:pt>
                <c:pt idx="32">
                  <c:v>666</c:v>
                </c:pt>
                <c:pt idx="33">
                  <c:v>703</c:v>
                </c:pt>
                <c:pt idx="34">
                  <c:v>778</c:v>
                </c:pt>
                <c:pt idx="35">
                  <c:v>724</c:v>
                </c:pt>
                <c:pt idx="36">
                  <c:v>696</c:v>
                </c:pt>
                <c:pt idx="37">
                  <c:v>670</c:v>
                </c:pt>
                <c:pt idx="38">
                  <c:v>612</c:v>
                </c:pt>
                <c:pt idx="3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25136688"/>
        <c:axId val="1625132880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3-4D11-97BC-BAE39197D196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3-4D11-97BC-BAE39197D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('FHMD-MIXTO'!$BV$63:$BV$85,'FHMD-MIXTO'!$BV$103:$BV$119)</c:f>
              <c:numCache>
                <c:formatCode>General</c:formatCode>
                <c:ptCount val="40"/>
                <c:pt idx="0">
                  <c:v>725.25</c:v>
                </c:pt>
                <c:pt idx="1">
                  <c:v>725.25</c:v>
                </c:pt>
                <c:pt idx="2">
                  <c:v>725.25</c:v>
                </c:pt>
                <c:pt idx="3">
                  <c:v>725.25</c:v>
                </c:pt>
                <c:pt idx="4">
                  <c:v>725.25</c:v>
                </c:pt>
                <c:pt idx="5">
                  <c:v>725.25</c:v>
                </c:pt>
                <c:pt idx="6">
                  <c:v>725.25</c:v>
                </c:pt>
                <c:pt idx="7">
                  <c:v>725.25</c:v>
                </c:pt>
                <c:pt idx="8">
                  <c:v>725.25</c:v>
                </c:pt>
                <c:pt idx="9">
                  <c:v>725.25</c:v>
                </c:pt>
                <c:pt idx="10">
                  <c:v>725.25</c:v>
                </c:pt>
                <c:pt idx="11">
                  <c:v>725.25</c:v>
                </c:pt>
                <c:pt idx="12">
                  <c:v>725.25</c:v>
                </c:pt>
                <c:pt idx="13">
                  <c:v>725.25</c:v>
                </c:pt>
                <c:pt idx="14">
                  <c:v>725.25</c:v>
                </c:pt>
                <c:pt idx="15">
                  <c:v>725.25</c:v>
                </c:pt>
                <c:pt idx="16">
                  <c:v>725.25</c:v>
                </c:pt>
                <c:pt idx="17">
                  <c:v>725.25</c:v>
                </c:pt>
                <c:pt idx="18">
                  <c:v>725.25</c:v>
                </c:pt>
                <c:pt idx="19">
                  <c:v>725.25</c:v>
                </c:pt>
                <c:pt idx="20">
                  <c:v>725.25</c:v>
                </c:pt>
                <c:pt idx="21">
                  <c:v>725.25</c:v>
                </c:pt>
                <c:pt idx="22">
                  <c:v>725.25</c:v>
                </c:pt>
                <c:pt idx="23">
                  <c:v>725.25</c:v>
                </c:pt>
                <c:pt idx="24">
                  <c:v>725.25</c:v>
                </c:pt>
                <c:pt idx="25">
                  <c:v>725.25</c:v>
                </c:pt>
                <c:pt idx="26">
                  <c:v>725.25</c:v>
                </c:pt>
                <c:pt idx="27">
                  <c:v>725.25</c:v>
                </c:pt>
                <c:pt idx="28">
                  <c:v>725.25</c:v>
                </c:pt>
                <c:pt idx="29">
                  <c:v>725.25</c:v>
                </c:pt>
                <c:pt idx="30">
                  <c:v>725.25</c:v>
                </c:pt>
                <c:pt idx="31">
                  <c:v>725.25</c:v>
                </c:pt>
                <c:pt idx="32">
                  <c:v>725.25</c:v>
                </c:pt>
                <c:pt idx="33">
                  <c:v>725.25</c:v>
                </c:pt>
                <c:pt idx="34">
                  <c:v>725.25</c:v>
                </c:pt>
                <c:pt idx="35">
                  <c:v>725.25</c:v>
                </c:pt>
                <c:pt idx="36">
                  <c:v>725.25</c:v>
                </c:pt>
                <c:pt idx="37">
                  <c:v>725.25</c:v>
                </c:pt>
                <c:pt idx="38">
                  <c:v>725.25</c:v>
                </c:pt>
                <c:pt idx="39">
                  <c:v>725.25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36688"/>
        <c:axId val="1625132880"/>
      </c:lineChart>
      <c:catAx>
        <c:axId val="162513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5132880"/>
        <c:crosses val="autoZero"/>
        <c:auto val="1"/>
        <c:lblAlgn val="ctr"/>
        <c:lblOffset val="100"/>
        <c:noMultiLvlLbl val="0"/>
      </c:catAx>
      <c:valAx>
        <c:axId val="1625132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51366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(6:00-10:00)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1B'!$AC$67:$AC$82</c:f>
              <c:numCache>
                <c:formatCode>General</c:formatCode>
                <c:ptCount val="16"/>
                <c:pt idx="0">
                  <c:v>272</c:v>
                </c:pt>
                <c:pt idx="1">
                  <c:v>202</c:v>
                </c:pt>
                <c:pt idx="2">
                  <c:v>257</c:v>
                </c:pt>
                <c:pt idx="3">
                  <c:v>253</c:v>
                </c:pt>
                <c:pt idx="4">
                  <c:v>301</c:v>
                </c:pt>
                <c:pt idx="5">
                  <c:v>216</c:v>
                </c:pt>
                <c:pt idx="6">
                  <c:v>253</c:v>
                </c:pt>
                <c:pt idx="7">
                  <c:v>264</c:v>
                </c:pt>
                <c:pt idx="8">
                  <c:v>295</c:v>
                </c:pt>
                <c:pt idx="9">
                  <c:v>275</c:v>
                </c:pt>
                <c:pt idx="10">
                  <c:v>346</c:v>
                </c:pt>
                <c:pt idx="11">
                  <c:v>318</c:v>
                </c:pt>
                <c:pt idx="12">
                  <c:v>285</c:v>
                </c:pt>
                <c:pt idx="13">
                  <c:v>294</c:v>
                </c:pt>
                <c:pt idx="14">
                  <c:v>294</c:v>
                </c:pt>
                <c:pt idx="15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F-4819-9476-335098057229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1B'!$AD$67:$AD$82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F-4819-9476-335098057229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1B'!$AE$67:$AE$82</c:f>
              <c:numCache>
                <c:formatCode>General</c:formatCode>
                <c:ptCount val="16"/>
                <c:pt idx="0">
                  <c:v>11</c:v>
                </c:pt>
                <c:pt idx="1">
                  <c:v>14</c:v>
                </c:pt>
                <c:pt idx="2">
                  <c:v>24</c:v>
                </c:pt>
                <c:pt idx="3">
                  <c:v>18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12</c:v>
                </c:pt>
                <c:pt idx="8">
                  <c:v>9</c:v>
                </c:pt>
                <c:pt idx="9">
                  <c:v>32</c:v>
                </c:pt>
                <c:pt idx="10">
                  <c:v>12</c:v>
                </c:pt>
                <c:pt idx="11">
                  <c:v>25</c:v>
                </c:pt>
                <c:pt idx="12">
                  <c:v>19</c:v>
                </c:pt>
                <c:pt idx="13">
                  <c:v>15</c:v>
                </c:pt>
                <c:pt idx="14">
                  <c:v>20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F-4819-9476-335098057229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1B'!$AF$67:$AF$82</c:f>
              <c:numCache>
                <c:formatCode>General</c:formatCode>
                <c:ptCount val="16"/>
                <c:pt idx="0">
                  <c:v>115</c:v>
                </c:pt>
                <c:pt idx="1">
                  <c:v>170</c:v>
                </c:pt>
                <c:pt idx="2">
                  <c:v>188</c:v>
                </c:pt>
                <c:pt idx="3">
                  <c:v>179</c:v>
                </c:pt>
                <c:pt idx="4">
                  <c:v>164</c:v>
                </c:pt>
                <c:pt idx="5">
                  <c:v>173</c:v>
                </c:pt>
                <c:pt idx="6">
                  <c:v>142</c:v>
                </c:pt>
                <c:pt idx="7">
                  <c:v>103</c:v>
                </c:pt>
                <c:pt idx="8">
                  <c:v>136</c:v>
                </c:pt>
                <c:pt idx="9">
                  <c:v>100</c:v>
                </c:pt>
                <c:pt idx="10">
                  <c:v>87</c:v>
                </c:pt>
                <c:pt idx="11">
                  <c:v>77</c:v>
                </c:pt>
                <c:pt idx="12">
                  <c:v>106</c:v>
                </c:pt>
                <c:pt idx="13">
                  <c:v>84</c:v>
                </c:pt>
                <c:pt idx="14">
                  <c:v>83</c:v>
                </c:pt>
                <c:pt idx="1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F-4819-9476-3350980572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28544"/>
        <c:axId val="1425120384"/>
      </c:barChart>
      <c:lineChart>
        <c:grouping val="standard"/>
        <c:varyColors val="0"/>
        <c:ser>
          <c:idx val="4"/>
          <c:order val="4"/>
          <c:tx>
            <c:strRef>
              <c:f>'Movimiento N-S 1 Y 1B'!$AH$63</c:f>
              <c:strCache>
                <c:ptCount val="1"/>
                <c:pt idx="0">
                  <c:v>PROM. DE AUTOS 277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1B'!$AH$67:$AH$82</c:f>
              <c:numCache>
                <c:formatCode>General</c:formatCode>
                <c:ptCount val="16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4-49D3-AB3F-2527B3D224A0}"/>
            </c:ext>
          </c:extLst>
        </c:ser>
        <c:ser>
          <c:idx val="5"/>
          <c:order val="5"/>
          <c:tx>
            <c:strRef>
              <c:f>'Movimiento N-S 1 Y 1B'!$AI$2</c:f>
              <c:strCache>
                <c:ptCount val="1"/>
                <c:pt idx="0">
                  <c:v>PROM. DE BUSES 74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1B'!$AI$67:$AI$82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4-49D3-AB3F-2527B3D224A0}"/>
            </c:ext>
          </c:extLst>
        </c:ser>
        <c:ser>
          <c:idx val="6"/>
          <c:order val="6"/>
          <c:tx>
            <c:strRef>
              <c:f>'Movimiento N-S 1 Y 1B'!$AJ$2</c:f>
              <c:strCache>
                <c:ptCount val="1"/>
                <c:pt idx="0">
                  <c:v>PROM. DE CAMIONES 47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1B'!$AJ$67:$AJ$82</c:f>
              <c:numCache>
                <c:formatCode>General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34-49D3-AB3F-2527B3D224A0}"/>
            </c:ext>
          </c:extLst>
        </c:ser>
        <c:ser>
          <c:idx val="7"/>
          <c:order val="7"/>
          <c:tx>
            <c:strRef>
              <c:f>'Movimiento N-S 1 Y 1B'!$AK$2</c:f>
              <c:strCache>
                <c:ptCount val="1"/>
                <c:pt idx="0">
                  <c:v>PROM. DE MOTOS 49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1B'!$AK$67:$AK$82</c:f>
              <c:numCache>
                <c:formatCode>General</c:formatCode>
                <c:ptCount val="1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4-49D3-AB3F-2527B3D22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28544"/>
        <c:axId val="1425120384"/>
      </c:lineChart>
      <c:catAx>
        <c:axId val="14251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578288583476343"/>
              <c:y val="0.83748023286387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20384"/>
        <c:crosses val="autoZero"/>
        <c:auto val="1"/>
        <c:lblAlgn val="ctr"/>
        <c:lblOffset val="100"/>
        <c:noMultiLvlLbl val="0"/>
      </c:catAx>
      <c:valAx>
        <c:axId val="14251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2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785965628237011E-2"/>
          <c:y val="0.87770529722624879"/>
          <c:w val="0.86447789135303554"/>
          <c:h val="0.10304850219348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(16:00-20:00)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2116055840926668"/>
          <c:y val="1.02827791248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7450598187676509E-2"/>
          <c:y val="0.11249360362558378"/>
          <c:w val="0.90055350309485604"/>
          <c:h val="0.6157664351851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1B'!$AC$107:$AC$122</c:f>
              <c:numCache>
                <c:formatCode>General</c:formatCode>
                <c:ptCount val="16"/>
                <c:pt idx="0">
                  <c:v>294</c:v>
                </c:pt>
                <c:pt idx="1">
                  <c:v>243</c:v>
                </c:pt>
                <c:pt idx="2">
                  <c:v>225</c:v>
                </c:pt>
                <c:pt idx="3">
                  <c:v>200</c:v>
                </c:pt>
                <c:pt idx="4">
                  <c:v>196</c:v>
                </c:pt>
                <c:pt idx="5">
                  <c:v>175</c:v>
                </c:pt>
                <c:pt idx="6">
                  <c:v>218</c:v>
                </c:pt>
                <c:pt idx="7">
                  <c:v>231</c:v>
                </c:pt>
                <c:pt idx="8">
                  <c:v>217</c:v>
                </c:pt>
                <c:pt idx="9">
                  <c:v>215</c:v>
                </c:pt>
                <c:pt idx="10">
                  <c:v>279</c:v>
                </c:pt>
                <c:pt idx="11">
                  <c:v>308</c:v>
                </c:pt>
                <c:pt idx="12">
                  <c:v>320</c:v>
                </c:pt>
                <c:pt idx="13">
                  <c:v>352</c:v>
                </c:pt>
                <c:pt idx="14">
                  <c:v>313</c:v>
                </c:pt>
                <c:pt idx="15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B-4344-BC51-CD56C75429F1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1B'!$AD$107:$AD$122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B-4344-BC51-CD56C75429F1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1B'!$AE$107:$AE$122</c:f>
              <c:numCache>
                <c:formatCode>General</c:formatCode>
                <c:ptCount val="16"/>
                <c:pt idx="0">
                  <c:v>27</c:v>
                </c:pt>
                <c:pt idx="1">
                  <c:v>29</c:v>
                </c:pt>
                <c:pt idx="2">
                  <c:v>15</c:v>
                </c:pt>
                <c:pt idx="3">
                  <c:v>10</c:v>
                </c:pt>
                <c:pt idx="4">
                  <c:v>7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7</c:v>
                </c:pt>
                <c:pt idx="10">
                  <c:v>7</c:v>
                </c:pt>
                <c:pt idx="11">
                  <c:v>10</c:v>
                </c:pt>
                <c:pt idx="12">
                  <c:v>20</c:v>
                </c:pt>
                <c:pt idx="13">
                  <c:v>27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B-4344-BC51-CD56C75429F1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1B'!$AF$107:$AF$122</c:f>
              <c:numCache>
                <c:formatCode>General</c:formatCode>
                <c:ptCount val="16"/>
                <c:pt idx="0">
                  <c:v>136</c:v>
                </c:pt>
                <c:pt idx="1">
                  <c:v>171</c:v>
                </c:pt>
                <c:pt idx="2">
                  <c:v>218</c:v>
                </c:pt>
                <c:pt idx="3">
                  <c:v>200</c:v>
                </c:pt>
                <c:pt idx="4">
                  <c:v>278</c:v>
                </c:pt>
                <c:pt idx="5">
                  <c:v>301</c:v>
                </c:pt>
                <c:pt idx="6">
                  <c:v>288</c:v>
                </c:pt>
                <c:pt idx="7">
                  <c:v>346</c:v>
                </c:pt>
                <c:pt idx="8">
                  <c:v>430</c:v>
                </c:pt>
                <c:pt idx="9">
                  <c:v>479</c:v>
                </c:pt>
                <c:pt idx="10">
                  <c:v>482</c:v>
                </c:pt>
                <c:pt idx="11">
                  <c:v>404</c:v>
                </c:pt>
                <c:pt idx="12">
                  <c:v>354</c:v>
                </c:pt>
                <c:pt idx="13">
                  <c:v>290</c:v>
                </c:pt>
                <c:pt idx="14">
                  <c:v>291</c:v>
                </c:pt>
                <c:pt idx="15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B-4344-BC51-CD56C75429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28000"/>
        <c:axId val="1425124736"/>
      </c:barChart>
      <c:lineChart>
        <c:grouping val="standard"/>
        <c:varyColors val="0"/>
        <c:ser>
          <c:idx val="4"/>
          <c:order val="4"/>
          <c:tx>
            <c:strRef>
              <c:f>'Movimiento N-S 1 Y 1B'!$AH$103</c:f>
              <c:strCache>
                <c:ptCount val="1"/>
                <c:pt idx="0">
                  <c:v>PROM. DE AUTOS 257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1B'!$AH$107:$AH$122</c:f>
              <c:numCache>
                <c:formatCode>General</c:formatCode>
                <c:ptCount val="16"/>
                <c:pt idx="0">
                  <c:v>257</c:v>
                </c:pt>
                <c:pt idx="1">
                  <c:v>257</c:v>
                </c:pt>
                <c:pt idx="2">
                  <c:v>257</c:v>
                </c:pt>
                <c:pt idx="3">
                  <c:v>257</c:v>
                </c:pt>
                <c:pt idx="4">
                  <c:v>257</c:v>
                </c:pt>
                <c:pt idx="5">
                  <c:v>257</c:v>
                </c:pt>
                <c:pt idx="6">
                  <c:v>257</c:v>
                </c:pt>
                <c:pt idx="7">
                  <c:v>257</c:v>
                </c:pt>
                <c:pt idx="8">
                  <c:v>257</c:v>
                </c:pt>
                <c:pt idx="9">
                  <c:v>257</c:v>
                </c:pt>
                <c:pt idx="10">
                  <c:v>257</c:v>
                </c:pt>
                <c:pt idx="11">
                  <c:v>257</c:v>
                </c:pt>
                <c:pt idx="12">
                  <c:v>257</c:v>
                </c:pt>
                <c:pt idx="13">
                  <c:v>257</c:v>
                </c:pt>
                <c:pt idx="14">
                  <c:v>257</c:v>
                </c:pt>
                <c:pt idx="15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3-4290-8D94-16C28D49CDA7}"/>
            </c:ext>
          </c:extLst>
        </c:ser>
        <c:ser>
          <c:idx val="5"/>
          <c:order val="5"/>
          <c:tx>
            <c:strRef>
              <c:f>'Movimiento N-S 1 Y 1B'!$AI$103</c:f>
              <c:strCache>
                <c:ptCount val="1"/>
                <c:pt idx="0">
                  <c:v>PROM. DE BUSES 3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1B'!$AI$107:$AI$122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3-4290-8D94-16C28D49CDA7}"/>
            </c:ext>
          </c:extLst>
        </c:ser>
        <c:ser>
          <c:idx val="6"/>
          <c:order val="6"/>
          <c:tx>
            <c:strRef>
              <c:f>'Movimiento N-S 1 Y 1B'!$AJ$103</c:f>
              <c:strCache>
                <c:ptCount val="1"/>
                <c:pt idx="0">
                  <c:v>PROM. DE CAMIONES 14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1B'!$AJ$107:$AJ$122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3-4290-8D94-16C28D49CDA7}"/>
            </c:ext>
          </c:extLst>
        </c:ser>
        <c:ser>
          <c:idx val="7"/>
          <c:order val="7"/>
          <c:tx>
            <c:strRef>
              <c:f>'Movimiento N-S 1 Y 1B'!$AK$103</c:f>
              <c:strCache>
                <c:ptCount val="1"/>
                <c:pt idx="0">
                  <c:v>PROM. DE MOTOS 308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1B'!$Z$107:$AA$121</c:f>
              <c:multiLvlStrCache>
                <c:ptCount val="15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</c:lvl>
              </c:multiLvlStrCache>
            </c:multiLvlStrRef>
          </c:cat>
          <c:val>
            <c:numRef>
              <c:f>'Movimiento N-S 1 Y 1B'!$AK$107:$AK$122</c:f>
              <c:numCache>
                <c:formatCode>General</c:formatCode>
                <c:ptCount val="16"/>
                <c:pt idx="0">
                  <c:v>308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  <c:pt idx="12">
                  <c:v>308</c:v>
                </c:pt>
                <c:pt idx="13">
                  <c:v>308</c:v>
                </c:pt>
                <c:pt idx="14">
                  <c:v>308</c:v>
                </c:pt>
                <c:pt idx="15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03-4290-8D94-16C28D49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28000"/>
        <c:axId val="1425124736"/>
      </c:lineChart>
      <c:catAx>
        <c:axId val="142512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312700617283949"/>
              <c:y val="0.79238402777777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24736"/>
        <c:crosses val="autoZero"/>
        <c:auto val="1"/>
        <c:lblAlgn val="ctr"/>
        <c:lblOffset val="100"/>
        <c:noMultiLvlLbl val="0"/>
      </c:catAx>
      <c:valAx>
        <c:axId val="14251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2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411342515033416E-2"/>
          <c:y val="0.85907847222222233"/>
          <c:w val="0.89717507790673356"/>
          <c:h val="0.106645601851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N-S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7528461876403731"/>
          <c:y val="5.9436390089724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29928170177E-2"/>
          <c:y val="0.15850830620842435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N-S 1 Y 1B'!$R$1:$U$1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EB-46BC-9ECC-CD7D1B9D238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EB-46BC-9ECC-CD7D1B9D238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EB-46BC-9ECC-CD7D1B9D238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0EB-46BC-9ECC-CD7D1B9D23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'Movimiento N-S 1 Y 1B'!$R$2:$U$2</c:f>
              <c:strCache>
                <c:ptCount val="4"/>
                <c:pt idx="0">
                  <c:v>AUTOS - (22952)</c:v>
                </c:pt>
                <c:pt idx="1">
                  <c:v>BUSES - (4047)</c:v>
                </c:pt>
                <c:pt idx="2">
                  <c:v>CAMIONES - (4564)</c:v>
                </c:pt>
                <c:pt idx="3">
                  <c:v>MOTOS - (13973)</c:v>
                </c:pt>
              </c:strCache>
            </c:strRef>
          </c:cat>
          <c:val>
            <c:numRef>
              <c:f>'Movimiento N-S 1 Y 1B'!$R$13:$U$13</c:f>
              <c:numCache>
                <c:formatCode>00.00"%"</c:formatCode>
                <c:ptCount val="4"/>
                <c:pt idx="0">
                  <c:v>50.404075895994382</c:v>
                </c:pt>
                <c:pt idx="1">
                  <c:v>8.8874736472241747</c:v>
                </c:pt>
                <c:pt idx="2">
                  <c:v>10.02283907238229</c:v>
                </c:pt>
                <c:pt idx="3">
                  <c:v>30.685611384399159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B-46BC-9ECC-CD7D1B9D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34081190796519"/>
          <c:y val="0.82704441080087043"/>
          <c:w val="0.44031127639290307"/>
          <c:h val="0.10542439388865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2 (6:00-10:00)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2B'!$AC$7:$AC$22</c:f>
              <c:numCache>
                <c:formatCode>General</c:formatCode>
                <c:ptCount val="16"/>
                <c:pt idx="0">
                  <c:v>29</c:v>
                </c:pt>
                <c:pt idx="1">
                  <c:v>30</c:v>
                </c:pt>
                <c:pt idx="2">
                  <c:v>21</c:v>
                </c:pt>
                <c:pt idx="3">
                  <c:v>30</c:v>
                </c:pt>
                <c:pt idx="4">
                  <c:v>34</c:v>
                </c:pt>
                <c:pt idx="5">
                  <c:v>25</c:v>
                </c:pt>
                <c:pt idx="6">
                  <c:v>60</c:v>
                </c:pt>
                <c:pt idx="7">
                  <c:v>49</c:v>
                </c:pt>
                <c:pt idx="8">
                  <c:v>38</c:v>
                </c:pt>
                <c:pt idx="9">
                  <c:v>41</c:v>
                </c:pt>
                <c:pt idx="10">
                  <c:v>43</c:v>
                </c:pt>
                <c:pt idx="11">
                  <c:v>45</c:v>
                </c:pt>
                <c:pt idx="12">
                  <c:v>52</c:v>
                </c:pt>
                <c:pt idx="13">
                  <c:v>36</c:v>
                </c:pt>
                <c:pt idx="14">
                  <c:v>76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E-4D45-9219-3CADA3297832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2B'!$AD$7:$AD$22</c:f>
              <c:numCache>
                <c:formatCode>General</c:formatCode>
                <c:ptCount val="16"/>
                <c:pt idx="0">
                  <c:v>63</c:v>
                </c:pt>
                <c:pt idx="1">
                  <c:v>108</c:v>
                </c:pt>
                <c:pt idx="2">
                  <c:v>92</c:v>
                </c:pt>
                <c:pt idx="3">
                  <c:v>103</c:v>
                </c:pt>
                <c:pt idx="4">
                  <c:v>75</c:v>
                </c:pt>
                <c:pt idx="5">
                  <c:v>97</c:v>
                </c:pt>
                <c:pt idx="6">
                  <c:v>97</c:v>
                </c:pt>
                <c:pt idx="7">
                  <c:v>86</c:v>
                </c:pt>
                <c:pt idx="8">
                  <c:v>128</c:v>
                </c:pt>
                <c:pt idx="9">
                  <c:v>94</c:v>
                </c:pt>
                <c:pt idx="10">
                  <c:v>68</c:v>
                </c:pt>
                <c:pt idx="11">
                  <c:v>60</c:v>
                </c:pt>
                <c:pt idx="12">
                  <c:v>72</c:v>
                </c:pt>
                <c:pt idx="13">
                  <c:v>79</c:v>
                </c:pt>
                <c:pt idx="14">
                  <c:v>61</c:v>
                </c:pt>
                <c:pt idx="1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E-4D45-9219-3CADA3297832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2B'!$AE$7:$AE$22</c:f>
              <c:numCache>
                <c:formatCode>General</c:formatCode>
                <c:ptCount val="16"/>
                <c:pt idx="0">
                  <c:v>61</c:v>
                </c:pt>
                <c:pt idx="1">
                  <c:v>54</c:v>
                </c:pt>
                <c:pt idx="2">
                  <c:v>35</c:v>
                </c:pt>
                <c:pt idx="3">
                  <c:v>40</c:v>
                </c:pt>
                <c:pt idx="4">
                  <c:v>34</c:v>
                </c:pt>
                <c:pt idx="5">
                  <c:v>56</c:v>
                </c:pt>
                <c:pt idx="6">
                  <c:v>38</c:v>
                </c:pt>
                <c:pt idx="7">
                  <c:v>52</c:v>
                </c:pt>
                <c:pt idx="8">
                  <c:v>58</c:v>
                </c:pt>
                <c:pt idx="9">
                  <c:v>88</c:v>
                </c:pt>
                <c:pt idx="10">
                  <c:v>49</c:v>
                </c:pt>
                <c:pt idx="11">
                  <c:v>51</c:v>
                </c:pt>
                <c:pt idx="12">
                  <c:v>30</c:v>
                </c:pt>
                <c:pt idx="13">
                  <c:v>60</c:v>
                </c:pt>
                <c:pt idx="14">
                  <c:v>40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E-4D45-9219-3CADA3297832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2B'!$AF$7:$AF$22</c:f>
              <c:numCache>
                <c:formatCode>General</c:formatCode>
                <c:ptCount val="16"/>
                <c:pt idx="0">
                  <c:v>82</c:v>
                </c:pt>
                <c:pt idx="1">
                  <c:v>89</c:v>
                </c:pt>
                <c:pt idx="2">
                  <c:v>83</c:v>
                </c:pt>
                <c:pt idx="3">
                  <c:v>119</c:v>
                </c:pt>
                <c:pt idx="4">
                  <c:v>123</c:v>
                </c:pt>
                <c:pt idx="5">
                  <c:v>91</c:v>
                </c:pt>
                <c:pt idx="6">
                  <c:v>69</c:v>
                </c:pt>
                <c:pt idx="7">
                  <c:v>68</c:v>
                </c:pt>
                <c:pt idx="8">
                  <c:v>64</c:v>
                </c:pt>
                <c:pt idx="9">
                  <c:v>70</c:v>
                </c:pt>
                <c:pt idx="10">
                  <c:v>59</c:v>
                </c:pt>
                <c:pt idx="11">
                  <c:v>26</c:v>
                </c:pt>
                <c:pt idx="12">
                  <c:v>22</c:v>
                </c:pt>
                <c:pt idx="13">
                  <c:v>18</c:v>
                </c:pt>
                <c:pt idx="14">
                  <c:v>61</c:v>
                </c:pt>
                <c:pt idx="1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E-4D45-9219-3CADA32978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14944"/>
        <c:axId val="1425118208"/>
      </c:barChart>
      <c:lineChart>
        <c:grouping val="standard"/>
        <c:varyColors val="0"/>
        <c:ser>
          <c:idx val="4"/>
          <c:order val="4"/>
          <c:tx>
            <c:strRef>
              <c:f>'Movimiento S-N 2 Y 2B'!$AH$2</c:f>
              <c:strCache>
                <c:ptCount val="1"/>
                <c:pt idx="0">
                  <c:v>PROM. DE AUTOS 41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2B'!$AH$7:$AH$22</c:f>
              <c:numCache>
                <c:formatCode>General</c:formatCode>
                <c:ptCount val="16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C-4BF9-BEC9-536590596AE4}"/>
            </c:ext>
          </c:extLst>
        </c:ser>
        <c:ser>
          <c:idx val="5"/>
          <c:order val="5"/>
          <c:tx>
            <c:strRef>
              <c:f>'Movimiento S-N 2 Y 2B'!$AI$2</c:f>
              <c:strCache>
                <c:ptCount val="1"/>
                <c:pt idx="0">
                  <c:v>PROM. DE BUSES 80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2B'!$AI$7:$AI$22</c:f>
              <c:numCache>
                <c:formatCode>General</c:formatCode>
                <c:ptCount val="1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C-4BF9-BEC9-536590596AE4}"/>
            </c:ext>
          </c:extLst>
        </c:ser>
        <c:ser>
          <c:idx val="6"/>
          <c:order val="6"/>
          <c:tx>
            <c:strRef>
              <c:f>'Movimiento S-N 2 Y 2B'!$AJ$2</c:f>
              <c:strCache>
                <c:ptCount val="1"/>
                <c:pt idx="0">
                  <c:v>PROM. DE CAMIONES 49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2B'!$AJ$7:$AJ$22</c:f>
              <c:numCache>
                <c:formatCode>General</c:formatCode>
                <c:ptCount val="16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AC-4BF9-BEC9-536590596AE4}"/>
            </c:ext>
          </c:extLst>
        </c:ser>
        <c:ser>
          <c:idx val="7"/>
          <c:order val="7"/>
          <c:tx>
            <c:strRef>
              <c:f>'Movimiento S-N 2 Y 2B'!$AK$2</c:f>
              <c:strCache>
                <c:ptCount val="1"/>
                <c:pt idx="0">
                  <c:v>PROM. DE MOTOS 66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2B'!$AK$7:$AK$22</c:f>
              <c:numCache>
                <c:formatCode>General</c:formatCode>
                <c:ptCount val="16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AC-4BF9-BEC9-53659059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14944"/>
        <c:axId val="1425118208"/>
      </c:lineChart>
      <c:catAx>
        <c:axId val="142511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8208"/>
        <c:crosses val="autoZero"/>
        <c:auto val="1"/>
        <c:lblAlgn val="ctr"/>
        <c:lblOffset val="100"/>
        <c:noMultiLvlLbl val="0"/>
      </c:catAx>
      <c:valAx>
        <c:axId val="14251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599999999999999E-2"/>
          <c:y val="0.89881481481481496"/>
          <c:w val="0.80729305801711748"/>
          <c:h val="8.0606481481481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 (16:00-20:00)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2B'!$AC$47:$AC$62</c:f>
              <c:numCache>
                <c:formatCode>General</c:formatCode>
                <c:ptCount val="16"/>
                <c:pt idx="0">
                  <c:v>59</c:v>
                </c:pt>
                <c:pt idx="1">
                  <c:v>73</c:v>
                </c:pt>
                <c:pt idx="2">
                  <c:v>63</c:v>
                </c:pt>
                <c:pt idx="3">
                  <c:v>43</c:v>
                </c:pt>
                <c:pt idx="4">
                  <c:v>60</c:v>
                </c:pt>
                <c:pt idx="5">
                  <c:v>60</c:v>
                </c:pt>
                <c:pt idx="6">
                  <c:v>63</c:v>
                </c:pt>
                <c:pt idx="7">
                  <c:v>69</c:v>
                </c:pt>
                <c:pt idx="8">
                  <c:v>71</c:v>
                </c:pt>
                <c:pt idx="9">
                  <c:v>63</c:v>
                </c:pt>
                <c:pt idx="10">
                  <c:v>85</c:v>
                </c:pt>
                <c:pt idx="11">
                  <c:v>74</c:v>
                </c:pt>
                <c:pt idx="12">
                  <c:v>75</c:v>
                </c:pt>
                <c:pt idx="13">
                  <c:v>95</c:v>
                </c:pt>
                <c:pt idx="14">
                  <c:v>88</c:v>
                </c:pt>
                <c:pt idx="1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9-485C-9002-FC14E7A9EBD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2B'!$AD$47:$AD$62</c:f>
              <c:numCache>
                <c:formatCode>General</c:formatCode>
                <c:ptCount val="16"/>
                <c:pt idx="0">
                  <c:v>55</c:v>
                </c:pt>
                <c:pt idx="1">
                  <c:v>59</c:v>
                </c:pt>
                <c:pt idx="2">
                  <c:v>70</c:v>
                </c:pt>
                <c:pt idx="3">
                  <c:v>84</c:v>
                </c:pt>
                <c:pt idx="4">
                  <c:v>91</c:v>
                </c:pt>
                <c:pt idx="5">
                  <c:v>82</c:v>
                </c:pt>
                <c:pt idx="6">
                  <c:v>65</c:v>
                </c:pt>
                <c:pt idx="7">
                  <c:v>79</c:v>
                </c:pt>
                <c:pt idx="8">
                  <c:v>44</c:v>
                </c:pt>
                <c:pt idx="9">
                  <c:v>49</c:v>
                </c:pt>
                <c:pt idx="10">
                  <c:v>57</c:v>
                </c:pt>
                <c:pt idx="11">
                  <c:v>52</c:v>
                </c:pt>
                <c:pt idx="12">
                  <c:v>45</c:v>
                </c:pt>
                <c:pt idx="13">
                  <c:v>42</c:v>
                </c:pt>
                <c:pt idx="14">
                  <c:v>44</c:v>
                </c:pt>
                <c:pt idx="1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9-485C-9002-FC14E7A9EBD6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2B'!$AE$47:$AE$62</c:f>
              <c:numCache>
                <c:formatCode>General</c:formatCode>
                <c:ptCount val="16"/>
                <c:pt idx="0">
                  <c:v>104</c:v>
                </c:pt>
                <c:pt idx="1">
                  <c:v>84</c:v>
                </c:pt>
                <c:pt idx="2">
                  <c:v>68</c:v>
                </c:pt>
                <c:pt idx="3">
                  <c:v>78</c:v>
                </c:pt>
                <c:pt idx="4">
                  <c:v>84</c:v>
                </c:pt>
                <c:pt idx="5">
                  <c:v>44</c:v>
                </c:pt>
                <c:pt idx="6">
                  <c:v>20</c:v>
                </c:pt>
                <c:pt idx="7">
                  <c:v>71</c:v>
                </c:pt>
                <c:pt idx="8">
                  <c:v>44</c:v>
                </c:pt>
                <c:pt idx="9">
                  <c:v>23</c:v>
                </c:pt>
                <c:pt idx="10">
                  <c:v>38</c:v>
                </c:pt>
                <c:pt idx="11">
                  <c:v>25</c:v>
                </c:pt>
                <c:pt idx="12">
                  <c:v>7</c:v>
                </c:pt>
                <c:pt idx="13">
                  <c:v>26</c:v>
                </c:pt>
                <c:pt idx="14">
                  <c:v>47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9-485C-9002-FC14E7A9EBD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2B'!$AF$47:$AF$62</c:f>
              <c:numCache>
                <c:formatCode>General</c:formatCode>
                <c:ptCount val="16"/>
                <c:pt idx="0">
                  <c:v>39</c:v>
                </c:pt>
                <c:pt idx="1">
                  <c:v>53</c:v>
                </c:pt>
                <c:pt idx="2">
                  <c:v>36</c:v>
                </c:pt>
                <c:pt idx="3">
                  <c:v>43</c:v>
                </c:pt>
                <c:pt idx="4">
                  <c:v>44</c:v>
                </c:pt>
                <c:pt idx="5">
                  <c:v>41</c:v>
                </c:pt>
                <c:pt idx="6">
                  <c:v>52</c:v>
                </c:pt>
                <c:pt idx="7">
                  <c:v>19</c:v>
                </c:pt>
                <c:pt idx="8">
                  <c:v>28</c:v>
                </c:pt>
                <c:pt idx="9">
                  <c:v>19</c:v>
                </c:pt>
                <c:pt idx="10">
                  <c:v>20</c:v>
                </c:pt>
                <c:pt idx="11">
                  <c:v>27</c:v>
                </c:pt>
                <c:pt idx="12">
                  <c:v>45</c:v>
                </c:pt>
                <c:pt idx="13">
                  <c:v>26</c:v>
                </c:pt>
                <c:pt idx="14">
                  <c:v>35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9-485C-9002-FC14E7A9EB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44944"/>
        <c:axId val="1613773056"/>
      </c:barChart>
      <c:lineChart>
        <c:grouping val="standard"/>
        <c:varyColors val="0"/>
        <c:ser>
          <c:idx val="4"/>
          <c:order val="4"/>
          <c:tx>
            <c:strRef>
              <c:f>'Movimiento S-N 2 Y 2B'!$AH$42</c:f>
              <c:strCache>
                <c:ptCount val="1"/>
                <c:pt idx="0">
                  <c:v>PROM. DE AUTOS 73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2B'!$AH$47:$AH$62</c:f>
              <c:numCache>
                <c:formatCode>General</c:formatCode>
                <c:ptCount val="16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3-4539-82B9-4C1652EE4796}"/>
            </c:ext>
          </c:extLst>
        </c:ser>
        <c:ser>
          <c:idx val="5"/>
          <c:order val="5"/>
          <c:tx>
            <c:strRef>
              <c:f>'Movimiento S-N 2 Y 2B'!$AI$42</c:f>
              <c:strCache>
                <c:ptCount val="1"/>
                <c:pt idx="0">
                  <c:v>PROM. DE BUSES 61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2B'!$AI$47:$AI$62</c:f>
              <c:numCache>
                <c:formatCode>General</c:formatCode>
                <c:ptCount val="16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539-82B9-4C1652EE4796}"/>
            </c:ext>
          </c:extLst>
        </c:ser>
        <c:ser>
          <c:idx val="6"/>
          <c:order val="6"/>
          <c:tx>
            <c:strRef>
              <c:f>'Movimiento S-N 2 Y 2B'!$AJ$42</c:f>
              <c:strCache>
                <c:ptCount val="1"/>
                <c:pt idx="0">
                  <c:v>PROM. DE CAMIONES 53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2B'!$AJ$47:$AJ$62</c:f>
              <c:numCache>
                <c:formatCode>General</c:formatCode>
                <c:ptCount val="16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539-82B9-4C1652EE4796}"/>
            </c:ext>
          </c:extLst>
        </c:ser>
        <c:ser>
          <c:idx val="7"/>
          <c:order val="7"/>
          <c:tx>
            <c:strRef>
              <c:f>'Movimiento S-N 2 Y 2B'!$AK$42</c:f>
              <c:strCache>
                <c:ptCount val="1"/>
                <c:pt idx="0">
                  <c:v>PROM. DE MOTOS 36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2B'!$AK$47:$AK$62</c:f>
              <c:numCache>
                <c:formatCode>General</c:formatCode>
                <c:ptCount val="16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539-82B9-4C1652EE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44944"/>
        <c:axId val="1613773056"/>
      </c:lineChart>
      <c:catAx>
        <c:axId val="142514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Horario</a:t>
                </a:r>
              </a:p>
            </c:rich>
          </c:tx>
          <c:layout>
            <c:manualLayout>
              <c:xMode val="edge"/>
              <c:yMode val="edge"/>
              <c:x val="0.44013214933676514"/>
              <c:y val="0.83006320215175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3056"/>
        <c:crosses val="autoZero"/>
        <c:auto val="1"/>
        <c:lblAlgn val="ctr"/>
        <c:lblOffset val="100"/>
        <c:noMultiLvlLbl val="0"/>
      </c:catAx>
      <c:valAx>
        <c:axId val="161377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4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(6:00-10:00)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endParaRPr lang="es-CO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2B'!$AC$67:$AC$82</c:f>
              <c:numCache>
                <c:formatCode>General</c:formatCode>
                <c:ptCount val="16"/>
                <c:pt idx="0">
                  <c:v>234</c:v>
                </c:pt>
                <c:pt idx="1">
                  <c:v>236</c:v>
                </c:pt>
                <c:pt idx="2">
                  <c:v>220</c:v>
                </c:pt>
                <c:pt idx="3">
                  <c:v>252</c:v>
                </c:pt>
                <c:pt idx="4">
                  <c:v>252</c:v>
                </c:pt>
                <c:pt idx="5">
                  <c:v>284</c:v>
                </c:pt>
                <c:pt idx="6">
                  <c:v>257</c:v>
                </c:pt>
                <c:pt idx="7">
                  <c:v>228</c:v>
                </c:pt>
                <c:pt idx="8">
                  <c:v>274</c:v>
                </c:pt>
                <c:pt idx="9">
                  <c:v>236</c:v>
                </c:pt>
                <c:pt idx="10">
                  <c:v>266</c:v>
                </c:pt>
                <c:pt idx="11">
                  <c:v>294</c:v>
                </c:pt>
                <c:pt idx="12">
                  <c:v>321</c:v>
                </c:pt>
                <c:pt idx="13">
                  <c:v>291</c:v>
                </c:pt>
                <c:pt idx="14">
                  <c:v>277</c:v>
                </c:pt>
                <c:pt idx="15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8-4034-B083-A09DCD61357B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2B'!$AD$67:$AD$82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8-4034-B083-A09DCD61357B}"/>
            </c:ext>
          </c:extLst>
        </c:ser>
        <c:ser>
          <c:idx val="2"/>
          <c:order val="3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2B'!$AE$67:$AE$82</c:f>
              <c:numCache>
                <c:formatCode>General</c:formatCode>
                <c:ptCount val="16"/>
                <c:pt idx="0">
                  <c:v>16</c:v>
                </c:pt>
                <c:pt idx="1">
                  <c:v>8</c:v>
                </c:pt>
                <c:pt idx="2">
                  <c:v>22</c:v>
                </c:pt>
                <c:pt idx="3">
                  <c:v>18</c:v>
                </c:pt>
                <c:pt idx="4">
                  <c:v>28</c:v>
                </c:pt>
                <c:pt idx="5">
                  <c:v>25</c:v>
                </c:pt>
                <c:pt idx="6">
                  <c:v>24</c:v>
                </c:pt>
                <c:pt idx="7">
                  <c:v>6</c:v>
                </c:pt>
                <c:pt idx="8">
                  <c:v>9</c:v>
                </c:pt>
                <c:pt idx="9">
                  <c:v>24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15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8-4034-B083-A09DCD61357B}"/>
            </c:ext>
          </c:extLst>
        </c:ser>
        <c:ser>
          <c:idx val="3"/>
          <c:order val="4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2B'!$AF$67:$AF$82</c:f>
              <c:numCache>
                <c:formatCode>General</c:formatCode>
                <c:ptCount val="16"/>
                <c:pt idx="0">
                  <c:v>564</c:v>
                </c:pt>
                <c:pt idx="1">
                  <c:v>633</c:v>
                </c:pt>
                <c:pt idx="2">
                  <c:v>700</c:v>
                </c:pt>
                <c:pt idx="3">
                  <c:v>746</c:v>
                </c:pt>
                <c:pt idx="4">
                  <c:v>672</c:v>
                </c:pt>
                <c:pt idx="5">
                  <c:v>533</c:v>
                </c:pt>
                <c:pt idx="6">
                  <c:v>508</c:v>
                </c:pt>
                <c:pt idx="7">
                  <c:v>423</c:v>
                </c:pt>
                <c:pt idx="8">
                  <c:v>267</c:v>
                </c:pt>
                <c:pt idx="9">
                  <c:v>260</c:v>
                </c:pt>
                <c:pt idx="10">
                  <c:v>204</c:v>
                </c:pt>
                <c:pt idx="11">
                  <c:v>157</c:v>
                </c:pt>
                <c:pt idx="12">
                  <c:v>109</c:v>
                </c:pt>
                <c:pt idx="13">
                  <c:v>157</c:v>
                </c:pt>
                <c:pt idx="14">
                  <c:v>131</c:v>
                </c:pt>
                <c:pt idx="1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8-4034-B083-A09DCD6135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13767072"/>
        <c:axId val="1613765984"/>
      </c:barChart>
      <c:lineChart>
        <c:grouping val="standard"/>
        <c:varyColors val="0"/>
        <c:ser>
          <c:idx val="4"/>
          <c:order val="2"/>
          <c:tx>
            <c:strRef>
              <c:f>'Movimiento S-N 2 Y 2B'!$AH$63</c:f>
              <c:strCache>
                <c:ptCount val="1"/>
                <c:pt idx="0">
                  <c:v>PROM. DE AUTOS 265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2B'!$AH$67:$AH$82</c:f>
              <c:numCache>
                <c:formatCode>General</c:formatCode>
                <c:ptCount val="16"/>
                <c:pt idx="0">
                  <c:v>265</c:v>
                </c:pt>
                <c:pt idx="1">
                  <c:v>265</c:v>
                </c:pt>
                <c:pt idx="2">
                  <c:v>265</c:v>
                </c:pt>
                <c:pt idx="3">
                  <c:v>265</c:v>
                </c:pt>
                <c:pt idx="4">
                  <c:v>265</c:v>
                </c:pt>
                <c:pt idx="5">
                  <c:v>265</c:v>
                </c:pt>
                <c:pt idx="6">
                  <c:v>265</c:v>
                </c:pt>
                <c:pt idx="7">
                  <c:v>265</c:v>
                </c:pt>
                <c:pt idx="8">
                  <c:v>265</c:v>
                </c:pt>
                <c:pt idx="9">
                  <c:v>265</c:v>
                </c:pt>
                <c:pt idx="10">
                  <c:v>265</c:v>
                </c:pt>
                <c:pt idx="11">
                  <c:v>265</c:v>
                </c:pt>
                <c:pt idx="12">
                  <c:v>265</c:v>
                </c:pt>
                <c:pt idx="13">
                  <c:v>265</c:v>
                </c:pt>
                <c:pt idx="14">
                  <c:v>265</c:v>
                </c:pt>
                <c:pt idx="15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9-487E-AFBA-307AF74BCA81}"/>
            </c:ext>
          </c:extLst>
        </c:ser>
        <c:ser>
          <c:idx val="5"/>
          <c:order val="5"/>
          <c:tx>
            <c:strRef>
              <c:f>'Movimiento S-N 2 Y 2B'!$AI$63</c:f>
              <c:strCache>
                <c:ptCount val="1"/>
                <c:pt idx="0">
                  <c:v>PROM. DE BUSES 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2B'!$AI$67:$AI$82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9-487E-AFBA-307AF74BCA81}"/>
            </c:ext>
          </c:extLst>
        </c:ser>
        <c:ser>
          <c:idx val="6"/>
          <c:order val="6"/>
          <c:tx>
            <c:strRef>
              <c:f>'Movimiento S-N 2 Y 2B'!$AJ$63</c:f>
              <c:strCache>
                <c:ptCount val="1"/>
                <c:pt idx="0">
                  <c:v>PROM. DE CAMIONES 17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2B'!$AJ$67:$AJ$82</c:f>
              <c:numCache>
                <c:formatCode>General</c:formatCode>
                <c:ptCount val="1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29-487E-AFBA-307AF74BCA81}"/>
            </c:ext>
          </c:extLst>
        </c:ser>
        <c:ser>
          <c:idx val="7"/>
          <c:order val="7"/>
          <c:tx>
            <c:strRef>
              <c:f>'Movimiento S-N 2 Y 2B'!$AK$63</c:f>
              <c:strCache>
                <c:ptCount val="1"/>
                <c:pt idx="0">
                  <c:v>PROM. DE MOTOS 386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2B'!$AK$67:$AK$82</c:f>
              <c:numCache>
                <c:formatCode>General</c:formatCode>
                <c:ptCount val="16"/>
                <c:pt idx="0">
                  <c:v>386</c:v>
                </c:pt>
                <c:pt idx="1">
                  <c:v>386</c:v>
                </c:pt>
                <c:pt idx="2">
                  <c:v>386</c:v>
                </c:pt>
                <c:pt idx="3">
                  <c:v>386</c:v>
                </c:pt>
                <c:pt idx="4">
                  <c:v>386</c:v>
                </c:pt>
                <c:pt idx="5">
                  <c:v>386</c:v>
                </c:pt>
                <c:pt idx="6">
                  <c:v>386</c:v>
                </c:pt>
                <c:pt idx="7">
                  <c:v>386</c:v>
                </c:pt>
                <c:pt idx="8">
                  <c:v>386</c:v>
                </c:pt>
                <c:pt idx="9">
                  <c:v>386</c:v>
                </c:pt>
                <c:pt idx="10">
                  <c:v>386</c:v>
                </c:pt>
                <c:pt idx="11">
                  <c:v>386</c:v>
                </c:pt>
                <c:pt idx="12">
                  <c:v>386</c:v>
                </c:pt>
                <c:pt idx="13">
                  <c:v>386</c:v>
                </c:pt>
                <c:pt idx="14">
                  <c:v>386</c:v>
                </c:pt>
                <c:pt idx="15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9-487E-AFBA-307AF74BC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67072"/>
        <c:axId val="1613765984"/>
      </c:lineChart>
      <c:catAx>
        <c:axId val="161376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65984"/>
        <c:crosses val="autoZero"/>
        <c:auto val="1"/>
        <c:lblAlgn val="ctr"/>
        <c:lblOffset val="100"/>
        <c:noMultiLvlLbl val="0"/>
      </c:catAx>
      <c:valAx>
        <c:axId val="161376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6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(16:00-20:00) </a:t>
            </a:r>
            <a:r>
              <a:rPr lang="es-CO" sz="1050" b="1" i="0" u="none" strike="noStrike" baseline="0">
                <a:effectLst/>
              </a:rPr>
              <a:t>Inter. Av.Boyaca-Calle 44 Sur </a:t>
            </a:r>
            <a:r>
              <a:rPr lang="en-US" sz="1050" b="1" i="0" u="none" strike="noStrike" baseline="0">
                <a:effectLst/>
              </a:rPr>
              <a:t> </a:t>
            </a: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2B'!$AC$107:$AC$122</c:f>
              <c:numCache>
                <c:formatCode>General</c:formatCode>
                <c:ptCount val="16"/>
                <c:pt idx="0">
                  <c:v>270</c:v>
                </c:pt>
                <c:pt idx="1">
                  <c:v>294</c:v>
                </c:pt>
                <c:pt idx="2">
                  <c:v>220</c:v>
                </c:pt>
                <c:pt idx="3">
                  <c:v>293</c:v>
                </c:pt>
                <c:pt idx="4">
                  <c:v>283</c:v>
                </c:pt>
                <c:pt idx="5">
                  <c:v>287</c:v>
                </c:pt>
                <c:pt idx="6">
                  <c:v>296</c:v>
                </c:pt>
                <c:pt idx="7">
                  <c:v>311</c:v>
                </c:pt>
                <c:pt idx="8">
                  <c:v>237</c:v>
                </c:pt>
                <c:pt idx="9">
                  <c:v>327</c:v>
                </c:pt>
                <c:pt idx="10">
                  <c:v>230</c:v>
                </c:pt>
                <c:pt idx="11">
                  <c:v>265</c:v>
                </c:pt>
                <c:pt idx="12">
                  <c:v>210</c:v>
                </c:pt>
                <c:pt idx="13">
                  <c:v>242</c:v>
                </c:pt>
                <c:pt idx="14">
                  <c:v>348</c:v>
                </c:pt>
                <c:pt idx="1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8-4C72-8E7D-F7321D5CC39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2B'!$AD$107:$AD$122</c:f>
              <c:numCache>
                <c:formatCode>General</c:formatCode>
                <c:ptCount val="16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25</c:v>
                </c:pt>
                <c:pt idx="4">
                  <c:v>13</c:v>
                </c:pt>
                <c:pt idx="5">
                  <c:v>41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15</c:v>
                </c:pt>
                <c:pt idx="10">
                  <c:v>21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8-4C72-8E7D-F7321D5CC396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2B'!$AE$107:$AE$122</c:f>
              <c:numCache>
                <c:formatCode>General</c:formatCode>
                <c:ptCount val="16"/>
                <c:pt idx="0">
                  <c:v>16</c:v>
                </c:pt>
                <c:pt idx="1">
                  <c:v>23</c:v>
                </c:pt>
                <c:pt idx="2">
                  <c:v>27</c:v>
                </c:pt>
                <c:pt idx="3">
                  <c:v>22</c:v>
                </c:pt>
                <c:pt idx="4">
                  <c:v>36</c:v>
                </c:pt>
                <c:pt idx="5">
                  <c:v>29</c:v>
                </c:pt>
                <c:pt idx="6">
                  <c:v>30</c:v>
                </c:pt>
                <c:pt idx="7">
                  <c:v>24</c:v>
                </c:pt>
                <c:pt idx="8">
                  <c:v>15</c:v>
                </c:pt>
                <c:pt idx="9">
                  <c:v>27</c:v>
                </c:pt>
                <c:pt idx="10">
                  <c:v>16</c:v>
                </c:pt>
                <c:pt idx="11">
                  <c:v>38</c:v>
                </c:pt>
                <c:pt idx="12">
                  <c:v>13</c:v>
                </c:pt>
                <c:pt idx="13">
                  <c:v>13</c:v>
                </c:pt>
                <c:pt idx="14">
                  <c:v>3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8-4C72-8E7D-F7321D5CC39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2B'!$AF$107:$AF$122</c:f>
              <c:numCache>
                <c:formatCode>General</c:formatCode>
                <c:ptCount val="16"/>
                <c:pt idx="0">
                  <c:v>130</c:v>
                </c:pt>
                <c:pt idx="1">
                  <c:v>155</c:v>
                </c:pt>
                <c:pt idx="2">
                  <c:v>160</c:v>
                </c:pt>
                <c:pt idx="3">
                  <c:v>164</c:v>
                </c:pt>
                <c:pt idx="4">
                  <c:v>203</c:v>
                </c:pt>
                <c:pt idx="5">
                  <c:v>199</c:v>
                </c:pt>
                <c:pt idx="6">
                  <c:v>204</c:v>
                </c:pt>
                <c:pt idx="7">
                  <c:v>171</c:v>
                </c:pt>
                <c:pt idx="8">
                  <c:v>103</c:v>
                </c:pt>
                <c:pt idx="9">
                  <c:v>127</c:v>
                </c:pt>
                <c:pt idx="10">
                  <c:v>113</c:v>
                </c:pt>
                <c:pt idx="11">
                  <c:v>94</c:v>
                </c:pt>
                <c:pt idx="12">
                  <c:v>123</c:v>
                </c:pt>
                <c:pt idx="13">
                  <c:v>85</c:v>
                </c:pt>
                <c:pt idx="14">
                  <c:v>64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58-4C72-8E7D-F7321D5CC3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13777952"/>
        <c:axId val="1613773600"/>
      </c:barChart>
      <c:lineChart>
        <c:grouping val="standard"/>
        <c:varyColors val="0"/>
        <c:ser>
          <c:idx val="4"/>
          <c:order val="4"/>
          <c:tx>
            <c:strRef>
              <c:f>'Movimiento S-N 2 Y 2B'!$AH$103</c:f>
              <c:strCache>
                <c:ptCount val="1"/>
                <c:pt idx="0">
                  <c:v>PROM. DE AUTOS 278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2B'!$AH$107:$AH$122</c:f>
              <c:numCache>
                <c:formatCode>General</c:formatCode>
                <c:ptCount val="16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  <c:pt idx="6">
                  <c:v>278</c:v>
                </c:pt>
                <c:pt idx="7">
                  <c:v>278</c:v>
                </c:pt>
                <c:pt idx="8">
                  <c:v>278</c:v>
                </c:pt>
                <c:pt idx="9">
                  <c:v>278</c:v>
                </c:pt>
                <c:pt idx="10">
                  <c:v>278</c:v>
                </c:pt>
                <c:pt idx="11">
                  <c:v>278</c:v>
                </c:pt>
                <c:pt idx="12">
                  <c:v>278</c:v>
                </c:pt>
                <c:pt idx="13">
                  <c:v>278</c:v>
                </c:pt>
                <c:pt idx="14">
                  <c:v>278</c:v>
                </c:pt>
                <c:pt idx="15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5-47D8-99F8-CA9F4972545F}"/>
            </c:ext>
          </c:extLst>
        </c:ser>
        <c:ser>
          <c:idx val="5"/>
          <c:order val="5"/>
          <c:tx>
            <c:strRef>
              <c:f>'Movimiento S-N 2 Y 2B'!$AI$103</c:f>
              <c:strCache>
                <c:ptCount val="1"/>
                <c:pt idx="0">
                  <c:v>PROM. DE BUSES 13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2B'!$AI$107:$AI$122</c:f>
              <c:numCache>
                <c:formatCode>General</c:formatCode>
                <c:ptCount val="1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5-47D8-99F8-CA9F4972545F}"/>
            </c:ext>
          </c:extLst>
        </c:ser>
        <c:ser>
          <c:idx val="6"/>
          <c:order val="6"/>
          <c:tx>
            <c:strRef>
              <c:f>'Movimiento S-N 2 Y 2B'!$AJ$103</c:f>
              <c:strCache>
                <c:ptCount val="1"/>
                <c:pt idx="0">
                  <c:v>PROM. DE CAMIONES 22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2B'!$AJ$107:$AJ$122</c:f>
              <c:numCache>
                <c:formatCode>General</c:formatCode>
                <c:ptCount val="1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5-47D8-99F8-CA9F4972545F}"/>
            </c:ext>
          </c:extLst>
        </c:ser>
        <c:ser>
          <c:idx val="7"/>
          <c:order val="7"/>
          <c:tx>
            <c:strRef>
              <c:f>'Movimiento S-N 2 Y 2B'!$AK$103</c:f>
              <c:strCache>
                <c:ptCount val="1"/>
                <c:pt idx="0">
                  <c:v>PROM. DE MOTOS 134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2B'!$AK$107:$AK$122</c:f>
              <c:numCache>
                <c:formatCode>General</c:formatCode>
                <c:ptCount val="16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5-47D8-99F8-CA9F49725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77952"/>
        <c:axId val="1613773600"/>
      </c:lineChart>
      <c:catAx>
        <c:axId val="161377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124657521274161"/>
              <c:y val="0.87707193951026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3600"/>
        <c:crosses val="autoZero"/>
        <c:auto val="1"/>
        <c:lblAlgn val="ctr"/>
        <c:lblOffset val="100"/>
        <c:noMultiLvlLbl val="0"/>
      </c:catAx>
      <c:valAx>
        <c:axId val="16137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1377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84713</xdr:colOff>
      <xdr:row>14</xdr:row>
      <xdr:rowOff>94067</xdr:rowOff>
    </xdr:from>
    <xdr:to>
      <xdr:col>22</xdr:col>
      <xdr:colOff>402165</xdr:colOff>
      <xdr:row>33</xdr:row>
      <xdr:rowOff>169208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151934</xdr:colOff>
      <xdr:row>34</xdr:row>
      <xdr:rowOff>171652</xdr:rowOff>
    </xdr:from>
    <xdr:to>
      <xdr:col>22</xdr:col>
      <xdr:colOff>292517</xdr:colOff>
      <xdr:row>56</xdr:row>
      <xdr:rowOff>36069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356098</xdr:colOff>
      <xdr:row>57</xdr:row>
      <xdr:rowOff>2489</xdr:rowOff>
    </xdr:from>
    <xdr:to>
      <xdr:col>23</xdr:col>
      <xdr:colOff>9848</xdr:colOff>
      <xdr:row>78</xdr:row>
      <xdr:rowOff>57406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451973</xdr:colOff>
      <xdr:row>79</xdr:row>
      <xdr:rowOff>93383</xdr:rowOff>
    </xdr:from>
    <xdr:to>
      <xdr:col>22</xdr:col>
      <xdr:colOff>105723</xdr:colOff>
      <xdr:row>102</xdr:row>
      <xdr:rowOff>31883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465668</xdr:colOff>
      <xdr:row>102</xdr:row>
      <xdr:rowOff>127001</xdr:rowOff>
    </xdr:from>
    <xdr:to>
      <xdr:col>21</xdr:col>
      <xdr:colOff>465668</xdr:colOff>
      <xdr:row>131</xdr:row>
      <xdr:rowOff>40410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459441</xdr:colOff>
      <xdr:row>14</xdr:row>
      <xdr:rowOff>123824</xdr:rowOff>
    </xdr:from>
    <xdr:to>
      <xdr:col>23</xdr:col>
      <xdr:colOff>704896</xdr:colOff>
      <xdr:row>37</xdr:row>
      <xdr:rowOff>62324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448236</xdr:colOff>
      <xdr:row>38</xdr:row>
      <xdr:rowOff>0</xdr:rowOff>
    </xdr:from>
    <xdr:to>
      <xdr:col>23</xdr:col>
      <xdr:colOff>302560</xdr:colOff>
      <xdr:row>57</xdr:row>
      <xdr:rowOff>85724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344327</xdr:colOff>
      <xdr:row>59</xdr:row>
      <xdr:rowOff>59330</xdr:rowOff>
    </xdr:from>
    <xdr:to>
      <xdr:col>23</xdr:col>
      <xdr:colOff>638680</xdr:colOff>
      <xdr:row>81</xdr:row>
      <xdr:rowOff>76272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430917</xdr:colOff>
      <xdr:row>84</xdr:row>
      <xdr:rowOff>35503</xdr:rowOff>
    </xdr:from>
    <xdr:to>
      <xdr:col>23</xdr:col>
      <xdr:colOff>725270</xdr:colOff>
      <xdr:row>106</xdr:row>
      <xdr:rowOff>52444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146249</xdr:colOff>
      <xdr:row>109</xdr:row>
      <xdr:rowOff>0</xdr:rowOff>
    </xdr:from>
    <xdr:to>
      <xdr:col>23</xdr:col>
      <xdr:colOff>0</xdr:colOff>
      <xdr:row>130</xdr:row>
      <xdr:rowOff>0</xdr:rowOff>
    </xdr:to>
    <xdr:graphicFrame macro="">
      <xdr:nvGraphicFramePr>
        <xdr:cNvPr id="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20</xdr:col>
      <xdr:colOff>240126</xdr:colOff>
      <xdr:row>36</xdr:row>
      <xdr:rowOff>23187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67220</xdr:colOff>
      <xdr:row>37</xdr:row>
      <xdr:rowOff>42949</xdr:rowOff>
    </xdr:from>
    <xdr:to>
      <xdr:col>20</xdr:col>
      <xdr:colOff>345446</xdr:colOff>
      <xdr:row>58</xdr:row>
      <xdr:rowOff>94037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18</xdr:col>
      <xdr:colOff>261238</xdr:colOff>
      <xdr:row>82</xdr:row>
      <xdr:rowOff>96939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423334</xdr:colOff>
      <xdr:row>13</xdr:row>
      <xdr:rowOff>190499</xdr:rowOff>
    </xdr:from>
    <xdr:to>
      <xdr:col>20</xdr:col>
      <xdr:colOff>303870</xdr:colOff>
      <xdr:row>36</xdr:row>
      <xdr:rowOff>128999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339180</xdr:colOff>
      <xdr:row>41</xdr:row>
      <xdr:rowOff>27213</xdr:rowOff>
    </xdr:from>
    <xdr:to>
      <xdr:col>20</xdr:col>
      <xdr:colOff>219716</xdr:colOff>
      <xdr:row>63</xdr:row>
      <xdr:rowOff>47356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359832</xdr:colOff>
      <xdr:row>68</xdr:row>
      <xdr:rowOff>0</xdr:rowOff>
    </xdr:from>
    <xdr:to>
      <xdr:col>20</xdr:col>
      <xdr:colOff>264582</xdr:colOff>
      <xdr:row>89</xdr:row>
      <xdr:rowOff>96939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27441</xdr:colOff>
      <xdr:row>1</xdr:row>
      <xdr:rowOff>380299</xdr:rowOff>
    </xdr:from>
    <xdr:to>
      <xdr:col>18</xdr:col>
      <xdr:colOff>485361</xdr:colOff>
      <xdr:row>18</xdr:row>
      <xdr:rowOff>29555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222549</xdr:colOff>
      <xdr:row>64</xdr:row>
      <xdr:rowOff>106942</xdr:rowOff>
    </xdr:from>
    <xdr:to>
      <xdr:col>17</xdr:col>
      <xdr:colOff>680469</xdr:colOff>
      <xdr:row>80</xdr:row>
      <xdr:rowOff>137198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2</xdr:row>
      <xdr:rowOff>9525</xdr:rowOff>
    </xdr:from>
    <xdr:to>
      <xdr:col>23</xdr:col>
      <xdr:colOff>504825</xdr:colOff>
      <xdr:row>21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95250</xdr:colOff>
      <xdr:row>62</xdr:row>
      <xdr:rowOff>19050</xdr:rowOff>
    </xdr:from>
    <xdr:to>
      <xdr:col>23</xdr:col>
      <xdr:colOff>476250</xdr:colOff>
      <xdr:row>81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VERSIDAD\NOVENO%20SEMESTRE\TESIS\AFOROS%20VEHICULARES%20AV%20BOYACA%20SECRETARIA%20MOVILIDAD17-02-2017%20SDM%2021122-2017\37173_AK_72_X_AC_26_S_160128_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REVISIONES"/>
      <sheetName val="1.IDENTIFICACIÓN"/>
      <sheetName val="2.BASE 15 min"/>
      <sheetName val="2.BASE HORARIA"/>
      <sheetName val="3.PROCESAMIENTO"/>
      <sheetName val="4.INTERSECCIÓN"/>
      <sheetName val="5.RESUMEN CARTILLA"/>
      <sheetName val="5.RESUMEN GEO"/>
    </sheetNames>
    <sheetDataSet>
      <sheetData sheetId="0">
        <row r="3">
          <cell r="O3" t="str">
            <v>N</v>
          </cell>
        </row>
        <row r="4">
          <cell r="O4" t="str">
            <v>S</v>
          </cell>
        </row>
        <row r="5">
          <cell r="O5" t="str">
            <v>W</v>
          </cell>
        </row>
        <row r="6">
          <cell r="O6" t="str">
            <v>E</v>
          </cell>
        </row>
      </sheetData>
      <sheetData sheetId="1"/>
      <sheetData sheetId="2">
        <row r="3">
          <cell r="V3">
            <v>37173</v>
          </cell>
        </row>
        <row r="7">
          <cell r="V7">
            <v>42397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O1097"/>
  <sheetViews>
    <sheetView topLeftCell="A13" zoomScale="130" zoomScaleNormal="130" workbookViewId="0">
      <pane ySplit="4" topLeftCell="A818" activePane="bottomLeft" state="frozen"/>
      <selection activeCell="A13" sqref="A13"/>
      <selection pane="bottomLeft" activeCell="E834" sqref="E834"/>
    </sheetView>
  </sheetViews>
  <sheetFormatPr baseColWidth="10" defaultRowHeight="15" x14ac:dyDescent="0.25"/>
  <cols>
    <col min="1" max="1" width="13.85546875" style="95" customWidth="1"/>
    <col min="2" max="2" width="8.28515625" style="62" customWidth="1"/>
    <col min="3" max="4" width="11.42578125" style="103"/>
    <col min="5" max="6" width="11.42578125" style="36"/>
    <col min="7" max="15" width="11.42578125" style="34"/>
    <col min="16" max="16" width="14" style="34" customWidth="1"/>
    <col min="17" max="17" width="17.28515625" style="34" customWidth="1"/>
    <col min="18" max="18" width="15.28515625" style="35" customWidth="1"/>
    <col min="19" max="16384" width="11.42578125" style="7"/>
  </cols>
  <sheetData>
    <row r="1" spans="1:67" customFormat="1" ht="15.75" customHeight="1" x14ac:dyDescent="0.25">
      <c r="A1" s="188" t="s">
        <v>34</v>
      </c>
      <c r="B1" s="189"/>
      <c r="C1" s="189" t="s">
        <v>35</v>
      </c>
      <c r="D1" s="198"/>
      <c r="E1" s="177" t="s">
        <v>40</v>
      </c>
      <c r="F1" s="178"/>
      <c r="G1" s="179"/>
      <c r="H1" s="192" t="s">
        <v>47</v>
      </c>
      <c r="I1" s="193"/>
      <c r="J1" s="22"/>
      <c r="K1" s="22"/>
      <c r="L1" s="22"/>
      <c r="M1" s="22"/>
      <c r="N1" s="22"/>
      <c r="O1" s="22"/>
      <c r="P1" s="22"/>
      <c r="Q1" s="22"/>
      <c r="R1" s="2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customFormat="1" ht="15" customHeight="1" thickBot="1" x14ac:dyDescent="0.3">
      <c r="A2" s="190"/>
      <c r="B2" s="191"/>
      <c r="C2" s="191"/>
      <c r="D2" s="199"/>
      <c r="E2" s="180" t="s">
        <v>41</v>
      </c>
      <c r="F2" s="181"/>
      <c r="G2" s="121" t="s">
        <v>42</v>
      </c>
      <c r="H2" s="194"/>
      <c r="I2" s="195"/>
      <c r="J2" s="22"/>
      <c r="K2" s="22"/>
      <c r="L2" s="22"/>
      <c r="M2" s="22"/>
      <c r="N2" s="22"/>
      <c r="O2" s="22"/>
      <c r="P2" s="22"/>
      <c r="Q2" s="22"/>
      <c r="R2" s="22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s="5" customFormat="1" ht="20.100000000000001" customHeight="1" x14ac:dyDescent="0.2">
      <c r="A3" s="110" t="s">
        <v>5</v>
      </c>
      <c r="B3" s="111" t="s">
        <v>18</v>
      </c>
      <c r="C3" s="111">
        <v>1</v>
      </c>
      <c r="D3" s="171" t="s">
        <v>61</v>
      </c>
      <c r="E3" s="182" t="s">
        <v>43</v>
      </c>
      <c r="F3" s="118">
        <v>1</v>
      </c>
      <c r="G3" s="119" t="s">
        <v>44</v>
      </c>
      <c r="H3" s="120">
        <v>0</v>
      </c>
      <c r="I3" s="120">
        <v>2400</v>
      </c>
      <c r="O3" s="20"/>
      <c r="P3" s="20"/>
      <c r="Q3" s="20"/>
      <c r="R3" s="20"/>
    </row>
    <row r="4" spans="1:67" customFormat="1" ht="20.100000000000001" customHeight="1" x14ac:dyDescent="0.25">
      <c r="A4" s="112" t="s">
        <v>6</v>
      </c>
      <c r="B4" s="113" t="s">
        <v>19</v>
      </c>
      <c r="C4" s="113">
        <v>1</v>
      </c>
      <c r="D4" s="172"/>
      <c r="E4" s="183"/>
      <c r="F4" s="104" t="s">
        <v>31</v>
      </c>
      <c r="G4" s="106" t="s">
        <v>45</v>
      </c>
      <c r="H4" s="107"/>
      <c r="I4" s="107"/>
      <c r="J4" s="22"/>
      <c r="K4" s="22"/>
      <c r="L4" s="22"/>
      <c r="M4" s="22"/>
      <c r="N4" s="22"/>
      <c r="O4" s="22"/>
      <c r="P4" s="22"/>
      <c r="Q4" s="22"/>
      <c r="R4" s="22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customFormat="1" ht="20.100000000000001" customHeight="1" x14ac:dyDescent="0.25">
      <c r="A5" s="112" t="s">
        <v>7</v>
      </c>
      <c r="B5" s="113" t="s">
        <v>20</v>
      </c>
      <c r="C5" s="113">
        <v>2</v>
      </c>
      <c r="D5" s="172" t="s">
        <v>62</v>
      </c>
      <c r="E5" s="196" t="s">
        <v>46</v>
      </c>
      <c r="F5" s="104">
        <v>2</v>
      </c>
      <c r="G5" s="105" t="s">
        <v>44</v>
      </c>
      <c r="H5" s="107"/>
      <c r="I5" s="107"/>
      <c r="J5" s="22"/>
      <c r="K5" s="22"/>
      <c r="L5" s="22"/>
      <c r="M5" s="22"/>
      <c r="N5" s="22"/>
      <c r="O5" s="22"/>
      <c r="P5" s="22"/>
      <c r="Q5" s="22"/>
      <c r="R5" s="2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customFormat="1" ht="20.100000000000001" customHeight="1" x14ac:dyDescent="0.25">
      <c r="A6" s="112" t="s">
        <v>8</v>
      </c>
      <c r="B6" s="113" t="s">
        <v>21</v>
      </c>
      <c r="C6" s="113">
        <v>2</v>
      </c>
      <c r="D6" s="172"/>
      <c r="E6" s="197"/>
      <c r="F6" s="104" t="s">
        <v>33</v>
      </c>
      <c r="G6" s="106" t="s">
        <v>45</v>
      </c>
      <c r="H6" s="107"/>
      <c r="I6" s="107"/>
      <c r="J6" s="22"/>
      <c r="K6" s="22"/>
      <c r="L6" s="22"/>
      <c r="M6" s="22"/>
      <c r="N6" s="22"/>
      <c r="O6" s="22"/>
      <c r="P6" s="22"/>
      <c r="Q6" s="22"/>
      <c r="R6" s="2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customFormat="1" ht="20.100000000000001" customHeight="1" x14ac:dyDescent="0.25">
      <c r="A7" s="112" t="s">
        <v>9</v>
      </c>
      <c r="B7" s="113" t="s">
        <v>22</v>
      </c>
      <c r="C7" s="113">
        <v>2</v>
      </c>
      <c r="D7" s="172"/>
      <c r="E7" s="108"/>
      <c r="F7" s="108"/>
      <c r="G7" s="107"/>
      <c r="H7" s="107"/>
      <c r="I7" s="22"/>
      <c r="J7" s="22"/>
      <c r="K7" s="22"/>
      <c r="L7" s="22"/>
      <c r="M7" s="22"/>
      <c r="N7" s="22"/>
      <c r="O7" s="22"/>
      <c r="P7" s="22"/>
      <c r="Q7" s="22"/>
      <c r="R7" s="2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customFormat="1" ht="20.100000000000001" customHeight="1" x14ac:dyDescent="0.25">
      <c r="A8" s="112" t="s">
        <v>10</v>
      </c>
      <c r="B8" s="113" t="s">
        <v>23</v>
      </c>
      <c r="C8" s="113">
        <v>2</v>
      </c>
      <c r="D8" s="172"/>
      <c r="E8" s="108"/>
      <c r="F8" s="107"/>
      <c r="G8" s="107"/>
      <c r="H8" s="109"/>
      <c r="I8" s="22"/>
      <c r="J8" s="22"/>
      <c r="K8" s="22"/>
      <c r="L8" s="22"/>
      <c r="M8" s="22"/>
      <c r="N8" s="22"/>
      <c r="O8" s="22"/>
      <c r="P8" s="22"/>
      <c r="Q8" s="22"/>
      <c r="R8" s="22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customFormat="1" ht="20.100000000000001" customHeight="1" x14ac:dyDescent="0.25">
      <c r="A9" s="112" t="s">
        <v>11</v>
      </c>
      <c r="B9" s="113" t="s">
        <v>0</v>
      </c>
      <c r="C9" s="113">
        <v>2.5</v>
      </c>
      <c r="D9" s="176" t="s">
        <v>12</v>
      </c>
      <c r="E9" s="108"/>
      <c r="F9" s="107"/>
      <c r="G9" s="107"/>
      <c r="H9" s="109"/>
      <c r="I9" s="22"/>
      <c r="J9" s="22"/>
      <c r="K9" s="22"/>
      <c r="L9" s="22"/>
      <c r="M9" s="22"/>
      <c r="N9" s="22"/>
      <c r="O9" s="22"/>
      <c r="P9" s="22"/>
      <c r="Q9" s="22"/>
      <c r="R9" s="2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customFormat="1" ht="20.100000000000001" customHeight="1" x14ac:dyDescent="0.25">
      <c r="A10" s="112" t="s">
        <v>12</v>
      </c>
      <c r="B10" s="113" t="s">
        <v>24</v>
      </c>
      <c r="C10" s="113">
        <v>2.5</v>
      </c>
      <c r="D10" s="176"/>
      <c r="E10" s="108"/>
      <c r="F10" s="107"/>
      <c r="G10" s="107"/>
      <c r="H10" s="109"/>
      <c r="I10" s="22"/>
      <c r="J10" s="22"/>
      <c r="K10" s="22"/>
      <c r="L10" s="22"/>
      <c r="M10" s="22"/>
      <c r="N10" s="22"/>
      <c r="O10" s="22"/>
      <c r="P10" s="22"/>
      <c r="Q10" s="22"/>
      <c r="R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customFormat="1" ht="20.100000000000001" customHeight="1" x14ac:dyDescent="0.25">
      <c r="A11" s="112" t="s">
        <v>13</v>
      </c>
      <c r="B11" s="113" t="s">
        <v>25</v>
      </c>
      <c r="C11" s="113">
        <v>0.5</v>
      </c>
      <c r="D11" s="114" t="s">
        <v>13</v>
      </c>
      <c r="E11" s="108"/>
      <c r="F11" s="107"/>
      <c r="G11" s="107"/>
      <c r="H11" s="109"/>
      <c r="I11" s="22"/>
      <c r="J11" s="22"/>
      <c r="K11" s="22"/>
      <c r="L11" s="22"/>
      <c r="M11" s="22"/>
      <c r="N11" s="22"/>
      <c r="O11" s="22"/>
      <c r="P11" s="22"/>
      <c r="Q11" s="22"/>
      <c r="R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customFormat="1" ht="20.100000000000001" customHeight="1" thickBot="1" x14ac:dyDescent="0.3">
      <c r="A12" s="115" t="s">
        <v>14</v>
      </c>
      <c r="B12" s="116" t="s">
        <v>26</v>
      </c>
      <c r="C12" s="116">
        <v>6</v>
      </c>
      <c r="D12" s="117"/>
      <c r="E12" s="108"/>
      <c r="F12" s="107"/>
      <c r="G12" s="107"/>
      <c r="H12" s="109"/>
      <c r="I12" s="22"/>
      <c r="J12" s="22"/>
      <c r="K12" s="22"/>
      <c r="L12" s="22"/>
      <c r="M12" s="22"/>
      <c r="N12" s="22"/>
      <c r="O12" s="22"/>
      <c r="P12" s="22"/>
      <c r="Q12" s="22"/>
      <c r="R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customFormat="1" ht="30" customHeight="1" thickBot="1" x14ac:dyDescent="0.3">
      <c r="A14" s="187" t="s">
        <v>60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27"/>
      <c r="L14" s="22"/>
      <c r="M14" s="22"/>
      <c r="N14" s="22"/>
      <c r="O14" s="22"/>
      <c r="P14" s="22"/>
      <c r="Q14" s="175"/>
      <c r="R14" s="17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5" customFormat="1" ht="36" customHeight="1" thickBot="1" x14ac:dyDescent="0.25">
      <c r="A15" s="129" t="s">
        <v>1</v>
      </c>
      <c r="B15" s="130" t="s">
        <v>2</v>
      </c>
      <c r="C15" s="186" t="s">
        <v>3</v>
      </c>
      <c r="D15" s="186"/>
      <c r="E15" s="131"/>
      <c r="F15" s="131" t="s">
        <v>4</v>
      </c>
      <c r="G15" s="131" t="s">
        <v>5</v>
      </c>
      <c r="H15" s="131" t="s">
        <v>9</v>
      </c>
      <c r="I15" s="131" t="s">
        <v>12</v>
      </c>
      <c r="J15" s="131" t="s">
        <v>13</v>
      </c>
      <c r="K15" s="173" t="s">
        <v>27</v>
      </c>
      <c r="L15" s="173" t="s">
        <v>28</v>
      </c>
      <c r="M15" s="173"/>
      <c r="N15" s="173"/>
      <c r="O15" s="173"/>
      <c r="P15" s="173" t="s">
        <v>36</v>
      </c>
      <c r="Q15" s="173" t="s">
        <v>37</v>
      </c>
      <c r="R15" s="17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5" customFormat="1" ht="27.75" customHeight="1" thickBot="1" x14ac:dyDescent="0.25">
      <c r="A16" s="129" t="s">
        <v>15</v>
      </c>
      <c r="B16" s="130" t="s">
        <v>59</v>
      </c>
      <c r="C16" s="184" t="s">
        <v>16</v>
      </c>
      <c r="D16" s="185"/>
      <c r="E16" s="131"/>
      <c r="F16" s="131" t="s">
        <v>17</v>
      </c>
      <c r="G16" s="131" t="s">
        <v>71</v>
      </c>
      <c r="H16" s="131" t="s">
        <v>72</v>
      </c>
      <c r="I16" s="131" t="s">
        <v>12</v>
      </c>
      <c r="J16" s="131" t="s">
        <v>13</v>
      </c>
      <c r="K16" s="173"/>
      <c r="L16" s="132" t="s">
        <v>71</v>
      </c>
      <c r="M16" s="132" t="s">
        <v>73</v>
      </c>
      <c r="N16" s="132" t="s">
        <v>74</v>
      </c>
      <c r="O16" s="132" t="s">
        <v>75</v>
      </c>
      <c r="P16" s="173"/>
      <c r="Q16" s="131" t="s">
        <v>38</v>
      </c>
      <c r="R16" s="133" t="s">
        <v>39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6.5" customHeight="1" x14ac:dyDescent="0.2">
      <c r="A17" s="99">
        <f>FECHATI</f>
        <v>42397</v>
      </c>
      <c r="B17" s="100" t="s">
        <v>29</v>
      </c>
      <c r="C17" s="85">
        <v>500</v>
      </c>
      <c r="D17" s="85">
        <v>515</v>
      </c>
      <c r="E17" s="86" t="s">
        <v>30</v>
      </c>
      <c r="F17" s="86">
        <v>1</v>
      </c>
      <c r="G17" s="160">
        <v>0</v>
      </c>
      <c r="H17" s="160">
        <v>0</v>
      </c>
      <c r="I17" s="160">
        <v>0</v>
      </c>
      <c r="J17" s="160">
        <v>0</v>
      </c>
      <c r="K17" s="86">
        <f t="shared" ref="K17:K88" si="0">SUM(G17:J17)</f>
        <v>0</v>
      </c>
      <c r="L17" s="86">
        <f t="shared" ref="L17:L80" si="1">ROUNDUP(G17*$C$3,0)</f>
        <v>0</v>
      </c>
      <c r="M17" s="86">
        <f t="shared" ref="M17:M80" si="2">ROUNDUP($C$7*H17,0)</f>
        <v>0</v>
      </c>
      <c r="N17" s="86">
        <f t="shared" ref="N17:N80" si="3">ROUNDUP(I17*$C$10,0)</f>
        <v>0</v>
      </c>
      <c r="O17" s="86">
        <f t="shared" ref="O17:O80" si="4">ROUNDUP(J17*$C$11,0)</f>
        <v>0</v>
      </c>
      <c r="P17" s="86">
        <f t="shared" ref="P17:P88" si="5">SUM(L17:O17)</f>
        <v>0</v>
      </c>
      <c r="Q17" s="86">
        <f t="shared" ref="Q17:Q88" si="6">SUM(L17:N17)</f>
        <v>0</v>
      </c>
      <c r="R17" s="87">
        <f>O17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6.5" customHeight="1" x14ac:dyDescent="0.2">
      <c r="A18" s="101">
        <f>FECHATI</f>
        <v>42397</v>
      </c>
      <c r="B18" s="102" t="s">
        <v>29</v>
      </c>
      <c r="C18" s="88">
        <v>515</v>
      </c>
      <c r="D18" s="88">
        <v>530</v>
      </c>
      <c r="E18" s="89" t="s">
        <v>30</v>
      </c>
      <c r="F18" s="89">
        <v>1</v>
      </c>
      <c r="G18" s="160">
        <v>0</v>
      </c>
      <c r="H18" s="160">
        <v>0</v>
      </c>
      <c r="I18" s="160">
        <v>0</v>
      </c>
      <c r="J18" s="160">
        <v>0</v>
      </c>
      <c r="K18" s="89">
        <f t="shared" si="0"/>
        <v>0</v>
      </c>
      <c r="L18" s="89">
        <f t="shared" si="1"/>
        <v>0</v>
      </c>
      <c r="M18" s="89">
        <f t="shared" si="2"/>
        <v>0</v>
      </c>
      <c r="N18" s="89">
        <f t="shared" si="3"/>
        <v>0</v>
      </c>
      <c r="O18" s="89">
        <f t="shared" si="4"/>
        <v>0</v>
      </c>
      <c r="P18" s="89">
        <f t="shared" si="5"/>
        <v>0</v>
      </c>
      <c r="Q18" s="89">
        <f t="shared" si="6"/>
        <v>0</v>
      </c>
      <c r="R18" s="90">
        <f t="shared" ref="R18:R80" si="7">O18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4" customFormat="1" ht="16.5" customHeight="1" x14ac:dyDescent="0.2">
      <c r="A19" s="101">
        <f>FECHATI</f>
        <v>42397</v>
      </c>
      <c r="B19" s="102" t="s">
        <v>29</v>
      </c>
      <c r="C19" s="88">
        <v>530</v>
      </c>
      <c r="D19" s="88">
        <v>545</v>
      </c>
      <c r="E19" s="89" t="s">
        <v>30</v>
      </c>
      <c r="F19" s="89">
        <v>1</v>
      </c>
      <c r="G19" s="160">
        <v>0</v>
      </c>
      <c r="H19" s="160">
        <v>0</v>
      </c>
      <c r="I19" s="160">
        <v>0</v>
      </c>
      <c r="J19" s="160">
        <v>0</v>
      </c>
      <c r="K19" s="89">
        <f t="shared" si="0"/>
        <v>0</v>
      </c>
      <c r="L19" s="89">
        <f t="shared" si="1"/>
        <v>0</v>
      </c>
      <c r="M19" s="89">
        <f t="shared" si="2"/>
        <v>0</v>
      </c>
      <c r="N19" s="89">
        <f t="shared" si="3"/>
        <v>0</v>
      </c>
      <c r="O19" s="89">
        <f t="shared" si="4"/>
        <v>0</v>
      </c>
      <c r="P19" s="89">
        <f t="shared" si="5"/>
        <v>0</v>
      </c>
      <c r="Q19" s="89">
        <f t="shared" si="6"/>
        <v>0</v>
      </c>
      <c r="R19" s="90">
        <f t="shared" si="7"/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4" customFormat="1" ht="16.5" customHeight="1" x14ac:dyDescent="0.2">
      <c r="A20" s="101">
        <f>FECHATI</f>
        <v>42397</v>
      </c>
      <c r="B20" s="102" t="s">
        <v>29</v>
      </c>
      <c r="C20" s="88">
        <v>545</v>
      </c>
      <c r="D20" s="88">
        <v>600</v>
      </c>
      <c r="E20" s="89" t="s">
        <v>30</v>
      </c>
      <c r="F20" s="89">
        <v>1</v>
      </c>
      <c r="G20" s="160">
        <v>0</v>
      </c>
      <c r="H20" s="160">
        <v>0</v>
      </c>
      <c r="I20" s="160">
        <v>0</v>
      </c>
      <c r="J20" s="160">
        <v>0</v>
      </c>
      <c r="K20" s="89">
        <f t="shared" si="0"/>
        <v>0</v>
      </c>
      <c r="L20" s="89">
        <f t="shared" si="1"/>
        <v>0</v>
      </c>
      <c r="M20" s="89">
        <f t="shared" si="2"/>
        <v>0</v>
      </c>
      <c r="N20" s="89">
        <f t="shared" si="3"/>
        <v>0</v>
      </c>
      <c r="O20" s="89">
        <f t="shared" si="4"/>
        <v>0</v>
      </c>
      <c r="P20" s="89">
        <f t="shared" si="5"/>
        <v>0</v>
      </c>
      <c r="Q20" s="89">
        <f t="shared" si="6"/>
        <v>0</v>
      </c>
      <c r="R20" s="90">
        <f t="shared" si="7"/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4" customFormat="1" x14ac:dyDescent="0.2">
      <c r="A21" s="101">
        <f>FECHATI</f>
        <v>42397</v>
      </c>
      <c r="B21" s="102" t="s">
        <v>29</v>
      </c>
      <c r="C21" s="88">
        <v>600</v>
      </c>
      <c r="D21" s="88">
        <v>615</v>
      </c>
      <c r="E21" s="89" t="s">
        <v>30</v>
      </c>
      <c r="F21" s="89">
        <v>1</v>
      </c>
      <c r="G21" s="161">
        <v>99</v>
      </c>
      <c r="H21" s="161">
        <v>84</v>
      </c>
      <c r="I21" s="161">
        <v>45</v>
      </c>
      <c r="J21" s="161">
        <v>30</v>
      </c>
      <c r="K21" s="89">
        <f t="shared" si="0"/>
        <v>258</v>
      </c>
      <c r="L21" s="89">
        <f t="shared" si="1"/>
        <v>99</v>
      </c>
      <c r="M21" s="89">
        <f t="shared" si="2"/>
        <v>168</v>
      </c>
      <c r="N21" s="89">
        <f t="shared" si="3"/>
        <v>113</v>
      </c>
      <c r="O21" s="89">
        <f t="shared" si="4"/>
        <v>15</v>
      </c>
      <c r="P21" s="89">
        <f t="shared" si="5"/>
        <v>395</v>
      </c>
      <c r="Q21" s="89">
        <f t="shared" si="6"/>
        <v>380</v>
      </c>
      <c r="R21" s="90">
        <f t="shared" si="7"/>
        <v>15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4" customFormat="1" x14ac:dyDescent="0.2">
      <c r="A22" s="101">
        <v>42397</v>
      </c>
      <c r="B22" s="102" t="s">
        <v>29</v>
      </c>
      <c r="C22" s="88">
        <v>615</v>
      </c>
      <c r="D22" s="88">
        <v>630</v>
      </c>
      <c r="E22" s="89" t="s">
        <v>30</v>
      </c>
      <c r="F22" s="89">
        <v>1</v>
      </c>
      <c r="G22" s="161">
        <v>93</v>
      </c>
      <c r="H22" s="161">
        <v>115</v>
      </c>
      <c r="I22" s="161">
        <v>28</v>
      </c>
      <c r="J22" s="161">
        <v>34</v>
      </c>
      <c r="K22" s="89">
        <f t="shared" si="0"/>
        <v>270</v>
      </c>
      <c r="L22" s="89">
        <f t="shared" si="1"/>
        <v>93</v>
      </c>
      <c r="M22" s="89">
        <f t="shared" si="2"/>
        <v>230</v>
      </c>
      <c r="N22" s="89">
        <f t="shared" si="3"/>
        <v>70</v>
      </c>
      <c r="O22" s="89">
        <f t="shared" si="4"/>
        <v>17</v>
      </c>
      <c r="P22" s="89">
        <f t="shared" si="5"/>
        <v>410</v>
      </c>
      <c r="Q22" s="89">
        <f t="shared" si="6"/>
        <v>393</v>
      </c>
      <c r="R22" s="90">
        <f t="shared" si="7"/>
        <v>17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" customFormat="1" x14ac:dyDescent="0.2">
      <c r="A23" s="101">
        <v>42397</v>
      </c>
      <c r="B23" s="102" t="s">
        <v>29</v>
      </c>
      <c r="C23" s="88">
        <v>630</v>
      </c>
      <c r="D23" s="88">
        <v>645</v>
      </c>
      <c r="E23" s="89" t="s">
        <v>30</v>
      </c>
      <c r="F23" s="89">
        <v>1</v>
      </c>
      <c r="G23" s="161">
        <v>85</v>
      </c>
      <c r="H23" s="161">
        <v>76</v>
      </c>
      <c r="I23" s="161">
        <v>57</v>
      </c>
      <c r="J23" s="161">
        <v>64</v>
      </c>
      <c r="K23" s="89">
        <f t="shared" si="0"/>
        <v>282</v>
      </c>
      <c r="L23" s="89">
        <f t="shared" si="1"/>
        <v>85</v>
      </c>
      <c r="M23" s="89">
        <f t="shared" si="2"/>
        <v>152</v>
      </c>
      <c r="N23" s="89">
        <f t="shared" si="3"/>
        <v>143</v>
      </c>
      <c r="O23" s="89">
        <f t="shared" si="4"/>
        <v>32</v>
      </c>
      <c r="P23" s="89">
        <f t="shared" si="5"/>
        <v>412</v>
      </c>
      <c r="Q23" s="89">
        <f t="shared" si="6"/>
        <v>380</v>
      </c>
      <c r="R23" s="90">
        <f t="shared" si="7"/>
        <v>32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x14ac:dyDescent="0.2">
      <c r="A24" s="101">
        <v>42397</v>
      </c>
      <c r="B24" s="102" t="s">
        <v>29</v>
      </c>
      <c r="C24" s="88">
        <v>645</v>
      </c>
      <c r="D24" s="88">
        <v>700</v>
      </c>
      <c r="E24" s="89" t="s">
        <v>30</v>
      </c>
      <c r="F24" s="89">
        <v>1</v>
      </c>
      <c r="G24" s="161">
        <v>63</v>
      </c>
      <c r="H24" s="161">
        <v>87</v>
      </c>
      <c r="I24" s="161">
        <v>36</v>
      </c>
      <c r="J24" s="161">
        <v>53</v>
      </c>
      <c r="K24" s="89">
        <f t="shared" si="0"/>
        <v>239</v>
      </c>
      <c r="L24" s="89">
        <f t="shared" si="1"/>
        <v>63</v>
      </c>
      <c r="M24" s="89">
        <f t="shared" si="2"/>
        <v>174</v>
      </c>
      <c r="N24" s="89">
        <f t="shared" si="3"/>
        <v>90</v>
      </c>
      <c r="O24" s="89">
        <f t="shared" si="4"/>
        <v>27</v>
      </c>
      <c r="P24" s="89">
        <f t="shared" si="5"/>
        <v>354</v>
      </c>
      <c r="Q24" s="89">
        <f t="shared" si="6"/>
        <v>327</v>
      </c>
      <c r="R24" s="90">
        <f t="shared" si="7"/>
        <v>27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" customFormat="1" x14ac:dyDescent="0.2">
      <c r="A25" s="101">
        <v>42397</v>
      </c>
      <c r="B25" s="102" t="s">
        <v>29</v>
      </c>
      <c r="C25" s="88">
        <v>700</v>
      </c>
      <c r="D25" s="88">
        <v>715</v>
      </c>
      <c r="E25" s="89" t="s">
        <v>30</v>
      </c>
      <c r="F25" s="89">
        <v>1</v>
      </c>
      <c r="G25" s="161">
        <v>78</v>
      </c>
      <c r="H25" s="161">
        <v>99</v>
      </c>
      <c r="I25" s="161">
        <v>48</v>
      </c>
      <c r="J25" s="161">
        <v>68</v>
      </c>
      <c r="K25" s="89">
        <f t="shared" si="0"/>
        <v>293</v>
      </c>
      <c r="L25" s="89">
        <f t="shared" si="1"/>
        <v>78</v>
      </c>
      <c r="M25" s="89">
        <f t="shared" si="2"/>
        <v>198</v>
      </c>
      <c r="N25" s="89">
        <f t="shared" si="3"/>
        <v>120</v>
      </c>
      <c r="O25" s="89">
        <f t="shared" si="4"/>
        <v>34</v>
      </c>
      <c r="P25" s="89">
        <f t="shared" si="5"/>
        <v>430</v>
      </c>
      <c r="Q25" s="89">
        <f t="shared" si="6"/>
        <v>396</v>
      </c>
      <c r="R25" s="90">
        <f t="shared" si="7"/>
        <v>34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" customFormat="1" x14ac:dyDescent="0.2">
      <c r="A26" s="101">
        <v>42397</v>
      </c>
      <c r="B26" s="102" t="s">
        <v>29</v>
      </c>
      <c r="C26" s="88">
        <v>715</v>
      </c>
      <c r="D26" s="88">
        <v>730</v>
      </c>
      <c r="E26" s="89" t="s">
        <v>30</v>
      </c>
      <c r="F26" s="89">
        <v>1</v>
      </c>
      <c r="G26" s="161">
        <v>88</v>
      </c>
      <c r="H26" s="161">
        <v>53</v>
      </c>
      <c r="I26" s="161">
        <v>41</v>
      </c>
      <c r="J26" s="161">
        <v>31</v>
      </c>
      <c r="K26" s="89">
        <f t="shared" si="0"/>
        <v>213</v>
      </c>
      <c r="L26" s="89">
        <f t="shared" si="1"/>
        <v>88</v>
      </c>
      <c r="M26" s="89">
        <f t="shared" si="2"/>
        <v>106</v>
      </c>
      <c r="N26" s="89">
        <f t="shared" si="3"/>
        <v>103</v>
      </c>
      <c r="O26" s="89">
        <f t="shared" si="4"/>
        <v>16</v>
      </c>
      <c r="P26" s="89">
        <f t="shared" si="5"/>
        <v>313</v>
      </c>
      <c r="Q26" s="89">
        <f t="shared" si="6"/>
        <v>297</v>
      </c>
      <c r="R26" s="90">
        <f t="shared" si="7"/>
        <v>16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" customFormat="1" x14ac:dyDescent="0.2">
      <c r="A27" s="101">
        <v>42397</v>
      </c>
      <c r="B27" s="102" t="s">
        <v>29</v>
      </c>
      <c r="C27" s="88">
        <v>730</v>
      </c>
      <c r="D27" s="88">
        <v>745</v>
      </c>
      <c r="E27" s="89" t="s">
        <v>30</v>
      </c>
      <c r="F27" s="89">
        <v>1</v>
      </c>
      <c r="G27" s="161">
        <v>129</v>
      </c>
      <c r="H27" s="161">
        <v>76</v>
      </c>
      <c r="I27" s="161">
        <v>38</v>
      </c>
      <c r="J27" s="161">
        <v>71</v>
      </c>
      <c r="K27" s="89">
        <f t="shared" si="0"/>
        <v>314</v>
      </c>
      <c r="L27" s="89">
        <f t="shared" si="1"/>
        <v>129</v>
      </c>
      <c r="M27" s="89">
        <f t="shared" si="2"/>
        <v>152</v>
      </c>
      <c r="N27" s="89">
        <f t="shared" si="3"/>
        <v>95</v>
      </c>
      <c r="O27" s="89">
        <f t="shared" si="4"/>
        <v>36</v>
      </c>
      <c r="P27" s="89">
        <f t="shared" si="5"/>
        <v>412</v>
      </c>
      <c r="Q27" s="89">
        <f t="shared" si="6"/>
        <v>376</v>
      </c>
      <c r="R27" s="90">
        <f t="shared" si="7"/>
        <v>36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" customFormat="1" x14ac:dyDescent="0.2">
      <c r="A28" s="101">
        <v>42397</v>
      </c>
      <c r="B28" s="102" t="s">
        <v>29</v>
      </c>
      <c r="C28" s="88">
        <v>745</v>
      </c>
      <c r="D28" s="88">
        <v>800</v>
      </c>
      <c r="E28" s="89" t="s">
        <v>30</v>
      </c>
      <c r="F28" s="89">
        <v>1</v>
      </c>
      <c r="G28" s="161">
        <v>95</v>
      </c>
      <c r="H28" s="161">
        <v>75</v>
      </c>
      <c r="I28" s="161">
        <v>68</v>
      </c>
      <c r="J28" s="161">
        <v>39</v>
      </c>
      <c r="K28" s="89">
        <f t="shared" si="0"/>
        <v>277</v>
      </c>
      <c r="L28" s="89">
        <f t="shared" si="1"/>
        <v>95</v>
      </c>
      <c r="M28" s="89">
        <f t="shared" si="2"/>
        <v>150</v>
      </c>
      <c r="N28" s="89">
        <f t="shared" si="3"/>
        <v>170</v>
      </c>
      <c r="O28" s="89">
        <f t="shared" si="4"/>
        <v>20</v>
      </c>
      <c r="P28" s="89">
        <f t="shared" si="5"/>
        <v>435</v>
      </c>
      <c r="Q28" s="89">
        <f t="shared" si="6"/>
        <v>415</v>
      </c>
      <c r="R28" s="90">
        <f t="shared" si="7"/>
        <v>20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" customFormat="1" x14ac:dyDescent="0.2">
      <c r="A29" s="101">
        <v>42397</v>
      </c>
      <c r="B29" s="102" t="s">
        <v>29</v>
      </c>
      <c r="C29" s="88">
        <v>800</v>
      </c>
      <c r="D29" s="88">
        <v>815</v>
      </c>
      <c r="E29" s="89" t="s">
        <v>30</v>
      </c>
      <c r="F29" s="89">
        <v>1</v>
      </c>
      <c r="G29" s="161">
        <v>107</v>
      </c>
      <c r="H29" s="161">
        <v>86</v>
      </c>
      <c r="I29" s="161">
        <v>55</v>
      </c>
      <c r="J29" s="161">
        <v>34</v>
      </c>
      <c r="K29" s="89">
        <f t="shared" si="0"/>
        <v>282</v>
      </c>
      <c r="L29" s="89">
        <f t="shared" si="1"/>
        <v>107</v>
      </c>
      <c r="M29" s="89">
        <f t="shared" si="2"/>
        <v>172</v>
      </c>
      <c r="N29" s="89">
        <f t="shared" si="3"/>
        <v>138</v>
      </c>
      <c r="O29" s="89">
        <f t="shared" si="4"/>
        <v>17</v>
      </c>
      <c r="P29" s="89">
        <f t="shared" si="5"/>
        <v>434</v>
      </c>
      <c r="Q29" s="89">
        <f t="shared" si="6"/>
        <v>417</v>
      </c>
      <c r="R29" s="90">
        <f t="shared" si="7"/>
        <v>17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" customFormat="1" x14ac:dyDescent="0.2">
      <c r="A30" s="101">
        <v>42397</v>
      </c>
      <c r="B30" s="102" t="s">
        <v>29</v>
      </c>
      <c r="C30" s="88">
        <v>815</v>
      </c>
      <c r="D30" s="88">
        <v>830</v>
      </c>
      <c r="E30" s="89" t="s">
        <v>30</v>
      </c>
      <c r="F30" s="89">
        <v>1</v>
      </c>
      <c r="G30" s="161">
        <v>108</v>
      </c>
      <c r="H30" s="161">
        <v>77</v>
      </c>
      <c r="I30" s="161">
        <v>52</v>
      </c>
      <c r="J30" s="161">
        <v>34</v>
      </c>
      <c r="K30" s="89">
        <f t="shared" si="0"/>
        <v>271</v>
      </c>
      <c r="L30" s="89">
        <f t="shared" si="1"/>
        <v>108</v>
      </c>
      <c r="M30" s="89">
        <f t="shared" si="2"/>
        <v>154</v>
      </c>
      <c r="N30" s="89">
        <f t="shared" si="3"/>
        <v>130</v>
      </c>
      <c r="O30" s="89">
        <f t="shared" si="4"/>
        <v>17</v>
      </c>
      <c r="P30" s="89">
        <f t="shared" si="5"/>
        <v>409</v>
      </c>
      <c r="Q30" s="89">
        <f t="shared" si="6"/>
        <v>392</v>
      </c>
      <c r="R30" s="90">
        <f t="shared" si="7"/>
        <v>17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" customFormat="1" x14ac:dyDescent="0.2">
      <c r="A31" s="101">
        <v>42397</v>
      </c>
      <c r="B31" s="102" t="s">
        <v>29</v>
      </c>
      <c r="C31" s="88">
        <v>830</v>
      </c>
      <c r="D31" s="88">
        <v>845</v>
      </c>
      <c r="E31" s="89" t="s">
        <v>30</v>
      </c>
      <c r="F31" s="89">
        <v>1</v>
      </c>
      <c r="G31" s="161">
        <v>106</v>
      </c>
      <c r="H31" s="161">
        <v>96</v>
      </c>
      <c r="I31" s="161">
        <v>89</v>
      </c>
      <c r="J31" s="161">
        <v>35</v>
      </c>
      <c r="K31" s="89">
        <f t="shared" si="0"/>
        <v>326</v>
      </c>
      <c r="L31" s="89">
        <f t="shared" si="1"/>
        <v>106</v>
      </c>
      <c r="M31" s="89">
        <f t="shared" si="2"/>
        <v>192</v>
      </c>
      <c r="N31" s="89">
        <f t="shared" si="3"/>
        <v>223</v>
      </c>
      <c r="O31" s="89">
        <f t="shared" si="4"/>
        <v>18</v>
      </c>
      <c r="P31" s="89">
        <f t="shared" si="5"/>
        <v>539</v>
      </c>
      <c r="Q31" s="89">
        <f t="shared" si="6"/>
        <v>521</v>
      </c>
      <c r="R31" s="90">
        <f t="shared" si="7"/>
        <v>18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" customFormat="1" x14ac:dyDescent="0.2">
      <c r="A32" s="101">
        <v>42397</v>
      </c>
      <c r="B32" s="102" t="s">
        <v>29</v>
      </c>
      <c r="C32" s="88">
        <v>845</v>
      </c>
      <c r="D32" s="88">
        <v>900</v>
      </c>
      <c r="E32" s="89" t="s">
        <v>30</v>
      </c>
      <c r="F32" s="89">
        <v>1</v>
      </c>
      <c r="G32" s="161">
        <v>107</v>
      </c>
      <c r="H32" s="161">
        <v>71</v>
      </c>
      <c r="I32" s="161">
        <v>53</v>
      </c>
      <c r="J32" s="161">
        <v>36</v>
      </c>
      <c r="K32" s="89">
        <f t="shared" si="0"/>
        <v>267</v>
      </c>
      <c r="L32" s="89">
        <f t="shared" si="1"/>
        <v>107</v>
      </c>
      <c r="M32" s="89">
        <f t="shared" si="2"/>
        <v>142</v>
      </c>
      <c r="N32" s="89">
        <f t="shared" si="3"/>
        <v>133</v>
      </c>
      <c r="O32" s="89">
        <f t="shared" si="4"/>
        <v>18</v>
      </c>
      <c r="P32" s="89">
        <f t="shared" si="5"/>
        <v>400</v>
      </c>
      <c r="Q32" s="89">
        <f t="shared" si="6"/>
        <v>382</v>
      </c>
      <c r="R32" s="90">
        <f t="shared" si="7"/>
        <v>18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" customFormat="1" x14ac:dyDescent="0.2">
      <c r="A33" s="101">
        <v>42397</v>
      </c>
      <c r="B33" s="102" t="s">
        <v>29</v>
      </c>
      <c r="C33" s="88">
        <v>900</v>
      </c>
      <c r="D33" s="88">
        <v>915</v>
      </c>
      <c r="E33" s="89" t="s">
        <v>30</v>
      </c>
      <c r="F33" s="89">
        <v>1</v>
      </c>
      <c r="G33" s="161">
        <v>101</v>
      </c>
      <c r="H33" s="161">
        <v>69</v>
      </c>
      <c r="I33" s="161">
        <v>55</v>
      </c>
      <c r="J33" s="161">
        <v>43</v>
      </c>
      <c r="K33" s="89">
        <f t="shared" si="0"/>
        <v>268</v>
      </c>
      <c r="L33" s="89">
        <f t="shared" si="1"/>
        <v>101</v>
      </c>
      <c r="M33" s="89">
        <f t="shared" si="2"/>
        <v>138</v>
      </c>
      <c r="N33" s="89">
        <f t="shared" si="3"/>
        <v>138</v>
      </c>
      <c r="O33" s="89">
        <f t="shared" si="4"/>
        <v>22</v>
      </c>
      <c r="P33" s="89">
        <f t="shared" si="5"/>
        <v>399</v>
      </c>
      <c r="Q33" s="89">
        <f t="shared" si="6"/>
        <v>377</v>
      </c>
      <c r="R33" s="90">
        <f t="shared" si="7"/>
        <v>22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" customFormat="1" x14ac:dyDescent="0.2">
      <c r="A34" s="101">
        <v>42397</v>
      </c>
      <c r="B34" s="102" t="s">
        <v>29</v>
      </c>
      <c r="C34" s="88">
        <v>915</v>
      </c>
      <c r="D34" s="88">
        <v>930</v>
      </c>
      <c r="E34" s="89" t="s">
        <v>30</v>
      </c>
      <c r="F34" s="89">
        <v>1</v>
      </c>
      <c r="G34" s="161">
        <v>109</v>
      </c>
      <c r="H34" s="161">
        <v>44</v>
      </c>
      <c r="I34" s="161">
        <v>28</v>
      </c>
      <c r="J34" s="161">
        <v>42</v>
      </c>
      <c r="K34" s="89">
        <f t="shared" si="0"/>
        <v>223</v>
      </c>
      <c r="L34" s="89">
        <f t="shared" si="1"/>
        <v>109</v>
      </c>
      <c r="M34" s="89">
        <f t="shared" si="2"/>
        <v>88</v>
      </c>
      <c r="N34" s="89">
        <f t="shared" si="3"/>
        <v>70</v>
      </c>
      <c r="O34" s="89">
        <f t="shared" si="4"/>
        <v>21</v>
      </c>
      <c r="P34" s="89">
        <f t="shared" si="5"/>
        <v>288</v>
      </c>
      <c r="Q34" s="89">
        <f t="shared" si="6"/>
        <v>267</v>
      </c>
      <c r="R34" s="90">
        <f t="shared" si="7"/>
        <v>21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" customFormat="1" x14ac:dyDescent="0.2">
      <c r="A35" s="101">
        <v>42397</v>
      </c>
      <c r="B35" s="102" t="s">
        <v>29</v>
      </c>
      <c r="C35" s="88">
        <v>930</v>
      </c>
      <c r="D35" s="88">
        <v>945</v>
      </c>
      <c r="E35" s="89" t="s">
        <v>30</v>
      </c>
      <c r="F35" s="89">
        <v>1</v>
      </c>
      <c r="G35" s="161">
        <v>134</v>
      </c>
      <c r="H35" s="161">
        <v>78</v>
      </c>
      <c r="I35" s="161">
        <v>32</v>
      </c>
      <c r="J35" s="161">
        <v>43</v>
      </c>
      <c r="K35" s="89">
        <f t="shared" si="0"/>
        <v>287</v>
      </c>
      <c r="L35" s="89">
        <f t="shared" si="1"/>
        <v>134</v>
      </c>
      <c r="M35" s="89">
        <f t="shared" si="2"/>
        <v>156</v>
      </c>
      <c r="N35" s="89">
        <f t="shared" si="3"/>
        <v>80</v>
      </c>
      <c r="O35" s="89">
        <f t="shared" si="4"/>
        <v>22</v>
      </c>
      <c r="P35" s="89">
        <f t="shared" si="5"/>
        <v>392</v>
      </c>
      <c r="Q35" s="89">
        <f t="shared" si="6"/>
        <v>370</v>
      </c>
      <c r="R35" s="90">
        <f t="shared" si="7"/>
        <v>22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" customFormat="1" x14ac:dyDescent="0.2">
      <c r="A36" s="101">
        <v>42397</v>
      </c>
      <c r="B36" s="102" t="s">
        <v>29</v>
      </c>
      <c r="C36" s="88">
        <v>945</v>
      </c>
      <c r="D36" s="88">
        <v>1000</v>
      </c>
      <c r="E36" s="89" t="s">
        <v>30</v>
      </c>
      <c r="F36" s="89">
        <v>1</v>
      </c>
      <c r="G36" s="161">
        <v>141</v>
      </c>
      <c r="H36" s="161">
        <v>47</v>
      </c>
      <c r="I36" s="161">
        <v>39</v>
      </c>
      <c r="J36" s="161">
        <v>37</v>
      </c>
      <c r="K36" s="89">
        <f t="shared" si="0"/>
        <v>264</v>
      </c>
      <c r="L36" s="89">
        <f t="shared" si="1"/>
        <v>141</v>
      </c>
      <c r="M36" s="89">
        <f t="shared" si="2"/>
        <v>94</v>
      </c>
      <c r="N36" s="89">
        <f t="shared" si="3"/>
        <v>98</v>
      </c>
      <c r="O36" s="89">
        <f t="shared" si="4"/>
        <v>19</v>
      </c>
      <c r="P36" s="89">
        <f t="shared" si="5"/>
        <v>352</v>
      </c>
      <c r="Q36" s="89">
        <f t="shared" si="6"/>
        <v>333</v>
      </c>
      <c r="R36" s="90">
        <f t="shared" si="7"/>
        <v>19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" customFormat="1" x14ac:dyDescent="0.2">
      <c r="A37" s="101">
        <v>42397</v>
      </c>
      <c r="B37" s="102" t="s">
        <v>29</v>
      </c>
      <c r="C37" s="88">
        <v>1000</v>
      </c>
      <c r="D37" s="88">
        <v>1015</v>
      </c>
      <c r="E37" s="89" t="s">
        <v>30</v>
      </c>
      <c r="F37" s="89">
        <v>1</v>
      </c>
      <c r="G37" s="161">
        <v>129</v>
      </c>
      <c r="H37" s="161">
        <v>74</v>
      </c>
      <c r="I37" s="161">
        <v>69</v>
      </c>
      <c r="J37" s="161">
        <v>38</v>
      </c>
      <c r="K37" s="89">
        <f t="shared" si="0"/>
        <v>310</v>
      </c>
      <c r="L37" s="89">
        <f t="shared" si="1"/>
        <v>129</v>
      </c>
      <c r="M37" s="89">
        <f t="shared" si="2"/>
        <v>148</v>
      </c>
      <c r="N37" s="89">
        <f t="shared" si="3"/>
        <v>173</v>
      </c>
      <c r="O37" s="89">
        <f t="shared" si="4"/>
        <v>19</v>
      </c>
      <c r="P37" s="89">
        <f t="shared" si="5"/>
        <v>469</v>
      </c>
      <c r="Q37" s="89">
        <f t="shared" si="6"/>
        <v>450</v>
      </c>
      <c r="R37" s="90">
        <f t="shared" si="7"/>
        <v>19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" customFormat="1" x14ac:dyDescent="0.2">
      <c r="A38" s="101">
        <v>42397</v>
      </c>
      <c r="B38" s="102" t="s">
        <v>29</v>
      </c>
      <c r="C38" s="88">
        <v>1015</v>
      </c>
      <c r="D38" s="88">
        <v>1030</v>
      </c>
      <c r="E38" s="89" t="s">
        <v>30</v>
      </c>
      <c r="F38" s="89">
        <v>1</v>
      </c>
      <c r="G38" s="161">
        <v>72</v>
      </c>
      <c r="H38" s="161">
        <v>46</v>
      </c>
      <c r="I38" s="161">
        <v>100</v>
      </c>
      <c r="J38" s="161">
        <v>28</v>
      </c>
      <c r="K38" s="89">
        <f t="shared" si="0"/>
        <v>246</v>
      </c>
      <c r="L38" s="89">
        <f t="shared" si="1"/>
        <v>72</v>
      </c>
      <c r="M38" s="89">
        <f t="shared" si="2"/>
        <v>92</v>
      </c>
      <c r="N38" s="89">
        <f t="shared" si="3"/>
        <v>250</v>
      </c>
      <c r="O38" s="89">
        <f t="shared" si="4"/>
        <v>14</v>
      </c>
      <c r="P38" s="89">
        <f t="shared" si="5"/>
        <v>428</v>
      </c>
      <c r="Q38" s="89">
        <f t="shared" si="6"/>
        <v>414</v>
      </c>
      <c r="R38" s="90">
        <f t="shared" si="7"/>
        <v>14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" customFormat="1" x14ac:dyDescent="0.2">
      <c r="A39" s="101">
        <v>42397</v>
      </c>
      <c r="B39" s="102" t="s">
        <v>29</v>
      </c>
      <c r="C39" s="88">
        <v>1030</v>
      </c>
      <c r="D39" s="88">
        <v>1045</v>
      </c>
      <c r="E39" s="89" t="s">
        <v>30</v>
      </c>
      <c r="F39" s="89">
        <v>1</v>
      </c>
      <c r="G39" s="161">
        <v>95</v>
      </c>
      <c r="H39" s="161">
        <v>58</v>
      </c>
      <c r="I39" s="161">
        <v>137</v>
      </c>
      <c r="J39" s="161">
        <v>26</v>
      </c>
      <c r="K39" s="89">
        <f t="shared" si="0"/>
        <v>316</v>
      </c>
      <c r="L39" s="89">
        <f t="shared" si="1"/>
        <v>95</v>
      </c>
      <c r="M39" s="89">
        <f t="shared" si="2"/>
        <v>116</v>
      </c>
      <c r="N39" s="89">
        <f t="shared" si="3"/>
        <v>343</v>
      </c>
      <c r="O39" s="89">
        <f t="shared" si="4"/>
        <v>13</v>
      </c>
      <c r="P39" s="89">
        <f t="shared" si="5"/>
        <v>567</v>
      </c>
      <c r="Q39" s="89">
        <f t="shared" si="6"/>
        <v>554</v>
      </c>
      <c r="R39" s="90">
        <f t="shared" si="7"/>
        <v>13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" customFormat="1" x14ac:dyDescent="0.2">
      <c r="A40" s="101">
        <v>42397</v>
      </c>
      <c r="B40" s="102" t="s">
        <v>29</v>
      </c>
      <c r="C40" s="88">
        <v>1045</v>
      </c>
      <c r="D40" s="88">
        <v>1100</v>
      </c>
      <c r="E40" s="89" t="s">
        <v>30</v>
      </c>
      <c r="F40" s="89">
        <v>1</v>
      </c>
      <c r="G40" s="161">
        <v>115</v>
      </c>
      <c r="H40" s="161">
        <v>57</v>
      </c>
      <c r="I40" s="161">
        <v>61</v>
      </c>
      <c r="J40" s="161">
        <v>29</v>
      </c>
      <c r="K40" s="89">
        <f t="shared" si="0"/>
        <v>262</v>
      </c>
      <c r="L40" s="89">
        <f t="shared" si="1"/>
        <v>115</v>
      </c>
      <c r="M40" s="89">
        <f t="shared" si="2"/>
        <v>114</v>
      </c>
      <c r="N40" s="89">
        <f t="shared" si="3"/>
        <v>153</v>
      </c>
      <c r="O40" s="89">
        <f t="shared" si="4"/>
        <v>15</v>
      </c>
      <c r="P40" s="89">
        <f t="shared" si="5"/>
        <v>397</v>
      </c>
      <c r="Q40" s="89">
        <f t="shared" si="6"/>
        <v>382</v>
      </c>
      <c r="R40" s="90">
        <f t="shared" si="7"/>
        <v>15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" customFormat="1" x14ac:dyDescent="0.2">
      <c r="A41" s="101">
        <v>42397</v>
      </c>
      <c r="B41" s="102" t="s">
        <v>29</v>
      </c>
      <c r="C41" s="88">
        <v>1100</v>
      </c>
      <c r="D41" s="88">
        <v>1115</v>
      </c>
      <c r="E41" s="89" t="s">
        <v>30</v>
      </c>
      <c r="F41" s="89">
        <v>1</v>
      </c>
      <c r="G41" s="161">
        <v>74</v>
      </c>
      <c r="H41" s="161">
        <v>63</v>
      </c>
      <c r="I41" s="161">
        <v>121</v>
      </c>
      <c r="J41" s="161">
        <v>48</v>
      </c>
      <c r="K41" s="89">
        <f t="shared" si="0"/>
        <v>306</v>
      </c>
      <c r="L41" s="89">
        <f t="shared" si="1"/>
        <v>74</v>
      </c>
      <c r="M41" s="89">
        <f t="shared" si="2"/>
        <v>126</v>
      </c>
      <c r="N41" s="89">
        <f t="shared" si="3"/>
        <v>303</v>
      </c>
      <c r="O41" s="89">
        <f t="shared" si="4"/>
        <v>24</v>
      </c>
      <c r="P41" s="89">
        <f t="shared" si="5"/>
        <v>527</v>
      </c>
      <c r="Q41" s="89">
        <f t="shared" si="6"/>
        <v>503</v>
      </c>
      <c r="R41" s="90">
        <f t="shared" si="7"/>
        <v>24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" customFormat="1" x14ac:dyDescent="0.2">
      <c r="A42" s="101">
        <v>42397</v>
      </c>
      <c r="B42" s="102" t="s">
        <v>29</v>
      </c>
      <c r="C42" s="88">
        <v>1115</v>
      </c>
      <c r="D42" s="88">
        <v>1130</v>
      </c>
      <c r="E42" s="89" t="s">
        <v>30</v>
      </c>
      <c r="F42" s="89">
        <v>1</v>
      </c>
      <c r="G42" s="161">
        <v>92</v>
      </c>
      <c r="H42" s="161">
        <v>84</v>
      </c>
      <c r="I42" s="161">
        <v>78</v>
      </c>
      <c r="J42" s="161">
        <v>34</v>
      </c>
      <c r="K42" s="89">
        <f t="shared" si="0"/>
        <v>288</v>
      </c>
      <c r="L42" s="89">
        <f t="shared" si="1"/>
        <v>92</v>
      </c>
      <c r="M42" s="89">
        <f t="shared" si="2"/>
        <v>168</v>
      </c>
      <c r="N42" s="89">
        <f t="shared" si="3"/>
        <v>195</v>
      </c>
      <c r="O42" s="89">
        <f t="shared" si="4"/>
        <v>17</v>
      </c>
      <c r="P42" s="89">
        <f t="shared" si="5"/>
        <v>472</v>
      </c>
      <c r="Q42" s="89">
        <f t="shared" si="6"/>
        <v>455</v>
      </c>
      <c r="R42" s="90">
        <f t="shared" si="7"/>
        <v>17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" customFormat="1" x14ac:dyDescent="0.2">
      <c r="A43" s="101">
        <v>42397</v>
      </c>
      <c r="B43" s="102" t="s">
        <v>29</v>
      </c>
      <c r="C43" s="88">
        <v>1130</v>
      </c>
      <c r="D43" s="88">
        <v>1145</v>
      </c>
      <c r="E43" s="89" t="s">
        <v>30</v>
      </c>
      <c r="F43" s="89">
        <v>1</v>
      </c>
      <c r="G43" s="161">
        <v>152</v>
      </c>
      <c r="H43" s="161">
        <v>41</v>
      </c>
      <c r="I43" s="161">
        <v>62</v>
      </c>
      <c r="J43" s="161">
        <v>35</v>
      </c>
      <c r="K43" s="89">
        <f t="shared" si="0"/>
        <v>290</v>
      </c>
      <c r="L43" s="89">
        <f t="shared" si="1"/>
        <v>152</v>
      </c>
      <c r="M43" s="89">
        <f t="shared" si="2"/>
        <v>82</v>
      </c>
      <c r="N43" s="89">
        <f t="shared" si="3"/>
        <v>155</v>
      </c>
      <c r="O43" s="89">
        <f t="shared" si="4"/>
        <v>18</v>
      </c>
      <c r="P43" s="89">
        <f t="shared" si="5"/>
        <v>407</v>
      </c>
      <c r="Q43" s="89">
        <f t="shared" si="6"/>
        <v>389</v>
      </c>
      <c r="R43" s="90">
        <f t="shared" si="7"/>
        <v>18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" customFormat="1" x14ac:dyDescent="0.2">
      <c r="A44" s="101">
        <v>42397</v>
      </c>
      <c r="B44" s="102" t="s">
        <v>29</v>
      </c>
      <c r="C44" s="88">
        <v>1145</v>
      </c>
      <c r="D44" s="88">
        <v>1200</v>
      </c>
      <c r="E44" s="89" t="s">
        <v>30</v>
      </c>
      <c r="F44" s="89">
        <v>1</v>
      </c>
      <c r="G44" s="161">
        <v>74</v>
      </c>
      <c r="H44" s="161">
        <v>74</v>
      </c>
      <c r="I44" s="161">
        <v>114</v>
      </c>
      <c r="J44" s="161">
        <v>32</v>
      </c>
      <c r="K44" s="89">
        <f t="shared" si="0"/>
        <v>294</v>
      </c>
      <c r="L44" s="89">
        <f t="shared" si="1"/>
        <v>74</v>
      </c>
      <c r="M44" s="89">
        <f t="shared" si="2"/>
        <v>148</v>
      </c>
      <c r="N44" s="89">
        <f t="shared" si="3"/>
        <v>285</v>
      </c>
      <c r="O44" s="89">
        <f t="shared" si="4"/>
        <v>16</v>
      </c>
      <c r="P44" s="89">
        <f t="shared" si="5"/>
        <v>523</v>
      </c>
      <c r="Q44" s="89">
        <f t="shared" si="6"/>
        <v>507</v>
      </c>
      <c r="R44" s="90">
        <f t="shared" si="7"/>
        <v>16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" customFormat="1" x14ac:dyDescent="0.2">
      <c r="A45" s="101">
        <v>42397</v>
      </c>
      <c r="B45" s="102" t="s">
        <v>29</v>
      </c>
      <c r="C45" s="88">
        <v>1200</v>
      </c>
      <c r="D45" s="88">
        <v>1215</v>
      </c>
      <c r="E45" s="89" t="s">
        <v>30</v>
      </c>
      <c r="F45" s="89">
        <v>1</v>
      </c>
      <c r="G45" s="161">
        <v>94</v>
      </c>
      <c r="H45" s="161">
        <v>68</v>
      </c>
      <c r="I45" s="161">
        <v>96</v>
      </c>
      <c r="J45" s="161">
        <v>35</v>
      </c>
      <c r="K45" s="89">
        <f t="shared" si="0"/>
        <v>293</v>
      </c>
      <c r="L45" s="89">
        <f t="shared" si="1"/>
        <v>94</v>
      </c>
      <c r="M45" s="89">
        <f t="shared" si="2"/>
        <v>136</v>
      </c>
      <c r="N45" s="89">
        <f t="shared" si="3"/>
        <v>240</v>
      </c>
      <c r="O45" s="89">
        <f t="shared" si="4"/>
        <v>18</v>
      </c>
      <c r="P45" s="89">
        <f t="shared" si="5"/>
        <v>488</v>
      </c>
      <c r="Q45" s="89">
        <f t="shared" si="6"/>
        <v>470</v>
      </c>
      <c r="R45" s="90">
        <f t="shared" si="7"/>
        <v>18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s="4" customFormat="1" x14ac:dyDescent="0.2">
      <c r="A46" s="101">
        <v>42397</v>
      </c>
      <c r="B46" s="102" t="s">
        <v>29</v>
      </c>
      <c r="C46" s="88">
        <v>1215</v>
      </c>
      <c r="D46" s="88">
        <v>1230</v>
      </c>
      <c r="E46" s="89" t="s">
        <v>30</v>
      </c>
      <c r="F46" s="89">
        <v>1</v>
      </c>
      <c r="G46" s="161">
        <v>98</v>
      </c>
      <c r="H46" s="161">
        <v>47</v>
      </c>
      <c r="I46" s="161">
        <v>78</v>
      </c>
      <c r="J46" s="161">
        <v>20</v>
      </c>
      <c r="K46" s="89">
        <f t="shared" si="0"/>
        <v>243</v>
      </c>
      <c r="L46" s="89">
        <f t="shared" si="1"/>
        <v>98</v>
      </c>
      <c r="M46" s="89">
        <f t="shared" si="2"/>
        <v>94</v>
      </c>
      <c r="N46" s="89">
        <f t="shared" si="3"/>
        <v>195</v>
      </c>
      <c r="O46" s="89">
        <f t="shared" si="4"/>
        <v>10</v>
      </c>
      <c r="P46" s="89">
        <f t="shared" si="5"/>
        <v>397</v>
      </c>
      <c r="Q46" s="89">
        <f t="shared" si="6"/>
        <v>387</v>
      </c>
      <c r="R46" s="90">
        <f t="shared" si="7"/>
        <v>10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s="4" customFormat="1" x14ac:dyDescent="0.2">
      <c r="A47" s="101">
        <v>42397</v>
      </c>
      <c r="B47" s="102" t="s">
        <v>29</v>
      </c>
      <c r="C47" s="88">
        <v>1230</v>
      </c>
      <c r="D47" s="88">
        <v>1245</v>
      </c>
      <c r="E47" s="89" t="s">
        <v>30</v>
      </c>
      <c r="F47" s="89">
        <v>1</v>
      </c>
      <c r="G47" s="161">
        <v>104</v>
      </c>
      <c r="H47" s="161">
        <v>68</v>
      </c>
      <c r="I47" s="161">
        <v>113</v>
      </c>
      <c r="J47" s="161">
        <v>47</v>
      </c>
      <c r="K47" s="89">
        <f t="shared" si="0"/>
        <v>332</v>
      </c>
      <c r="L47" s="89">
        <f t="shared" si="1"/>
        <v>104</v>
      </c>
      <c r="M47" s="89">
        <f t="shared" si="2"/>
        <v>136</v>
      </c>
      <c r="N47" s="89">
        <f t="shared" si="3"/>
        <v>283</v>
      </c>
      <c r="O47" s="89">
        <f t="shared" si="4"/>
        <v>24</v>
      </c>
      <c r="P47" s="89">
        <f t="shared" si="5"/>
        <v>547</v>
      </c>
      <c r="Q47" s="89">
        <f t="shared" si="6"/>
        <v>523</v>
      </c>
      <c r="R47" s="90">
        <f t="shared" si="7"/>
        <v>24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s="4" customFormat="1" x14ac:dyDescent="0.2">
      <c r="A48" s="101">
        <v>42397</v>
      </c>
      <c r="B48" s="102" t="s">
        <v>29</v>
      </c>
      <c r="C48" s="88">
        <v>1245</v>
      </c>
      <c r="D48" s="88">
        <v>1300</v>
      </c>
      <c r="E48" s="89" t="s">
        <v>30</v>
      </c>
      <c r="F48" s="89">
        <v>1</v>
      </c>
      <c r="G48" s="161">
        <v>154</v>
      </c>
      <c r="H48" s="161">
        <v>74</v>
      </c>
      <c r="I48" s="161">
        <v>68</v>
      </c>
      <c r="J48" s="161">
        <v>34</v>
      </c>
      <c r="K48" s="89">
        <f t="shared" si="0"/>
        <v>330</v>
      </c>
      <c r="L48" s="89">
        <f t="shared" si="1"/>
        <v>154</v>
      </c>
      <c r="M48" s="89">
        <f t="shared" si="2"/>
        <v>148</v>
      </c>
      <c r="N48" s="89">
        <f t="shared" si="3"/>
        <v>170</v>
      </c>
      <c r="O48" s="89">
        <f t="shared" si="4"/>
        <v>17</v>
      </c>
      <c r="P48" s="89">
        <f t="shared" si="5"/>
        <v>489</v>
      </c>
      <c r="Q48" s="89">
        <f t="shared" si="6"/>
        <v>472</v>
      </c>
      <c r="R48" s="90">
        <f t="shared" si="7"/>
        <v>17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s="4" customFormat="1" x14ac:dyDescent="0.2">
      <c r="A49" s="101">
        <v>42397</v>
      </c>
      <c r="B49" s="102" t="s">
        <v>29</v>
      </c>
      <c r="C49" s="88">
        <v>1300</v>
      </c>
      <c r="D49" s="88">
        <v>1315</v>
      </c>
      <c r="E49" s="89" t="s">
        <v>30</v>
      </c>
      <c r="F49" s="89">
        <v>1</v>
      </c>
      <c r="G49" s="161">
        <v>123</v>
      </c>
      <c r="H49" s="161">
        <v>64</v>
      </c>
      <c r="I49" s="161">
        <v>80</v>
      </c>
      <c r="J49" s="161">
        <v>48</v>
      </c>
      <c r="K49" s="89">
        <f t="shared" si="0"/>
        <v>315</v>
      </c>
      <c r="L49" s="89">
        <f t="shared" si="1"/>
        <v>123</v>
      </c>
      <c r="M49" s="89">
        <f t="shared" si="2"/>
        <v>128</v>
      </c>
      <c r="N49" s="89">
        <f t="shared" si="3"/>
        <v>200</v>
      </c>
      <c r="O49" s="89">
        <f t="shared" si="4"/>
        <v>24</v>
      </c>
      <c r="P49" s="89">
        <f t="shared" si="5"/>
        <v>475</v>
      </c>
      <c r="Q49" s="89">
        <f t="shared" si="6"/>
        <v>451</v>
      </c>
      <c r="R49" s="90">
        <f t="shared" si="7"/>
        <v>24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s="4" customFormat="1" x14ac:dyDescent="0.2">
      <c r="A50" s="101">
        <v>42397</v>
      </c>
      <c r="B50" s="102" t="s">
        <v>29</v>
      </c>
      <c r="C50" s="88">
        <v>1315</v>
      </c>
      <c r="D50" s="88">
        <v>1330</v>
      </c>
      <c r="E50" s="89" t="s">
        <v>30</v>
      </c>
      <c r="F50" s="89">
        <v>1</v>
      </c>
      <c r="G50" s="161">
        <v>96</v>
      </c>
      <c r="H50" s="161">
        <v>57</v>
      </c>
      <c r="I50" s="161">
        <v>48</v>
      </c>
      <c r="J50" s="161">
        <v>37</v>
      </c>
      <c r="K50" s="89">
        <f t="shared" si="0"/>
        <v>238</v>
      </c>
      <c r="L50" s="89">
        <f t="shared" si="1"/>
        <v>96</v>
      </c>
      <c r="M50" s="89">
        <f t="shared" si="2"/>
        <v>114</v>
      </c>
      <c r="N50" s="89">
        <f t="shared" si="3"/>
        <v>120</v>
      </c>
      <c r="O50" s="89">
        <f t="shared" si="4"/>
        <v>19</v>
      </c>
      <c r="P50" s="89">
        <f t="shared" si="5"/>
        <v>349</v>
      </c>
      <c r="Q50" s="89">
        <f t="shared" si="6"/>
        <v>330</v>
      </c>
      <c r="R50" s="90">
        <f t="shared" si="7"/>
        <v>19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s="4" customFormat="1" x14ac:dyDescent="0.2">
      <c r="A51" s="101">
        <v>42397</v>
      </c>
      <c r="B51" s="102" t="s">
        <v>29</v>
      </c>
      <c r="C51" s="88">
        <v>1330</v>
      </c>
      <c r="D51" s="88">
        <v>1345</v>
      </c>
      <c r="E51" s="89" t="s">
        <v>30</v>
      </c>
      <c r="F51" s="89">
        <v>1</v>
      </c>
      <c r="G51" s="161">
        <v>145</v>
      </c>
      <c r="H51" s="161">
        <v>53</v>
      </c>
      <c r="I51" s="161">
        <v>55</v>
      </c>
      <c r="J51" s="161">
        <v>41</v>
      </c>
      <c r="K51" s="89">
        <f t="shared" si="0"/>
        <v>294</v>
      </c>
      <c r="L51" s="89">
        <f t="shared" si="1"/>
        <v>145</v>
      </c>
      <c r="M51" s="89">
        <f t="shared" si="2"/>
        <v>106</v>
      </c>
      <c r="N51" s="89">
        <f t="shared" si="3"/>
        <v>138</v>
      </c>
      <c r="O51" s="89">
        <f t="shared" si="4"/>
        <v>21</v>
      </c>
      <c r="P51" s="89">
        <f t="shared" si="5"/>
        <v>410</v>
      </c>
      <c r="Q51" s="89">
        <f t="shared" si="6"/>
        <v>389</v>
      </c>
      <c r="R51" s="90">
        <f t="shared" si="7"/>
        <v>21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s="4" customFormat="1" x14ac:dyDescent="0.2">
      <c r="A52" s="101">
        <v>42397</v>
      </c>
      <c r="B52" s="102" t="s">
        <v>29</v>
      </c>
      <c r="C52" s="88">
        <v>1345</v>
      </c>
      <c r="D52" s="88">
        <v>1400</v>
      </c>
      <c r="E52" s="89" t="s">
        <v>30</v>
      </c>
      <c r="F52" s="89">
        <v>1</v>
      </c>
      <c r="G52" s="161">
        <v>107</v>
      </c>
      <c r="H52" s="161">
        <v>61</v>
      </c>
      <c r="I52" s="161">
        <v>49</v>
      </c>
      <c r="J52" s="161">
        <v>40</v>
      </c>
      <c r="K52" s="89">
        <f t="shared" si="0"/>
        <v>257</v>
      </c>
      <c r="L52" s="89">
        <f t="shared" si="1"/>
        <v>107</v>
      </c>
      <c r="M52" s="89">
        <f t="shared" si="2"/>
        <v>122</v>
      </c>
      <c r="N52" s="89">
        <f t="shared" si="3"/>
        <v>123</v>
      </c>
      <c r="O52" s="89">
        <f t="shared" si="4"/>
        <v>20</v>
      </c>
      <c r="P52" s="89">
        <f t="shared" si="5"/>
        <v>372</v>
      </c>
      <c r="Q52" s="89">
        <f t="shared" si="6"/>
        <v>352</v>
      </c>
      <c r="R52" s="90">
        <f t="shared" si="7"/>
        <v>20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s="4" customFormat="1" x14ac:dyDescent="0.2">
      <c r="A53" s="101">
        <v>42397</v>
      </c>
      <c r="B53" s="102" t="s">
        <v>29</v>
      </c>
      <c r="C53" s="88">
        <v>1400</v>
      </c>
      <c r="D53" s="88">
        <v>1415</v>
      </c>
      <c r="E53" s="89" t="s">
        <v>30</v>
      </c>
      <c r="F53" s="89">
        <v>1</v>
      </c>
      <c r="G53" s="161">
        <v>77</v>
      </c>
      <c r="H53" s="161">
        <v>62</v>
      </c>
      <c r="I53" s="161">
        <v>52</v>
      </c>
      <c r="J53" s="161">
        <v>49</v>
      </c>
      <c r="K53" s="89">
        <f t="shared" si="0"/>
        <v>240</v>
      </c>
      <c r="L53" s="89">
        <f t="shared" si="1"/>
        <v>77</v>
      </c>
      <c r="M53" s="89">
        <f t="shared" si="2"/>
        <v>124</v>
      </c>
      <c r="N53" s="89">
        <f t="shared" si="3"/>
        <v>130</v>
      </c>
      <c r="O53" s="89">
        <f t="shared" si="4"/>
        <v>25</v>
      </c>
      <c r="P53" s="89">
        <f t="shared" si="5"/>
        <v>356</v>
      </c>
      <c r="Q53" s="89">
        <f t="shared" si="6"/>
        <v>331</v>
      </c>
      <c r="R53" s="90">
        <f t="shared" si="7"/>
        <v>25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s="4" customFormat="1" x14ac:dyDescent="0.2">
      <c r="A54" s="101">
        <v>42397</v>
      </c>
      <c r="B54" s="102" t="s">
        <v>29</v>
      </c>
      <c r="C54" s="88">
        <v>1415</v>
      </c>
      <c r="D54" s="88">
        <v>1430</v>
      </c>
      <c r="E54" s="89" t="s">
        <v>30</v>
      </c>
      <c r="F54" s="89">
        <v>1</v>
      </c>
      <c r="G54" s="161">
        <v>96</v>
      </c>
      <c r="H54" s="161">
        <v>42</v>
      </c>
      <c r="I54" s="161">
        <v>68</v>
      </c>
      <c r="J54" s="161">
        <v>54</v>
      </c>
      <c r="K54" s="89">
        <f t="shared" si="0"/>
        <v>260</v>
      </c>
      <c r="L54" s="89">
        <f t="shared" si="1"/>
        <v>96</v>
      </c>
      <c r="M54" s="89">
        <f t="shared" si="2"/>
        <v>84</v>
      </c>
      <c r="N54" s="89">
        <f t="shared" si="3"/>
        <v>170</v>
      </c>
      <c r="O54" s="89">
        <f t="shared" si="4"/>
        <v>27</v>
      </c>
      <c r="P54" s="89">
        <f t="shared" si="5"/>
        <v>377</v>
      </c>
      <c r="Q54" s="89">
        <f t="shared" si="6"/>
        <v>350</v>
      </c>
      <c r="R54" s="90">
        <f t="shared" si="7"/>
        <v>27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s="4" customFormat="1" x14ac:dyDescent="0.2">
      <c r="A55" s="101">
        <v>42397</v>
      </c>
      <c r="B55" s="102" t="s">
        <v>29</v>
      </c>
      <c r="C55" s="88">
        <v>1430</v>
      </c>
      <c r="D55" s="88">
        <v>1445</v>
      </c>
      <c r="E55" s="89" t="s">
        <v>30</v>
      </c>
      <c r="F55" s="89">
        <v>1</v>
      </c>
      <c r="G55" s="161">
        <v>76</v>
      </c>
      <c r="H55" s="161">
        <v>61</v>
      </c>
      <c r="I55" s="161">
        <v>96</v>
      </c>
      <c r="J55" s="161">
        <v>64</v>
      </c>
      <c r="K55" s="89">
        <f t="shared" si="0"/>
        <v>297</v>
      </c>
      <c r="L55" s="89">
        <f t="shared" si="1"/>
        <v>76</v>
      </c>
      <c r="M55" s="89">
        <f t="shared" si="2"/>
        <v>122</v>
      </c>
      <c r="N55" s="89">
        <f t="shared" si="3"/>
        <v>240</v>
      </c>
      <c r="O55" s="89">
        <f t="shared" si="4"/>
        <v>32</v>
      </c>
      <c r="P55" s="89">
        <f t="shared" si="5"/>
        <v>470</v>
      </c>
      <c r="Q55" s="89">
        <f t="shared" si="6"/>
        <v>438</v>
      </c>
      <c r="R55" s="90">
        <f t="shared" si="7"/>
        <v>32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s="4" customFormat="1" x14ac:dyDescent="0.2">
      <c r="A56" s="101">
        <v>42397</v>
      </c>
      <c r="B56" s="102" t="s">
        <v>29</v>
      </c>
      <c r="C56" s="88">
        <v>1445</v>
      </c>
      <c r="D56" s="88">
        <v>1500</v>
      </c>
      <c r="E56" s="89" t="s">
        <v>30</v>
      </c>
      <c r="F56" s="89">
        <v>1</v>
      </c>
      <c r="G56" s="161">
        <v>92</v>
      </c>
      <c r="H56" s="161">
        <v>64</v>
      </c>
      <c r="I56" s="161">
        <v>66</v>
      </c>
      <c r="J56" s="161">
        <v>43</v>
      </c>
      <c r="K56" s="89">
        <f t="shared" si="0"/>
        <v>265</v>
      </c>
      <c r="L56" s="89">
        <f t="shared" si="1"/>
        <v>92</v>
      </c>
      <c r="M56" s="89">
        <f t="shared" si="2"/>
        <v>128</v>
      </c>
      <c r="N56" s="89">
        <f t="shared" si="3"/>
        <v>165</v>
      </c>
      <c r="O56" s="89">
        <f t="shared" si="4"/>
        <v>22</v>
      </c>
      <c r="P56" s="89">
        <f t="shared" si="5"/>
        <v>407</v>
      </c>
      <c r="Q56" s="89">
        <f t="shared" si="6"/>
        <v>385</v>
      </c>
      <c r="R56" s="90">
        <f t="shared" si="7"/>
        <v>22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s="4" customFormat="1" x14ac:dyDescent="0.2">
      <c r="A57" s="101">
        <v>42397</v>
      </c>
      <c r="B57" s="102" t="s">
        <v>29</v>
      </c>
      <c r="C57" s="88">
        <v>1500</v>
      </c>
      <c r="D57" s="88">
        <v>1515</v>
      </c>
      <c r="E57" s="89" t="s">
        <v>30</v>
      </c>
      <c r="F57" s="89">
        <v>1</v>
      </c>
      <c r="G57" s="161">
        <v>84</v>
      </c>
      <c r="H57" s="161">
        <v>57</v>
      </c>
      <c r="I57" s="161">
        <v>68</v>
      </c>
      <c r="J57" s="161">
        <v>48</v>
      </c>
      <c r="K57" s="89">
        <f t="shared" si="0"/>
        <v>257</v>
      </c>
      <c r="L57" s="89">
        <f t="shared" si="1"/>
        <v>84</v>
      </c>
      <c r="M57" s="89">
        <f t="shared" si="2"/>
        <v>114</v>
      </c>
      <c r="N57" s="89">
        <f t="shared" si="3"/>
        <v>170</v>
      </c>
      <c r="O57" s="89">
        <f t="shared" si="4"/>
        <v>24</v>
      </c>
      <c r="P57" s="89">
        <f t="shared" si="5"/>
        <v>392</v>
      </c>
      <c r="Q57" s="89">
        <f t="shared" si="6"/>
        <v>368</v>
      </c>
      <c r="R57" s="90">
        <f t="shared" si="7"/>
        <v>24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s="4" customFormat="1" x14ac:dyDescent="0.2">
      <c r="A58" s="101">
        <v>42397</v>
      </c>
      <c r="B58" s="102" t="s">
        <v>29</v>
      </c>
      <c r="C58" s="88">
        <v>1515</v>
      </c>
      <c r="D58" s="88">
        <v>1530</v>
      </c>
      <c r="E58" s="89" t="s">
        <v>30</v>
      </c>
      <c r="F58" s="89">
        <v>1</v>
      </c>
      <c r="G58" s="161">
        <v>70</v>
      </c>
      <c r="H58" s="161">
        <v>70</v>
      </c>
      <c r="I58" s="161">
        <v>88</v>
      </c>
      <c r="J58" s="161">
        <v>68</v>
      </c>
      <c r="K58" s="89">
        <f t="shared" si="0"/>
        <v>296</v>
      </c>
      <c r="L58" s="89">
        <f t="shared" si="1"/>
        <v>70</v>
      </c>
      <c r="M58" s="89">
        <f t="shared" si="2"/>
        <v>140</v>
      </c>
      <c r="N58" s="89">
        <f t="shared" si="3"/>
        <v>220</v>
      </c>
      <c r="O58" s="89">
        <f t="shared" si="4"/>
        <v>34</v>
      </c>
      <c r="P58" s="89">
        <f t="shared" si="5"/>
        <v>464</v>
      </c>
      <c r="Q58" s="89">
        <f t="shared" si="6"/>
        <v>430</v>
      </c>
      <c r="R58" s="90">
        <f t="shared" si="7"/>
        <v>34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s="4" customFormat="1" x14ac:dyDescent="0.2">
      <c r="A59" s="101">
        <v>42397</v>
      </c>
      <c r="B59" s="102" t="s">
        <v>29</v>
      </c>
      <c r="C59" s="88">
        <v>1530</v>
      </c>
      <c r="D59" s="88">
        <v>1545</v>
      </c>
      <c r="E59" s="89" t="s">
        <v>30</v>
      </c>
      <c r="F59" s="89">
        <v>1</v>
      </c>
      <c r="G59" s="161">
        <v>90</v>
      </c>
      <c r="H59" s="161">
        <v>57</v>
      </c>
      <c r="I59" s="161">
        <v>62</v>
      </c>
      <c r="J59" s="161">
        <v>50</v>
      </c>
      <c r="K59" s="89">
        <f t="shared" si="0"/>
        <v>259</v>
      </c>
      <c r="L59" s="89">
        <f t="shared" si="1"/>
        <v>90</v>
      </c>
      <c r="M59" s="89">
        <f t="shared" si="2"/>
        <v>114</v>
      </c>
      <c r="N59" s="89">
        <f t="shared" si="3"/>
        <v>155</v>
      </c>
      <c r="O59" s="89">
        <f t="shared" si="4"/>
        <v>25</v>
      </c>
      <c r="P59" s="89">
        <f t="shared" si="5"/>
        <v>384</v>
      </c>
      <c r="Q59" s="89">
        <f t="shared" si="6"/>
        <v>359</v>
      </c>
      <c r="R59" s="90">
        <f t="shared" si="7"/>
        <v>25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4" customFormat="1" x14ac:dyDescent="0.2">
      <c r="A60" s="101">
        <v>42397</v>
      </c>
      <c r="B60" s="102" t="s">
        <v>29</v>
      </c>
      <c r="C60" s="88">
        <v>1545</v>
      </c>
      <c r="D60" s="88">
        <v>1600</v>
      </c>
      <c r="E60" s="89" t="s">
        <v>30</v>
      </c>
      <c r="F60" s="89">
        <v>1</v>
      </c>
      <c r="G60" s="161">
        <v>68</v>
      </c>
      <c r="H60" s="161">
        <v>64</v>
      </c>
      <c r="I60" s="161">
        <v>55</v>
      </c>
      <c r="J60" s="161">
        <v>50</v>
      </c>
      <c r="K60" s="89">
        <f t="shared" si="0"/>
        <v>237</v>
      </c>
      <c r="L60" s="89">
        <f t="shared" si="1"/>
        <v>68</v>
      </c>
      <c r="M60" s="89">
        <f t="shared" si="2"/>
        <v>128</v>
      </c>
      <c r="N60" s="89">
        <f t="shared" si="3"/>
        <v>138</v>
      </c>
      <c r="O60" s="89">
        <f t="shared" si="4"/>
        <v>25</v>
      </c>
      <c r="P60" s="89">
        <f t="shared" si="5"/>
        <v>359</v>
      </c>
      <c r="Q60" s="89">
        <f t="shared" si="6"/>
        <v>334</v>
      </c>
      <c r="R60" s="90">
        <f t="shared" si="7"/>
        <v>25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4" customFormat="1" x14ac:dyDescent="0.2">
      <c r="A61" s="101">
        <v>42397</v>
      </c>
      <c r="B61" s="102" t="s">
        <v>29</v>
      </c>
      <c r="C61" s="88">
        <v>1600</v>
      </c>
      <c r="D61" s="88">
        <v>1615</v>
      </c>
      <c r="E61" s="89" t="s">
        <v>30</v>
      </c>
      <c r="F61" s="89">
        <v>1</v>
      </c>
      <c r="G61" s="161">
        <v>72</v>
      </c>
      <c r="H61" s="161">
        <v>83</v>
      </c>
      <c r="I61" s="161">
        <v>44</v>
      </c>
      <c r="J61" s="161">
        <v>50</v>
      </c>
      <c r="K61" s="89">
        <f t="shared" si="0"/>
        <v>249</v>
      </c>
      <c r="L61" s="89">
        <f t="shared" si="1"/>
        <v>72</v>
      </c>
      <c r="M61" s="89">
        <f t="shared" si="2"/>
        <v>166</v>
      </c>
      <c r="N61" s="89">
        <f t="shared" si="3"/>
        <v>110</v>
      </c>
      <c r="O61" s="89">
        <f t="shared" si="4"/>
        <v>25</v>
      </c>
      <c r="P61" s="89">
        <f t="shared" si="5"/>
        <v>373</v>
      </c>
      <c r="Q61" s="89">
        <f t="shared" si="6"/>
        <v>348</v>
      </c>
      <c r="R61" s="90">
        <f t="shared" si="7"/>
        <v>25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s="4" customFormat="1" x14ac:dyDescent="0.2">
      <c r="A62" s="101">
        <v>42397</v>
      </c>
      <c r="B62" s="102" t="s">
        <v>29</v>
      </c>
      <c r="C62" s="88">
        <v>1615</v>
      </c>
      <c r="D62" s="88">
        <v>1630</v>
      </c>
      <c r="E62" s="89" t="s">
        <v>30</v>
      </c>
      <c r="F62" s="89">
        <v>1</v>
      </c>
      <c r="G62" s="161">
        <v>55</v>
      </c>
      <c r="H62" s="161">
        <v>70</v>
      </c>
      <c r="I62" s="161">
        <v>60</v>
      </c>
      <c r="J62" s="161">
        <v>44</v>
      </c>
      <c r="K62" s="89">
        <f t="shared" si="0"/>
        <v>229</v>
      </c>
      <c r="L62" s="89">
        <f t="shared" si="1"/>
        <v>55</v>
      </c>
      <c r="M62" s="89">
        <f t="shared" si="2"/>
        <v>140</v>
      </c>
      <c r="N62" s="89">
        <f t="shared" si="3"/>
        <v>150</v>
      </c>
      <c r="O62" s="89">
        <f t="shared" si="4"/>
        <v>22</v>
      </c>
      <c r="P62" s="89">
        <f t="shared" si="5"/>
        <v>367</v>
      </c>
      <c r="Q62" s="89">
        <f t="shared" si="6"/>
        <v>345</v>
      </c>
      <c r="R62" s="90">
        <f t="shared" si="7"/>
        <v>22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s="4" customFormat="1" x14ac:dyDescent="0.2">
      <c r="A63" s="101">
        <v>42397</v>
      </c>
      <c r="B63" s="102" t="s">
        <v>29</v>
      </c>
      <c r="C63" s="88">
        <v>1630</v>
      </c>
      <c r="D63" s="88">
        <v>1645</v>
      </c>
      <c r="E63" s="89" t="s">
        <v>30</v>
      </c>
      <c r="F63" s="89">
        <v>1</v>
      </c>
      <c r="G63" s="161">
        <v>93</v>
      </c>
      <c r="H63" s="161">
        <v>55</v>
      </c>
      <c r="I63" s="161">
        <v>43</v>
      </c>
      <c r="J63" s="161">
        <v>60</v>
      </c>
      <c r="K63" s="89">
        <f t="shared" si="0"/>
        <v>251</v>
      </c>
      <c r="L63" s="89">
        <f t="shared" si="1"/>
        <v>93</v>
      </c>
      <c r="M63" s="89">
        <f t="shared" si="2"/>
        <v>110</v>
      </c>
      <c r="N63" s="89">
        <f t="shared" si="3"/>
        <v>108</v>
      </c>
      <c r="O63" s="89">
        <f t="shared" si="4"/>
        <v>30</v>
      </c>
      <c r="P63" s="89">
        <f t="shared" si="5"/>
        <v>341</v>
      </c>
      <c r="Q63" s="89">
        <f t="shared" si="6"/>
        <v>311</v>
      </c>
      <c r="R63" s="90">
        <f t="shared" si="7"/>
        <v>30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s="4" customFormat="1" x14ac:dyDescent="0.2">
      <c r="A64" s="101">
        <v>42397</v>
      </c>
      <c r="B64" s="102" t="s">
        <v>29</v>
      </c>
      <c r="C64" s="88">
        <v>1645</v>
      </c>
      <c r="D64" s="88">
        <v>1700</v>
      </c>
      <c r="E64" s="89" t="s">
        <v>30</v>
      </c>
      <c r="F64" s="89">
        <v>1</v>
      </c>
      <c r="G64" s="161">
        <v>46</v>
      </c>
      <c r="H64" s="161">
        <v>71</v>
      </c>
      <c r="I64" s="161">
        <v>40</v>
      </c>
      <c r="J64" s="161">
        <v>48</v>
      </c>
      <c r="K64" s="89">
        <f t="shared" si="0"/>
        <v>205</v>
      </c>
      <c r="L64" s="89">
        <f t="shared" si="1"/>
        <v>46</v>
      </c>
      <c r="M64" s="89">
        <f t="shared" si="2"/>
        <v>142</v>
      </c>
      <c r="N64" s="89">
        <f t="shared" si="3"/>
        <v>100</v>
      </c>
      <c r="O64" s="89">
        <f t="shared" si="4"/>
        <v>24</v>
      </c>
      <c r="P64" s="89">
        <f t="shared" si="5"/>
        <v>312</v>
      </c>
      <c r="Q64" s="89">
        <f t="shared" si="6"/>
        <v>288</v>
      </c>
      <c r="R64" s="90">
        <f t="shared" si="7"/>
        <v>24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s="4" customFormat="1" x14ac:dyDescent="0.2">
      <c r="A65" s="101">
        <v>42397</v>
      </c>
      <c r="B65" s="102" t="s">
        <v>29</v>
      </c>
      <c r="C65" s="88">
        <v>1700</v>
      </c>
      <c r="D65" s="88">
        <v>1715</v>
      </c>
      <c r="E65" s="89" t="s">
        <v>30</v>
      </c>
      <c r="F65" s="89">
        <v>1</v>
      </c>
      <c r="G65" s="161">
        <v>61</v>
      </c>
      <c r="H65" s="161">
        <v>61</v>
      </c>
      <c r="I65" s="161">
        <v>72</v>
      </c>
      <c r="J65" s="161">
        <v>83</v>
      </c>
      <c r="K65" s="89">
        <f t="shared" si="0"/>
        <v>277</v>
      </c>
      <c r="L65" s="89">
        <f t="shared" si="1"/>
        <v>61</v>
      </c>
      <c r="M65" s="89">
        <f t="shared" si="2"/>
        <v>122</v>
      </c>
      <c r="N65" s="89">
        <f t="shared" si="3"/>
        <v>180</v>
      </c>
      <c r="O65" s="89">
        <f t="shared" si="4"/>
        <v>42</v>
      </c>
      <c r="P65" s="89">
        <f t="shared" si="5"/>
        <v>405</v>
      </c>
      <c r="Q65" s="89">
        <f t="shared" si="6"/>
        <v>363</v>
      </c>
      <c r="R65" s="90">
        <f t="shared" si="7"/>
        <v>42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s="4" customFormat="1" x14ac:dyDescent="0.2">
      <c r="A66" s="101">
        <v>42397</v>
      </c>
      <c r="B66" s="102" t="s">
        <v>29</v>
      </c>
      <c r="C66" s="88">
        <v>1715</v>
      </c>
      <c r="D66" s="88">
        <v>1730</v>
      </c>
      <c r="E66" s="89" t="s">
        <v>30</v>
      </c>
      <c r="F66" s="89">
        <v>1</v>
      </c>
      <c r="G66" s="161">
        <v>46</v>
      </c>
      <c r="H66" s="161">
        <v>41</v>
      </c>
      <c r="I66" s="161">
        <v>64</v>
      </c>
      <c r="J66" s="161">
        <v>96</v>
      </c>
      <c r="K66" s="89">
        <f t="shared" si="0"/>
        <v>247</v>
      </c>
      <c r="L66" s="89">
        <f t="shared" si="1"/>
        <v>46</v>
      </c>
      <c r="M66" s="89">
        <f t="shared" si="2"/>
        <v>82</v>
      </c>
      <c r="N66" s="89">
        <f t="shared" si="3"/>
        <v>160</v>
      </c>
      <c r="O66" s="89">
        <f t="shared" si="4"/>
        <v>48</v>
      </c>
      <c r="P66" s="89">
        <f t="shared" si="5"/>
        <v>336</v>
      </c>
      <c r="Q66" s="89">
        <f t="shared" si="6"/>
        <v>288</v>
      </c>
      <c r="R66" s="90">
        <f t="shared" si="7"/>
        <v>48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s="4" customFormat="1" x14ac:dyDescent="0.2">
      <c r="A67" s="101">
        <v>42397</v>
      </c>
      <c r="B67" s="102" t="s">
        <v>29</v>
      </c>
      <c r="C67" s="88">
        <v>1730</v>
      </c>
      <c r="D67" s="88">
        <v>1745</v>
      </c>
      <c r="E67" s="89" t="s">
        <v>30</v>
      </c>
      <c r="F67" s="89">
        <v>1</v>
      </c>
      <c r="G67" s="161">
        <v>61</v>
      </c>
      <c r="H67" s="161">
        <v>76</v>
      </c>
      <c r="I67" s="161">
        <v>22</v>
      </c>
      <c r="J67" s="161">
        <v>118</v>
      </c>
      <c r="K67" s="89">
        <f t="shared" si="0"/>
        <v>277</v>
      </c>
      <c r="L67" s="89">
        <f t="shared" si="1"/>
        <v>61</v>
      </c>
      <c r="M67" s="89">
        <f t="shared" si="2"/>
        <v>152</v>
      </c>
      <c r="N67" s="89">
        <f t="shared" si="3"/>
        <v>55</v>
      </c>
      <c r="O67" s="89">
        <f t="shared" si="4"/>
        <v>59</v>
      </c>
      <c r="P67" s="89">
        <f t="shared" si="5"/>
        <v>327</v>
      </c>
      <c r="Q67" s="89">
        <f t="shared" si="6"/>
        <v>268</v>
      </c>
      <c r="R67" s="90">
        <f t="shared" si="7"/>
        <v>59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s="4" customFormat="1" x14ac:dyDescent="0.2">
      <c r="A68" s="101">
        <v>42397</v>
      </c>
      <c r="B68" s="102" t="s">
        <v>29</v>
      </c>
      <c r="C68" s="88">
        <v>1745</v>
      </c>
      <c r="D68" s="88">
        <v>1800</v>
      </c>
      <c r="E68" s="89" t="s">
        <v>30</v>
      </c>
      <c r="F68" s="89">
        <v>1</v>
      </c>
      <c r="G68" s="161">
        <v>78</v>
      </c>
      <c r="H68" s="161">
        <v>86</v>
      </c>
      <c r="I68" s="161">
        <v>25</v>
      </c>
      <c r="J68" s="161">
        <v>175</v>
      </c>
      <c r="K68" s="89">
        <f t="shared" si="0"/>
        <v>364</v>
      </c>
      <c r="L68" s="89">
        <f t="shared" si="1"/>
        <v>78</v>
      </c>
      <c r="M68" s="89">
        <f t="shared" si="2"/>
        <v>172</v>
      </c>
      <c r="N68" s="89">
        <f t="shared" si="3"/>
        <v>63</v>
      </c>
      <c r="O68" s="89">
        <f t="shared" si="4"/>
        <v>88</v>
      </c>
      <c r="P68" s="89">
        <f t="shared" si="5"/>
        <v>401</v>
      </c>
      <c r="Q68" s="89">
        <f t="shared" si="6"/>
        <v>313</v>
      </c>
      <c r="R68" s="90">
        <f t="shared" si="7"/>
        <v>88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s="4" customFormat="1" x14ac:dyDescent="0.2">
      <c r="A69" s="101">
        <v>42397</v>
      </c>
      <c r="B69" s="102" t="s">
        <v>29</v>
      </c>
      <c r="C69" s="88">
        <v>1800</v>
      </c>
      <c r="D69" s="88">
        <v>1815</v>
      </c>
      <c r="E69" s="89" t="s">
        <v>30</v>
      </c>
      <c r="F69" s="89">
        <v>1</v>
      </c>
      <c r="G69" s="161">
        <v>91</v>
      </c>
      <c r="H69" s="161">
        <v>80</v>
      </c>
      <c r="I69" s="161">
        <v>38</v>
      </c>
      <c r="J69" s="161">
        <v>137</v>
      </c>
      <c r="K69" s="89">
        <f t="shared" si="0"/>
        <v>346</v>
      </c>
      <c r="L69" s="89">
        <f t="shared" si="1"/>
        <v>91</v>
      </c>
      <c r="M69" s="89">
        <f t="shared" si="2"/>
        <v>160</v>
      </c>
      <c r="N69" s="89">
        <f t="shared" si="3"/>
        <v>95</v>
      </c>
      <c r="O69" s="89">
        <f t="shared" si="4"/>
        <v>69</v>
      </c>
      <c r="P69" s="89">
        <f t="shared" si="5"/>
        <v>415</v>
      </c>
      <c r="Q69" s="89">
        <f t="shared" si="6"/>
        <v>346</v>
      </c>
      <c r="R69" s="90">
        <f t="shared" si="7"/>
        <v>69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1:67" s="4" customFormat="1" x14ac:dyDescent="0.2">
      <c r="A70" s="101">
        <v>42397</v>
      </c>
      <c r="B70" s="102" t="s">
        <v>29</v>
      </c>
      <c r="C70" s="88">
        <v>1815</v>
      </c>
      <c r="D70" s="88">
        <v>1830</v>
      </c>
      <c r="E70" s="89" t="s">
        <v>30</v>
      </c>
      <c r="F70" s="89">
        <v>1</v>
      </c>
      <c r="G70" s="161">
        <v>92</v>
      </c>
      <c r="H70" s="161">
        <v>100</v>
      </c>
      <c r="I70" s="161">
        <v>47</v>
      </c>
      <c r="J70" s="161">
        <v>141</v>
      </c>
      <c r="K70" s="89">
        <f t="shared" si="0"/>
        <v>380</v>
      </c>
      <c r="L70" s="89">
        <f t="shared" si="1"/>
        <v>92</v>
      </c>
      <c r="M70" s="89">
        <f t="shared" si="2"/>
        <v>200</v>
      </c>
      <c r="N70" s="89">
        <f t="shared" si="3"/>
        <v>118</v>
      </c>
      <c r="O70" s="89">
        <f t="shared" si="4"/>
        <v>71</v>
      </c>
      <c r="P70" s="89">
        <f t="shared" si="5"/>
        <v>481</v>
      </c>
      <c r="Q70" s="89">
        <f t="shared" si="6"/>
        <v>410</v>
      </c>
      <c r="R70" s="90">
        <f t="shared" si="7"/>
        <v>71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1:67" s="4" customFormat="1" x14ac:dyDescent="0.2">
      <c r="A71" s="101">
        <v>42397</v>
      </c>
      <c r="B71" s="102" t="s">
        <v>29</v>
      </c>
      <c r="C71" s="88">
        <v>1830</v>
      </c>
      <c r="D71" s="88">
        <v>1845</v>
      </c>
      <c r="E71" s="89" t="s">
        <v>30</v>
      </c>
      <c r="F71" s="89">
        <v>1</v>
      </c>
      <c r="G71" s="161">
        <v>84</v>
      </c>
      <c r="H71" s="161">
        <v>96</v>
      </c>
      <c r="I71" s="161">
        <v>35</v>
      </c>
      <c r="J71" s="161">
        <v>143</v>
      </c>
      <c r="K71" s="89">
        <f t="shared" si="0"/>
        <v>358</v>
      </c>
      <c r="L71" s="89">
        <f t="shared" si="1"/>
        <v>84</v>
      </c>
      <c r="M71" s="89">
        <f t="shared" si="2"/>
        <v>192</v>
      </c>
      <c r="N71" s="89">
        <f t="shared" si="3"/>
        <v>88</v>
      </c>
      <c r="O71" s="89">
        <f t="shared" si="4"/>
        <v>72</v>
      </c>
      <c r="P71" s="89">
        <f t="shared" si="5"/>
        <v>436</v>
      </c>
      <c r="Q71" s="89">
        <f t="shared" si="6"/>
        <v>364</v>
      </c>
      <c r="R71" s="90">
        <f t="shared" si="7"/>
        <v>72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4" customFormat="1" x14ac:dyDescent="0.2">
      <c r="A72" s="101">
        <v>42397</v>
      </c>
      <c r="B72" s="102" t="s">
        <v>29</v>
      </c>
      <c r="C72" s="88">
        <v>1845</v>
      </c>
      <c r="D72" s="88">
        <v>1900</v>
      </c>
      <c r="E72" s="89" t="s">
        <v>30</v>
      </c>
      <c r="F72" s="89">
        <v>1</v>
      </c>
      <c r="G72" s="161">
        <v>78</v>
      </c>
      <c r="H72" s="161">
        <v>53</v>
      </c>
      <c r="I72" s="161">
        <v>25</v>
      </c>
      <c r="J72" s="161">
        <v>131</v>
      </c>
      <c r="K72" s="89">
        <f t="shared" si="0"/>
        <v>287</v>
      </c>
      <c r="L72" s="89">
        <f t="shared" si="1"/>
        <v>78</v>
      </c>
      <c r="M72" s="89">
        <f t="shared" si="2"/>
        <v>106</v>
      </c>
      <c r="N72" s="89">
        <f t="shared" si="3"/>
        <v>63</v>
      </c>
      <c r="O72" s="89">
        <f t="shared" si="4"/>
        <v>66</v>
      </c>
      <c r="P72" s="89">
        <f t="shared" si="5"/>
        <v>313</v>
      </c>
      <c r="Q72" s="89">
        <f t="shared" si="6"/>
        <v>247</v>
      </c>
      <c r="R72" s="90">
        <f t="shared" si="7"/>
        <v>66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4" customFormat="1" x14ac:dyDescent="0.2">
      <c r="A73" s="101">
        <v>42397</v>
      </c>
      <c r="B73" s="102" t="s">
        <v>29</v>
      </c>
      <c r="C73" s="88">
        <v>1900</v>
      </c>
      <c r="D73" s="88">
        <v>1915</v>
      </c>
      <c r="E73" s="89" t="s">
        <v>30</v>
      </c>
      <c r="F73" s="89">
        <v>1</v>
      </c>
      <c r="G73" s="161">
        <v>75</v>
      </c>
      <c r="H73" s="161">
        <v>48</v>
      </c>
      <c r="I73" s="161">
        <v>16</v>
      </c>
      <c r="J73" s="161">
        <v>73</v>
      </c>
      <c r="K73" s="89">
        <f t="shared" si="0"/>
        <v>212</v>
      </c>
      <c r="L73" s="89">
        <f t="shared" si="1"/>
        <v>75</v>
      </c>
      <c r="M73" s="89">
        <f t="shared" si="2"/>
        <v>96</v>
      </c>
      <c r="N73" s="89">
        <f t="shared" si="3"/>
        <v>40</v>
      </c>
      <c r="O73" s="89">
        <f t="shared" si="4"/>
        <v>37</v>
      </c>
      <c r="P73" s="89">
        <f t="shared" si="5"/>
        <v>248</v>
      </c>
      <c r="Q73" s="89">
        <f t="shared" si="6"/>
        <v>211</v>
      </c>
      <c r="R73" s="90">
        <f t="shared" si="7"/>
        <v>37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4" customFormat="1" x14ac:dyDescent="0.2">
      <c r="A74" s="101">
        <v>42397</v>
      </c>
      <c r="B74" s="102" t="s">
        <v>29</v>
      </c>
      <c r="C74" s="88">
        <v>1915</v>
      </c>
      <c r="D74" s="88">
        <v>1930</v>
      </c>
      <c r="E74" s="89" t="s">
        <v>30</v>
      </c>
      <c r="F74" s="89">
        <v>1</v>
      </c>
      <c r="G74" s="161">
        <v>55</v>
      </c>
      <c r="H74" s="161">
        <v>78</v>
      </c>
      <c r="I74" s="161">
        <v>39</v>
      </c>
      <c r="J74" s="161">
        <v>99</v>
      </c>
      <c r="K74" s="89">
        <f t="shared" si="0"/>
        <v>271</v>
      </c>
      <c r="L74" s="89">
        <f t="shared" si="1"/>
        <v>55</v>
      </c>
      <c r="M74" s="89">
        <f t="shared" si="2"/>
        <v>156</v>
      </c>
      <c r="N74" s="89">
        <f t="shared" si="3"/>
        <v>98</v>
      </c>
      <c r="O74" s="89">
        <f t="shared" si="4"/>
        <v>50</v>
      </c>
      <c r="P74" s="89">
        <f t="shared" si="5"/>
        <v>359</v>
      </c>
      <c r="Q74" s="89">
        <f t="shared" si="6"/>
        <v>309</v>
      </c>
      <c r="R74" s="90">
        <f t="shared" si="7"/>
        <v>50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4" customFormat="1" x14ac:dyDescent="0.2">
      <c r="A75" s="101">
        <v>42397</v>
      </c>
      <c r="B75" s="102" t="s">
        <v>29</v>
      </c>
      <c r="C75" s="88">
        <v>1930</v>
      </c>
      <c r="D75" s="88">
        <v>1945</v>
      </c>
      <c r="E75" s="89" t="s">
        <v>30</v>
      </c>
      <c r="F75" s="89">
        <v>1</v>
      </c>
      <c r="G75" s="161">
        <v>76</v>
      </c>
      <c r="H75" s="161">
        <v>70</v>
      </c>
      <c r="I75" s="161">
        <v>48</v>
      </c>
      <c r="J75" s="161">
        <v>104</v>
      </c>
      <c r="K75" s="89">
        <f t="shared" si="0"/>
        <v>298</v>
      </c>
      <c r="L75" s="89">
        <f t="shared" si="1"/>
        <v>76</v>
      </c>
      <c r="M75" s="89">
        <f t="shared" si="2"/>
        <v>140</v>
      </c>
      <c r="N75" s="89">
        <f t="shared" si="3"/>
        <v>120</v>
      </c>
      <c r="O75" s="89">
        <f t="shared" si="4"/>
        <v>52</v>
      </c>
      <c r="P75" s="89">
        <f t="shared" si="5"/>
        <v>388</v>
      </c>
      <c r="Q75" s="89">
        <f t="shared" si="6"/>
        <v>336</v>
      </c>
      <c r="R75" s="90">
        <f t="shared" si="7"/>
        <v>52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7" s="4" customFormat="1" x14ac:dyDescent="0.2">
      <c r="A76" s="101">
        <v>42397</v>
      </c>
      <c r="B76" s="102" t="s">
        <v>29</v>
      </c>
      <c r="C76" s="88">
        <v>1945</v>
      </c>
      <c r="D76" s="88">
        <v>2000</v>
      </c>
      <c r="E76" s="89" t="s">
        <v>30</v>
      </c>
      <c r="F76" s="89">
        <v>1</v>
      </c>
      <c r="G76" s="161">
        <v>60</v>
      </c>
      <c r="H76" s="161">
        <v>60</v>
      </c>
      <c r="I76" s="161">
        <v>51</v>
      </c>
      <c r="J76" s="161">
        <v>70</v>
      </c>
      <c r="K76" s="89">
        <f t="shared" si="0"/>
        <v>241</v>
      </c>
      <c r="L76" s="89">
        <f t="shared" si="1"/>
        <v>60</v>
      </c>
      <c r="M76" s="89">
        <f t="shared" si="2"/>
        <v>120</v>
      </c>
      <c r="N76" s="89">
        <f t="shared" si="3"/>
        <v>128</v>
      </c>
      <c r="O76" s="89">
        <f t="shared" si="4"/>
        <v>35</v>
      </c>
      <c r="P76" s="89">
        <f t="shared" si="5"/>
        <v>343</v>
      </c>
      <c r="Q76" s="89">
        <f t="shared" si="6"/>
        <v>308</v>
      </c>
      <c r="R76" s="90">
        <f t="shared" si="7"/>
        <v>35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s="4" customFormat="1" ht="16.5" customHeight="1" x14ac:dyDescent="0.2">
      <c r="A77" s="101">
        <f>FECHATI</f>
        <v>42397</v>
      </c>
      <c r="B77" s="102" t="s">
        <v>29</v>
      </c>
      <c r="C77" s="88">
        <v>500</v>
      </c>
      <c r="D77" s="88">
        <v>515</v>
      </c>
      <c r="E77" s="89" t="s">
        <v>30</v>
      </c>
      <c r="F77" s="89" t="s">
        <v>31</v>
      </c>
      <c r="G77" s="160">
        <v>0</v>
      </c>
      <c r="H77" s="160">
        <v>0</v>
      </c>
      <c r="I77" s="160">
        <v>0</v>
      </c>
      <c r="J77" s="160">
        <v>0</v>
      </c>
      <c r="K77" s="89">
        <f t="shared" si="0"/>
        <v>0</v>
      </c>
      <c r="L77" s="89">
        <f t="shared" si="1"/>
        <v>0</v>
      </c>
      <c r="M77" s="89">
        <f t="shared" si="2"/>
        <v>0</v>
      </c>
      <c r="N77" s="89">
        <f t="shared" si="3"/>
        <v>0</v>
      </c>
      <c r="O77" s="89">
        <f t="shared" si="4"/>
        <v>0</v>
      </c>
      <c r="P77" s="89">
        <f t="shared" si="5"/>
        <v>0</v>
      </c>
      <c r="Q77" s="89">
        <f t="shared" si="6"/>
        <v>0</v>
      </c>
      <c r="R77" s="90">
        <f t="shared" si="7"/>
        <v>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1:67" s="4" customFormat="1" ht="16.5" customHeight="1" x14ac:dyDescent="0.2">
      <c r="A78" s="101">
        <f>FECHATI</f>
        <v>42397</v>
      </c>
      <c r="B78" s="102" t="s">
        <v>29</v>
      </c>
      <c r="C78" s="88">
        <v>515</v>
      </c>
      <c r="D78" s="88">
        <v>530</v>
      </c>
      <c r="E78" s="89" t="s">
        <v>30</v>
      </c>
      <c r="F78" s="89" t="s">
        <v>31</v>
      </c>
      <c r="G78" s="160">
        <v>0</v>
      </c>
      <c r="H78" s="160">
        <v>0</v>
      </c>
      <c r="I78" s="160">
        <v>0</v>
      </c>
      <c r="J78" s="160">
        <v>0</v>
      </c>
      <c r="K78" s="89">
        <f t="shared" si="0"/>
        <v>0</v>
      </c>
      <c r="L78" s="89">
        <f t="shared" si="1"/>
        <v>0</v>
      </c>
      <c r="M78" s="89">
        <f t="shared" si="2"/>
        <v>0</v>
      </c>
      <c r="N78" s="89">
        <f t="shared" si="3"/>
        <v>0</v>
      </c>
      <c r="O78" s="89">
        <f t="shared" si="4"/>
        <v>0</v>
      </c>
      <c r="P78" s="89">
        <f t="shared" si="5"/>
        <v>0</v>
      </c>
      <c r="Q78" s="89">
        <f t="shared" si="6"/>
        <v>0</v>
      </c>
      <c r="R78" s="90">
        <f t="shared" si="7"/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1:67" s="4" customFormat="1" ht="16.5" customHeight="1" x14ac:dyDescent="0.2">
      <c r="A79" s="101">
        <f>FECHATI</f>
        <v>42397</v>
      </c>
      <c r="B79" s="102" t="s">
        <v>29</v>
      </c>
      <c r="C79" s="88">
        <v>530</v>
      </c>
      <c r="D79" s="88">
        <v>545</v>
      </c>
      <c r="E79" s="89" t="s">
        <v>30</v>
      </c>
      <c r="F79" s="89" t="s">
        <v>31</v>
      </c>
      <c r="G79" s="160">
        <v>0</v>
      </c>
      <c r="H79" s="160">
        <v>0</v>
      </c>
      <c r="I79" s="160">
        <v>0</v>
      </c>
      <c r="J79" s="160">
        <v>0</v>
      </c>
      <c r="K79" s="89">
        <f t="shared" si="0"/>
        <v>0</v>
      </c>
      <c r="L79" s="89">
        <f t="shared" si="1"/>
        <v>0</v>
      </c>
      <c r="M79" s="89">
        <f t="shared" si="2"/>
        <v>0</v>
      </c>
      <c r="N79" s="89">
        <f t="shared" si="3"/>
        <v>0</v>
      </c>
      <c r="O79" s="89">
        <f t="shared" si="4"/>
        <v>0</v>
      </c>
      <c r="P79" s="89">
        <f t="shared" si="5"/>
        <v>0</v>
      </c>
      <c r="Q79" s="89">
        <f t="shared" si="6"/>
        <v>0</v>
      </c>
      <c r="R79" s="90">
        <f t="shared" si="7"/>
        <v>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1:67" s="4" customFormat="1" ht="16.5" customHeight="1" x14ac:dyDescent="0.2">
      <c r="A80" s="101">
        <f>FECHATI</f>
        <v>42397</v>
      </c>
      <c r="B80" s="102" t="s">
        <v>29</v>
      </c>
      <c r="C80" s="88">
        <v>545</v>
      </c>
      <c r="D80" s="88">
        <v>600</v>
      </c>
      <c r="E80" s="89" t="s">
        <v>30</v>
      </c>
      <c r="F80" s="89" t="s">
        <v>31</v>
      </c>
      <c r="G80" s="160">
        <v>0</v>
      </c>
      <c r="H80" s="160">
        <v>0</v>
      </c>
      <c r="I80" s="160">
        <v>0</v>
      </c>
      <c r="J80" s="160">
        <v>0</v>
      </c>
      <c r="K80" s="89">
        <f t="shared" si="0"/>
        <v>0</v>
      </c>
      <c r="L80" s="89">
        <f t="shared" si="1"/>
        <v>0</v>
      </c>
      <c r="M80" s="89">
        <f t="shared" si="2"/>
        <v>0</v>
      </c>
      <c r="N80" s="89">
        <f t="shared" si="3"/>
        <v>0</v>
      </c>
      <c r="O80" s="89">
        <f t="shared" si="4"/>
        <v>0</v>
      </c>
      <c r="P80" s="89">
        <f t="shared" si="5"/>
        <v>0</v>
      </c>
      <c r="Q80" s="89">
        <f t="shared" si="6"/>
        <v>0</v>
      </c>
      <c r="R80" s="90">
        <f t="shared" si="7"/>
        <v>0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1:67" s="2" customFormat="1" ht="13.5" customHeight="1" x14ac:dyDescent="0.2">
      <c r="A81" s="101">
        <v>42397</v>
      </c>
      <c r="B81" s="102" t="s">
        <v>29</v>
      </c>
      <c r="C81" s="88">
        <v>600</v>
      </c>
      <c r="D81" s="88">
        <v>615</v>
      </c>
      <c r="E81" s="89" t="s">
        <v>30</v>
      </c>
      <c r="F81" s="89" t="s">
        <v>31</v>
      </c>
      <c r="G81" s="161">
        <v>272</v>
      </c>
      <c r="H81" s="161">
        <v>0</v>
      </c>
      <c r="I81" s="161">
        <v>11</v>
      </c>
      <c r="J81" s="161">
        <v>115</v>
      </c>
      <c r="K81" s="89">
        <f t="shared" si="0"/>
        <v>398</v>
      </c>
      <c r="L81" s="89">
        <f t="shared" ref="L81:L144" si="8">ROUNDUP(G81*$C$3,0)</f>
        <v>272</v>
      </c>
      <c r="M81" s="89">
        <f t="shared" ref="M81:M144" si="9">ROUNDUP($C$7*H81,0)</f>
        <v>0</v>
      </c>
      <c r="N81" s="89">
        <f t="shared" ref="N81:N144" si="10">ROUNDUP(I81*$C$10,0)</f>
        <v>28</v>
      </c>
      <c r="O81" s="89">
        <f t="shared" ref="O81:O144" si="11">ROUNDUP(J81*$C$11,0)</f>
        <v>58</v>
      </c>
      <c r="P81" s="89">
        <f t="shared" si="5"/>
        <v>358</v>
      </c>
      <c r="Q81" s="89">
        <f t="shared" si="6"/>
        <v>300</v>
      </c>
      <c r="R81" s="90">
        <f t="shared" ref="R81:R89" si="12">O81</f>
        <v>58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1:67" s="2" customFormat="1" x14ac:dyDescent="0.2">
      <c r="A82" s="101">
        <v>42397</v>
      </c>
      <c r="B82" s="102" t="s">
        <v>29</v>
      </c>
      <c r="C82" s="88">
        <v>615</v>
      </c>
      <c r="D82" s="88">
        <v>630</v>
      </c>
      <c r="E82" s="89" t="s">
        <v>30</v>
      </c>
      <c r="F82" s="89" t="s">
        <v>31</v>
      </c>
      <c r="G82" s="161">
        <v>202</v>
      </c>
      <c r="H82" s="161">
        <v>0</v>
      </c>
      <c r="I82" s="161">
        <v>14</v>
      </c>
      <c r="J82" s="161">
        <v>170</v>
      </c>
      <c r="K82" s="89">
        <f t="shared" si="0"/>
        <v>386</v>
      </c>
      <c r="L82" s="89">
        <f t="shared" si="8"/>
        <v>202</v>
      </c>
      <c r="M82" s="89">
        <f t="shared" si="9"/>
        <v>0</v>
      </c>
      <c r="N82" s="89">
        <f t="shared" si="10"/>
        <v>35</v>
      </c>
      <c r="O82" s="89">
        <f t="shared" si="11"/>
        <v>85</v>
      </c>
      <c r="P82" s="89">
        <f t="shared" si="5"/>
        <v>322</v>
      </c>
      <c r="Q82" s="89">
        <f t="shared" si="6"/>
        <v>237</v>
      </c>
      <c r="R82" s="90">
        <f t="shared" si="12"/>
        <v>85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1:67" s="2" customFormat="1" x14ac:dyDescent="0.2">
      <c r="A83" s="101">
        <v>42397</v>
      </c>
      <c r="B83" s="102" t="s">
        <v>29</v>
      </c>
      <c r="C83" s="88">
        <v>630</v>
      </c>
      <c r="D83" s="88">
        <v>645</v>
      </c>
      <c r="E83" s="89" t="s">
        <v>30</v>
      </c>
      <c r="F83" s="89" t="s">
        <v>31</v>
      </c>
      <c r="G83" s="161">
        <v>257</v>
      </c>
      <c r="H83" s="161">
        <v>0</v>
      </c>
      <c r="I83" s="161">
        <v>24</v>
      </c>
      <c r="J83" s="161">
        <v>188</v>
      </c>
      <c r="K83" s="89">
        <f t="shared" si="0"/>
        <v>469</v>
      </c>
      <c r="L83" s="89">
        <f t="shared" si="8"/>
        <v>257</v>
      </c>
      <c r="M83" s="89">
        <f t="shared" si="9"/>
        <v>0</v>
      </c>
      <c r="N83" s="89">
        <f t="shared" si="10"/>
        <v>60</v>
      </c>
      <c r="O83" s="89">
        <f t="shared" si="11"/>
        <v>94</v>
      </c>
      <c r="P83" s="89">
        <f t="shared" si="5"/>
        <v>411</v>
      </c>
      <c r="Q83" s="89">
        <f t="shared" si="6"/>
        <v>317</v>
      </c>
      <c r="R83" s="90">
        <f t="shared" si="12"/>
        <v>94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2" customFormat="1" x14ac:dyDescent="0.2">
      <c r="A84" s="101">
        <v>42397</v>
      </c>
      <c r="B84" s="102" t="s">
        <v>29</v>
      </c>
      <c r="C84" s="88">
        <v>645</v>
      </c>
      <c r="D84" s="88">
        <v>700</v>
      </c>
      <c r="E84" s="89" t="s">
        <v>30</v>
      </c>
      <c r="F84" s="89" t="s">
        <v>31</v>
      </c>
      <c r="G84" s="161">
        <v>253</v>
      </c>
      <c r="H84" s="161">
        <v>0</v>
      </c>
      <c r="I84" s="161">
        <v>18</v>
      </c>
      <c r="J84" s="161">
        <v>179</v>
      </c>
      <c r="K84" s="89">
        <f t="shared" si="0"/>
        <v>450</v>
      </c>
      <c r="L84" s="89">
        <f t="shared" si="8"/>
        <v>253</v>
      </c>
      <c r="M84" s="89">
        <f t="shared" si="9"/>
        <v>0</v>
      </c>
      <c r="N84" s="89">
        <f t="shared" si="10"/>
        <v>45</v>
      </c>
      <c r="O84" s="89">
        <f t="shared" si="11"/>
        <v>90</v>
      </c>
      <c r="P84" s="89">
        <f t="shared" si="5"/>
        <v>388</v>
      </c>
      <c r="Q84" s="89">
        <f t="shared" si="6"/>
        <v>298</v>
      </c>
      <c r="R84" s="90">
        <f t="shared" si="12"/>
        <v>90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s="2" customFormat="1" x14ac:dyDescent="0.2">
      <c r="A85" s="101">
        <v>42397</v>
      </c>
      <c r="B85" s="102" t="s">
        <v>29</v>
      </c>
      <c r="C85" s="88">
        <v>700</v>
      </c>
      <c r="D85" s="88">
        <v>715</v>
      </c>
      <c r="E85" s="89" t="s">
        <v>30</v>
      </c>
      <c r="F85" s="89" t="s">
        <v>31</v>
      </c>
      <c r="G85" s="161">
        <v>301</v>
      </c>
      <c r="H85" s="161">
        <v>0</v>
      </c>
      <c r="I85" s="161">
        <v>22</v>
      </c>
      <c r="J85" s="161">
        <v>164</v>
      </c>
      <c r="K85" s="89">
        <f t="shared" si="0"/>
        <v>487</v>
      </c>
      <c r="L85" s="89">
        <f t="shared" si="8"/>
        <v>301</v>
      </c>
      <c r="M85" s="89">
        <f t="shared" si="9"/>
        <v>0</v>
      </c>
      <c r="N85" s="89">
        <f t="shared" si="10"/>
        <v>55</v>
      </c>
      <c r="O85" s="89">
        <f t="shared" si="11"/>
        <v>82</v>
      </c>
      <c r="P85" s="89">
        <f t="shared" si="5"/>
        <v>438</v>
      </c>
      <c r="Q85" s="89">
        <f t="shared" si="6"/>
        <v>356</v>
      </c>
      <c r="R85" s="90">
        <f t="shared" si="12"/>
        <v>82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s="2" customFormat="1" x14ac:dyDescent="0.2">
      <c r="A86" s="101">
        <v>42397</v>
      </c>
      <c r="B86" s="102" t="s">
        <v>29</v>
      </c>
      <c r="C86" s="88">
        <v>715</v>
      </c>
      <c r="D86" s="88">
        <v>730</v>
      </c>
      <c r="E86" s="89" t="s">
        <v>30</v>
      </c>
      <c r="F86" s="89" t="s">
        <v>31</v>
      </c>
      <c r="G86" s="161">
        <v>216</v>
      </c>
      <c r="H86" s="161">
        <v>0</v>
      </c>
      <c r="I86" s="161">
        <v>23</v>
      </c>
      <c r="J86" s="161">
        <v>173</v>
      </c>
      <c r="K86" s="89">
        <f t="shared" si="0"/>
        <v>412</v>
      </c>
      <c r="L86" s="89">
        <f t="shared" si="8"/>
        <v>216</v>
      </c>
      <c r="M86" s="89">
        <f t="shared" si="9"/>
        <v>0</v>
      </c>
      <c r="N86" s="89">
        <f t="shared" si="10"/>
        <v>58</v>
      </c>
      <c r="O86" s="89">
        <f t="shared" si="11"/>
        <v>87</v>
      </c>
      <c r="P86" s="89">
        <f t="shared" si="5"/>
        <v>361</v>
      </c>
      <c r="Q86" s="89">
        <f t="shared" si="6"/>
        <v>274</v>
      </c>
      <c r="R86" s="90">
        <f t="shared" si="12"/>
        <v>87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s="2" customFormat="1" x14ac:dyDescent="0.2">
      <c r="A87" s="101">
        <v>42397</v>
      </c>
      <c r="B87" s="102" t="s">
        <v>29</v>
      </c>
      <c r="C87" s="88">
        <v>730</v>
      </c>
      <c r="D87" s="88">
        <v>745</v>
      </c>
      <c r="E87" s="89" t="s">
        <v>30</v>
      </c>
      <c r="F87" s="89" t="s">
        <v>31</v>
      </c>
      <c r="G87" s="161">
        <v>253</v>
      </c>
      <c r="H87" s="161">
        <v>0</v>
      </c>
      <c r="I87" s="161">
        <v>13</v>
      </c>
      <c r="J87" s="161">
        <v>142</v>
      </c>
      <c r="K87" s="89">
        <f t="shared" si="0"/>
        <v>408</v>
      </c>
      <c r="L87" s="89">
        <f t="shared" si="8"/>
        <v>253</v>
      </c>
      <c r="M87" s="89">
        <f t="shared" si="9"/>
        <v>0</v>
      </c>
      <c r="N87" s="89">
        <f t="shared" si="10"/>
        <v>33</v>
      </c>
      <c r="O87" s="89">
        <f t="shared" si="11"/>
        <v>71</v>
      </c>
      <c r="P87" s="89">
        <f t="shared" si="5"/>
        <v>357</v>
      </c>
      <c r="Q87" s="89">
        <f t="shared" si="6"/>
        <v>286</v>
      </c>
      <c r="R87" s="90">
        <f t="shared" si="12"/>
        <v>71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s="2" customFormat="1" x14ac:dyDescent="0.2">
      <c r="A88" s="101">
        <v>42397</v>
      </c>
      <c r="B88" s="102" t="s">
        <v>29</v>
      </c>
      <c r="C88" s="88">
        <v>745</v>
      </c>
      <c r="D88" s="88">
        <v>800</v>
      </c>
      <c r="E88" s="89" t="s">
        <v>30</v>
      </c>
      <c r="F88" s="89" t="s">
        <v>31</v>
      </c>
      <c r="G88" s="161">
        <v>264</v>
      </c>
      <c r="H88" s="161">
        <v>0</v>
      </c>
      <c r="I88" s="161">
        <v>12</v>
      </c>
      <c r="J88" s="161">
        <v>103</v>
      </c>
      <c r="K88" s="89">
        <f t="shared" si="0"/>
        <v>379</v>
      </c>
      <c r="L88" s="89">
        <f t="shared" si="8"/>
        <v>264</v>
      </c>
      <c r="M88" s="89">
        <f t="shared" si="9"/>
        <v>0</v>
      </c>
      <c r="N88" s="89">
        <f t="shared" si="10"/>
        <v>30</v>
      </c>
      <c r="O88" s="89">
        <f t="shared" si="11"/>
        <v>52</v>
      </c>
      <c r="P88" s="89">
        <f t="shared" si="5"/>
        <v>346</v>
      </c>
      <c r="Q88" s="89">
        <f t="shared" si="6"/>
        <v>294</v>
      </c>
      <c r="R88" s="90">
        <f t="shared" si="12"/>
        <v>52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s="2" customFormat="1" x14ac:dyDescent="0.2">
      <c r="A89" s="101">
        <v>42397</v>
      </c>
      <c r="B89" s="102" t="s">
        <v>29</v>
      </c>
      <c r="C89" s="88">
        <v>800</v>
      </c>
      <c r="D89" s="88">
        <v>815</v>
      </c>
      <c r="E89" s="89" t="s">
        <v>30</v>
      </c>
      <c r="F89" s="89" t="s">
        <v>31</v>
      </c>
      <c r="G89" s="161">
        <v>295</v>
      </c>
      <c r="H89" s="161">
        <v>0</v>
      </c>
      <c r="I89" s="161">
        <v>9</v>
      </c>
      <c r="J89" s="161">
        <v>136</v>
      </c>
      <c r="K89" s="89">
        <f t="shared" ref="K89:K152" si="13">SUM(G89:J89)</f>
        <v>440</v>
      </c>
      <c r="L89" s="89">
        <f t="shared" si="8"/>
        <v>295</v>
      </c>
      <c r="M89" s="89">
        <f t="shared" si="9"/>
        <v>0</v>
      </c>
      <c r="N89" s="89">
        <f t="shared" si="10"/>
        <v>23</v>
      </c>
      <c r="O89" s="89">
        <f t="shared" si="11"/>
        <v>68</v>
      </c>
      <c r="P89" s="89">
        <f t="shared" ref="P89:P152" si="14">SUM(L89:O89)</f>
        <v>386</v>
      </c>
      <c r="Q89" s="89">
        <f t="shared" ref="Q89:Q156" si="15">SUM(L89:N89)</f>
        <v>318</v>
      </c>
      <c r="R89" s="90">
        <f t="shared" si="12"/>
        <v>68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s="2" customFormat="1" x14ac:dyDescent="0.2">
      <c r="A90" s="101">
        <v>42397</v>
      </c>
      <c r="B90" s="102" t="s">
        <v>29</v>
      </c>
      <c r="C90" s="88">
        <v>815</v>
      </c>
      <c r="D90" s="88">
        <v>830</v>
      </c>
      <c r="E90" s="89" t="s">
        <v>30</v>
      </c>
      <c r="F90" s="89" t="s">
        <v>31</v>
      </c>
      <c r="G90" s="161">
        <v>275</v>
      </c>
      <c r="H90" s="161">
        <v>0</v>
      </c>
      <c r="I90" s="161">
        <v>32</v>
      </c>
      <c r="J90" s="161">
        <v>100</v>
      </c>
      <c r="K90" s="89">
        <f t="shared" si="13"/>
        <v>407</v>
      </c>
      <c r="L90" s="89">
        <f t="shared" si="8"/>
        <v>275</v>
      </c>
      <c r="M90" s="89">
        <f t="shared" si="9"/>
        <v>0</v>
      </c>
      <c r="N90" s="89">
        <f t="shared" si="10"/>
        <v>80</v>
      </c>
      <c r="O90" s="89">
        <f t="shared" si="11"/>
        <v>50</v>
      </c>
      <c r="P90" s="89">
        <f t="shared" si="14"/>
        <v>405</v>
      </c>
      <c r="Q90" s="89">
        <f t="shared" si="15"/>
        <v>355</v>
      </c>
      <c r="R90" s="90">
        <f t="shared" ref="R90:R157" si="16">O90</f>
        <v>50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s="2" customFormat="1" x14ac:dyDescent="0.2">
      <c r="A91" s="101">
        <v>42397</v>
      </c>
      <c r="B91" s="102" t="s">
        <v>29</v>
      </c>
      <c r="C91" s="88">
        <v>830</v>
      </c>
      <c r="D91" s="88">
        <v>845</v>
      </c>
      <c r="E91" s="89" t="s">
        <v>30</v>
      </c>
      <c r="F91" s="89" t="s">
        <v>31</v>
      </c>
      <c r="G91" s="161">
        <v>346</v>
      </c>
      <c r="H91" s="161">
        <v>0</v>
      </c>
      <c r="I91" s="161">
        <v>12</v>
      </c>
      <c r="J91" s="161">
        <v>87</v>
      </c>
      <c r="K91" s="89">
        <f t="shared" si="13"/>
        <v>445</v>
      </c>
      <c r="L91" s="89">
        <f t="shared" si="8"/>
        <v>346</v>
      </c>
      <c r="M91" s="89">
        <f t="shared" si="9"/>
        <v>0</v>
      </c>
      <c r="N91" s="89">
        <f t="shared" si="10"/>
        <v>30</v>
      </c>
      <c r="O91" s="89">
        <f t="shared" si="11"/>
        <v>44</v>
      </c>
      <c r="P91" s="89">
        <f t="shared" si="14"/>
        <v>420</v>
      </c>
      <c r="Q91" s="89">
        <f t="shared" si="15"/>
        <v>376</v>
      </c>
      <c r="R91" s="90">
        <f t="shared" si="16"/>
        <v>44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s="2" customFormat="1" x14ac:dyDescent="0.2">
      <c r="A92" s="101">
        <v>42397</v>
      </c>
      <c r="B92" s="102" t="s">
        <v>29</v>
      </c>
      <c r="C92" s="88">
        <v>845</v>
      </c>
      <c r="D92" s="88">
        <v>900</v>
      </c>
      <c r="E92" s="89" t="s">
        <v>30</v>
      </c>
      <c r="F92" s="89" t="s">
        <v>31</v>
      </c>
      <c r="G92" s="161">
        <v>318</v>
      </c>
      <c r="H92" s="161">
        <v>0</v>
      </c>
      <c r="I92" s="161">
        <v>25</v>
      </c>
      <c r="J92" s="161">
        <v>77</v>
      </c>
      <c r="K92" s="89">
        <f t="shared" si="13"/>
        <v>420</v>
      </c>
      <c r="L92" s="89">
        <f t="shared" si="8"/>
        <v>318</v>
      </c>
      <c r="M92" s="89">
        <f t="shared" si="9"/>
        <v>0</v>
      </c>
      <c r="N92" s="89">
        <f t="shared" si="10"/>
        <v>63</v>
      </c>
      <c r="O92" s="89">
        <f t="shared" si="11"/>
        <v>39</v>
      </c>
      <c r="P92" s="89">
        <f t="shared" si="14"/>
        <v>420</v>
      </c>
      <c r="Q92" s="89">
        <f t="shared" si="15"/>
        <v>381</v>
      </c>
      <c r="R92" s="90">
        <f t="shared" si="16"/>
        <v>39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s="2" customFormat="1" x14ac:dyDescent="0.2">
      <c r="A93" s="101">
        <v>42397</v>
      </c>
      <c r="B93" s="102" t="s">
        <v>29</v>
      </c>
      <c r="C93" s="88">
        <v>900</v>
      </c>
      <c r="D93" s="88">
        <v>915</v>
      </c>
      <c r="E93" s="89" t="s">
        <v>30</v>
      </c>
      <c r="F93" s="89" t="s">
        <v>31</v>
      </c>
      <c r="G93" s="161">
        <v>285</v>
      </c>
      <c r="H93" s="161">
        <v>1</v>
      </c>
      <c r="I93" s="161">
        <v>19</v>
      </c>
      <c r="J93" s="161">
        <v>106</v>
      </c>
      <c r="K93" s="89">
        <f t="shared" si="13"/>
        <v>411</v>
      </c>
      <c r="L93" s="89">
        <f t="shared" si="8"/>
        <v>285</v>
      </c>
      <c r="M93" s="89">
        <f t="shared" si="9"/>
        <v>2</v>
      </c>
      <c r="N93" s="89">
        <f t="shared" si="10"/>
        <v>48</v>
      </c>
      <c r="O93" s="89">
        <f t="shared" si="11"/>
        <v>53</v>
      </c>
      <c r="P93" s="89">
        <f t="shared" si="14"/>
        <v>388</v>
      </c>
      <c r="Q93" s="89">
        <f t="shared" si="15"/>
        <v>335</v>
      </c>
      <c r="R93" s="90">
        <f t="shared" si="16"/>
        <v>53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s="2" customFormat="1" x14ac:dyDescent="0.2">
      <c r="A94" s="101">
        <v>42397</v>
      </c>
      <c r="B94" s="102" t="s">
        <v>29</v>
      </c>
      <c r="C94" s="88">
        <v>915</v>
      </c>
      <c r="D94" s="88">
        <v>930</v>
      </c>
      <c r="E94" s="89" t="s">
        <v>30</v>
      </c>
      <c r="F94" s="89" t="s">
        <v>31</v>
      </c>
      <c r="G94" s="161">
        <v>294</v>
      </c>
      <c r="H94" s="161">
        <v>1</v>
      </c>
      <c r="I94" s="161">
        <v>15</v>
      </c>
      <c r="J94" s="161">
        <v>84</v>
      </c>
      <c r="K94" s="89">
        <f t="shared" si="13"/>
        <v>394</v>
      </c>
      <c r="L94" s="89">
        <f t="shared" si="8"/>
        <v>294</v>
      </c>
      <c r="M94" s="89">
        <f t="shared" si="9"/>
        <v>2</v>
      </c>
      <c r="N94" s="89">
        <f t="shared" si="10"/>
        <v>38</v>
      </c>
      <c r="O94" s="89">
        <f t="shared" si="11"/>
        <v>42</v>
      </c>
      <c r="P94" s="89">
        <f t="shared" si="14"/>
        <v>376</v>
      </c>
      <c r="Q94" s="89">
        <f t="shared" si="15"/>
        <v>334</v>
      </c>
      <c r="R94" s="90">
        <f t="shared" si="16"/>
        <v>42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s="2" customFormat="1" x14ac:dyDescent="0.2">
      <c r="A95" s="101">
        <v>42397</v>
      </c>
      <c r="B95" s="102" t="s">
        <v>29</v>
      </c>
      <c r="C95" s="88">
        <v>930</v>
      </c>
      <c r="D95" s="88">
        <v>945</v>
      </c>
      <c r="E95" s="89" t="s">
        <v>30</v>
      </c>
      <c r="F95" s="89" t="s">
        <v>31</v>
      </c>
      <c r="G95" s="161">
        <v>294</v>
      </c>
      <c r="H95" s="161">
        <v>3</v>
      </c>
      <c r="I95" s="161">
        <v>20</v>
      </c>
      <c r="J95" s="161">
        <v>83</v>
      </c>
      <c r="K95" s="89">
        <f t="shared" si="13"/>
        <v>400</v>
      </c>
      <c r="L95" s="89">
        <f t="shared" si="8"/>
        <v>294</v>
      </c>
      <c r="M95" s="89">
        <f t="shared" si="9"/>
        <v>6</v>
      </c>
      <c r="N95" s="89">
        <f t="shared" si="10"/>
        <v>50</v>
      </c>
      <c r="O95" s="89">
        <f t="shared" si="11"/>
        <v>42</v>
      </c>
      <c r="P95" s="89">
        <f t="shared" si="14"/>
        <v>392</v>
      </c>
      <c r="Q95" s="89">
        <f t="shared" si="15"/>
        <v>350</v>
      </c>
      <c r="R95" s="90">
        <f t="shared" si="16"/>
        <v>42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s="2" customFormat="1" x14ac:dyDescent="0.2">
      <c r="A96" s="101">
        <v>42397</v>
      </c>
      <c r="B96" s="102" t="s">
        <v>29</v>
      </c>
      <c r="C96" s="88">
        <v>945</v>
      </c>
      <c r="D96" s="88">
        <v>1000</v>
      </c>
      <c r="E96" s="89" t="s">
        <v>30</v>
      </c>
      <c r="F96" s="89" t="s">
        <v>31</v>
      </c>
      <c r="G96" s="161">
        <v>305</v>
      </c>
      <c r="H96" s="161">
        <v>2</v>
      </c>
      <c r="I96" s="161">
        <v>27</v>
      </c>
      <c r="J96" s="161">
        <v>87</v>
      </c>
      <c r="K96" s="89">
        <f t="shared" si="13"/>
        <v>421</v>
      </c>
      <c r="L96" s="89">
        <f t="shared" si="8"/>
        <v>305</v>
      </c>
      <c r="M96" s="89">
        <f t="shared" si="9"/>
        <v>4</v>
      </c>
      <c r="N96" s="89">
        <f t="shared" si="10"/>
        <v>68</v>
      </c>
      <c r="O96" s="89">
        <f t="shared" si="11"/>
        <v>44</v>
      </c>
      <c r="P96" s="89">
        <f t="shared" si="14"/>
        <v>421</v>
      </c>
      <c r="Q96" s="89">
        <f t="shared" si="15"/>
        <v>377</v>
      </c>
      <c r="R96" s="90">
        <f t="shared" si="16"/>
        <v>44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s="2" customFormat="1" x14ac:dyDescent="0.2">
      <c r="A97" s="101">
        <v>42397</v>
      </c>
      <c r="B97" s="102" t="s">
        <v>29</v>
      </c>
      <c r="C97" s="88">
        <v>1000</v>
      </c>
      <c r="D97" s="88">
        <v>1015</v>
      </c>
      <c r="E97" s="89" t="s">
        <v>30</v>
      </c>
      <c r="F97" s="89" t="s">
        <v>31</v>
      </c>
      <c r="G97" s="161">
        <v>373</v>
      </c>
      <c r="H97" s="161">
        <v>4</v>
      </c>
      <c r="I97" s="161">
        <v>23</v>
      </c>
      <c r="J97" s="161">
        <v>98</v>
      </c>
      <c r="K97" s="89">
        <f t="shared" si="13"/>
        <v>498</v>
      </c>
      <c r="L97" s="89">
        <f t="shared" si="8"/>
        <v>373</v>
      </c>
      <c r="M97" s="89">
        <f t="shared" si="9"/>
        <v>8</v>
      </c>
      <c r="N97" s="89">
        <f t="shared" si="10"/>
        <v>58</v>
      </c>
      <c r="O97" s="89">
        <f t="shared" si="11"/>
        <v>49</v>
      </c>
      <c r="P97" s="89">
        <f t="shared" si="14"/>
        <v>488</v>
      </c>
      <c r="Q97" s="89">
        <f t="shared" si="15"/>
        <v>439</v>
      </c>
      <c r="R97" s="90">
        <f t="shared" si="16"/>
        <v>49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s="2" customFormat="1" x14ac:dyDescent="0.2">
      <c r="A98" s="101">
        <v>42397</v>
      </c>
      <c r="B98" s="102" t="s">
        <v>29</v>
      </c>
      <c r="C98" s="88">
        <v>1015</v>
      </c>
      <c r="D98" s="88">
        <v>1030</v>
      </c>
      <c r="E98" s="89" t="s">
        <v>30</v>
      </c>
      <c r="F98" s="89" t="s">
        <v>31</v>
      </c>
      <c r="G98" s="161">
        <v>298</v>
      </c>
      <c r="H98" s="161">
        <v>12</v>
      </c>
      <c r="I98" s="161">
        <v>34</v>
      </c>
      <c r="J98" s="161">
        <v>87</v>
      </c>
      <c r="K98" s="89">
        <f t="shared" si="13"/>
        <v>431</v>
      </c>
      <c r="L98" s="89">
        <f t="shared" si="8"/>
        <v>298</v>
      </c>
      <c r="M98" s="89">
        <f t="shared" si="9"/>
        <v>24</v>
      </c>
      <c r="N98" s="89">
        <f t="shared" si="10"/>
        <v>85</v>
      </c>
      <c r="O98" s="89">
        <f t="shared" si="11"/>
        <v>44</v>
      </c>
      <c r="P98" s="89">
        <f t="shared" si="14"/>
        <v>451</v>
      </c>
      <c r="Q98" s="89">
        <f t="shared" si="15"/>
        <v>407</v>
      </c>
      <c r="R98" s="90">
        <f t="shared" si="16"/>
        <v>44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s="2" customFormat="1" x14ac:dyDescent="0.2">
      <c r="A99" s="101">
        <v>42397</v>
      </c>
      <c r="B99" s="102" t="s">
        <v>29</v>
      </c>
      <c r="C99" s="88">
        <v>1030</v>
      </c>
      <c r="D99" s="88">
        <v>1045</v>
      </c>
      <c r="E99" s="89" t="s">
        <v>30</v>
      </c>
      <c r="F99" s="89" t="s">
        <v>31</v>
      </c>
      <c r="G99" s="161">
        <v>293</v>
      </c>
      <c r="H99" s="161">
        <v>6</v>
      </c>
      <c r="I99" s="161">
        <v>20</v>
      </c>
      <c r="J99" s="161">
        <v>71</v>
      </c>
      <c r="K99" s="89">
        <f t="shared" si="13"/>
        <v>390</v>
      </c>
      <c r="L99" s="89">
        <f t="shared" si="8"/>
        <v>293</v>
      </c>
      <c r="M99" s="89">
        <f t="shared" si="9"/>
        <v>12</v>
      </c>
      <c r="N99" s="89">
        <f t="shared" si="10"/>
        <v>50</v>
      </c>
      <c r="O99" s="89">
        <f t="shared" si="11"/>
        <v>36</v>
      </c>
      <c r="P99" s="89">
        <f t="shared" si="14"/>
        <v>391</v>
      </c>
      <c r="Q99" s="89">
        <f t="shared" si="15"/>
        <v>355</v>
      </c>
      <c r="R99" s="90">
        <f t="shared" si="16"/>
        <v>36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s="2" customFormat="1" x14ac:dyDescent="0.2">
      <c r="A100" s="101">
        <v>42397</v>
      </c>
      <c r="B100" s="102" t="s">
        <v>29</v>
      </c>
      <c r="C100" s="88">
        <v>1045</v>
      </c>
      <c r="D100" s="88">
        <v>1100</v>
      </c>
      <c r="E100" s="89" t="s">
        <v>30</v>
      </c>
      <c r="F100" s="89" t="s">
        <v>31</v>
      </c>
      <c r="G100" s="161">
        <v>292</v>
      </c>
      <c r="H100" s="161">
        <v>3</v>
      </c>
      <c r="I100" s="161">
        <v>16</v>
      </c>
      <c r="J100" s="161">
        <v>85</v>
      </c>
      <c r="K100" s="89">
        <f t="shared" si="13"/>
        <v>396</v>
      </c>
      <c r="L100" s="89">
        <f t="shared" si="8"/>
        <v>292</v>
      </c>
      <c r="M100" s="89">
        <f t="shared" si="9"/>
        <v>6</v>
      </c>
      <c r="N100" s="89">
        <f t="shared" si="10"/>
        <v>40</v>
      </c>
      <c r="O100" s="89">
        <f t="shared" si="11"/>
        <v>43</v>
      </c>
      <c r="P100" s="89">
        <f t="shared" si="14"/>
        <v>381</v>
      </c>
      <c r="Q100" s="89">
        <f t="shared" si="15"/>
        <v>338</v>
      </c>
      <c r="R100" s="90">
        <f t="shared" si="16"/>
        <v>43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s="2" customFormat="1" x14ac:dyDescent="0.2">
      <c r="A101" s="101">
        <v>42397</v>
      </c>
      <c r="B101" s="102" t="s">
        <v>29</v>
      </c>
      <c r="C101" s="88">
        <v>1100</v>
      </c>
      <c r="D101" s="88">
        <v>1115</v>
      </c>
      <c r="E101" s="89" t="s">
        <v>30</v>
      </c>
      <c r="F101" s="89" t="s">
        <v>31</v>
      </c>
      <c r="G101" s="161">
        <v>331</v>
      </c>
      <c r="H101" s="161">
        <v>3</v>
      </c>
      <c r="I101" s="161">
        <v>12</v>
      </c>
      <c r="J101" s="161">
        <v>97</v>
      </c>
      <c r="K101" s="89">
        <f t="shared" si="13"/>
        <v>443</v>
      </c>
      <c r="L101" s="89">
        <f t="shared" si="8"/>
        <v>331</v>
      </c>
      <c r="M101" s="89">
        <f t="shared" si="9"/>
        <v>6</v>
      </c>
      <c r="N101" s="89">
        <f t="shared" si="10"/>
        <v>30</v>
      </c>
      <c r="O101" s="89">
        <f t="shared" si="11"/>
        <v>49</v>
      </c>
      <c r="P101" s="89">
        <f t="shared" si="14"/>
        <v>416</v>
      </c>
      <c r="Q101" s="89">
        <f t="shared" si="15"/>
        <v>367</v>
      </c>
      <c r="R101" s="90">
        <f t="shared" si="16"/>
        <v>49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s="2" customFormat="1" x14ac:dyDescent="0.2">
      <c r="A102" s="101">
        <v>42397</v>
      </c>
      <c r="B102" s="102" t="s">
        <v>29</v>
      </c>
      <c r="C102" s="88">
        <v>1115</v>
      </c>
      <c r="D102" s="88">
        <v>1130</v>
      </c>
      <c r="E102" s="89" t="s">
        <v>30</v>
      </c>
      <c r="F102" s="89" t="s">
        <v>31</v>
      </c>
      <c r="G102" s="161">
        <v>361</v>
      </c>
      <c r="H102" s="161">
        <v>8</v>
      </c>
      <c r="I102" s="161">
        <v>21</v>
      </c>
      <c r="J102" s="161">
        <v>109</v>
      </c>
      <c r="K102" s="89">
        <f t="shared" si="13"/>
        <v>499</v>
      </c>
      <c r="L102" s="89">
        <f t="shared" si="8"/>
        <v>361</v>
      </c>
      <c r="M102" s="89">
        <f t="shared" si="9"/>
        <v>16</v>
      </c>
      <c r="N102" s="89">
        <f t="shared" si="10"/>
        <v>53</v>
      </c>
      <c r="O102" s="89">
        <f t="shared" si="11"/>
        <v>55</v>
      </c>
      <c r="P102" s="89">
        <f t="shared" si="14"/>
        <v>485</v>
      </c>
      <c r="Q102" s="89">
        <f t="shared" si="15"/>
        <v>430</v>
      </c>
      <c r="R102" s="90">
        <f t="shared" si="16"/>
        <v>55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s="2" customFormat="1" x14ac:dyDescent="0.2">
      <c r="A103" s="101">
        <v>42397</v>
      </c>
      <c r="B103" s="102" t="s">
        <v>29</v>
      </c>
      <c r="C103" s="88">
        <v>1130</v>
      </c>
      <c r="D103" s="88">
        <v>1145</v>
      </c>
      <c r="E103" s="89" t="s">
        <v>30</v>
      </c>
      <c r="F103" s="89" t="s">
        <v>31</v>
      </c>
      <c r="G103" s="161">
        <v>300</v>
      </c>
      <c r="H103" s="161">
        <v>8</v>
      </c>
      <c r="I103" s="161">
        <v>8</v>
      </c>
      <c r="J103" s="161">
        <v>127</v>
      </c>
      <c r="K103" s="89">
        <f t="shared" si="13"/>
        <v>443</v>
      </c>
      <c r="L103" s="89">
        <f t="shared" si="8"/>
        <v>300</v>
      </c>
      <c r="M103" s="89">
        <f t="shared" si="9"/>
        <v>16</v>
      </c>
      <c r="N103" s="89">
        <f t="shared" si="10"/>
        <v>20</v>
      </c>
      <c r="O103" s="89">
        <f t="shared" si="11"/>
        <v>64</v>
      </c>
      <c r="P103" s="89">
        <f t="shared" si="14"/>
        <v>400</v>
      </c>
      <c r="Q103" s="89">
        <f t="shared" si="15"/>
        <v>336</v>
      </c>
      <c r="R103" s="90">
        <f t="shared" si="16"/>
        <v>64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2" customFormat="1" x14ac:dyDescent="0.2">
      <c r="A104" s="101">
        <v>42397</v>
      </c>
      <c r="B104" s="102" t="s">
        <v>29</v>
      </c>
      <c r="C104" s="88">
        <v>1145</v>
      </c>
      <c r="D104" s="88">
        <v>1200</v>
      </c>
      <c r="E104" s="89" t="s">
        <v>30</v>
      </c>
      <c r="F104" s="89" t="s">
        <v>31</v>
      </c>
      <c r="G104" s="161">
        <v>302</v>
      </c>
      <c r="H104" s="161">
        <v>2</v>
      </c>
      <c r="I104" s="161">
        <v>42</v>
      </c>
      <c r="J104" s="161">
        <v>76</v>
      </c>
      <c r="K104" s="89">
        <f t="shared" si="13"/>
        <v>422</v>
      </c>
      <c r="L104" s="89">
        <f t="shared" si="8"/>
        <v>302</v>
      </c>
      <c r="M104" s="89">
        <f t="shared" si="9"/>
        <v>4</v>
      </c>
      <c r="N104" s="89">
        <f t="shared" si="10"/>
        <v>105</v>
      </c>
      <c r="O104" s="89">
        <f t="shared" si="11"/>
        <v>38</v>
      </c>
      <c r="P104" s="89">
        <f t="shared" si="14"/>
        <v>449</v>
      </c>
      <c r="Q104" s="89">
        <f t="shared" si="15"/>
        <v>411</v>
      </c>
      <c r="R104" s="90">
        <f t="shared" si="16"/>
        <v>38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2" customFormat="1" x14ac:dyDescent="0.2">
      <c r="A105" s="101">
        <v>42397</v>
      </c>
      <c r="B105" s="102" t="s">
        <v>29</v>
      </c>
      <c r="C105" s="88">
        <v>1200</v>
      </c>
      <c r="D105" s="88">
        <v>1215</v>
      </c>
      <c r="E105" s="89" t="s">
        <v>30</v>
      </c>
      <c r="F105" s="89" t="s">
        <v>31</v>
      </c>
      <c r="G105" s="161">
        <v>359</v>
      </c>
      <c r="H105" s="161">
        <v>1</v>
      </c>
      <c r="I105" s="161">
        <v>30</v>
      </c>
      <c r="J105" s="161">
        <v>73</v>
      </c>
      <c r="K105" s="89">
        <f t="shared" si="13"/>
        <v>463</v>
      </c>
      <c r="L105" s="89">
        <f t="shared" si="8"/>
        <v>359</v>
      </c>
      <c r="M105" s="89">
        <f t="shared" si="9"/>
        <v>2</v>
      </c>
      <c r="N105" s="89">
        <f t="shared" si="10"/>
        <v>75</v>
      </c>
      <c r="O105" s="89">
        <f t="shared" si="11"/>
        <v>37</v>
      </c>
      <c r="P105" s="89">
        <f t="shared" si="14"/>
        <v>473</v>
      </c>
      <c r="Q105" s="89">
        <f t="shared" si="15"/>
        <v>436</v>
      </c>
      <c r="R105" s="90">
        <f t="shared" si="16"/>
        <v>37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2" customFormat="1" x14ac:dyDescent="0.2">
      <c r="A106" s="101">
        <v>42397</v>
      </c>
      <c r="B106" s="102" t="s">
        <v>29</v>
      </c>
      <c r="C106" s="88">
        <v>1215</v>
      </c>
      <c r="D106" s="88">
        <v>1230</v>
      </c>
      <c r="E106" s="89" t="s">
        <v>30</v>
      </c>
      <c r="F106" s="89" t="s">
        <v>31</v>
      </c>
      <c r="G106" s="161">
        <v>298</v>
      </c>
      <c r="H106" s="161">
        <v>1</v>
      </c>
      <c r="I106" s="161">
        <v>17</v>
      </c>
      <c r="J106" s="161">
        <v>80</v>
      </c>
      <c r="K106" s="89">
        <f t="shared" si="13"/>
        <v>396</v>
      </c>
      <c r="L106" s="89">
        <f t="shared" si="8"/>
        <v>298</v>
      </c>
      <c r="M106" s="89">
        <f t="shared" si="9"/>
        <v>2</v>
      </c>
      <c r="N106" s="89">
        <f t="shared" si="10"/>
        <v>43</v>
      </c>
      <c r="O106" s="89">
        <f t="shared" si="11"/>
        <v>40</v>
      </c>
      <c r="P106" s="89">
        <f t="shared" si="14"/>
        <v>383</v>
      </c>
      <c r="Q106" s="89">
        <f t="shared" si="15"/>
        <v>343</v>
      </c>
      <c r="R106" s="90">
        <f t="shared" si="16"/>
        <v>40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s="2" customFormat="1" x14ac:dyDescent="0.2">
      <c r="A107" s="101">
        <v>42397</v>
      </c>
      <c r="B107" s="102" t="s">
        <v>29</v>
      </c>
      <c r="C107" s="88">
        <v>1230</v>
      </c>
      <c r="D107" s="88">
        <v>1245</v>
      </c>
      <c r="E107" s="89" t="s">
        <v>30</v>
      </c>
      <c r="F107" s="89" t="s">
        <v>31</v>
      </c>
      <c r="G107" s="161">
        <v>320</v>
      </c>
      <c r="H107" s="161">
        <v>1</v>
      </c>
      <c r="I107" s="161">
        <v>14</v>
      </c>
      <c r="J107" s="161">
        <v>148</v>
      </c>
      <c r="K107" s="89">
        <f t="shared" si="13"/>
        <v>483</v>
      </c>
      <c r="L107" s="89">
        <f t="shared" si="8"/>
        <v>320</v>
      </c>
      <c r="M107" s="89">
        <f t="shared" si="9"/>
        <v>2</v>
      </c>
      <c r="N107" s="89">
        <f t="shared" si="10"/>
        <v>35</v>
      </c>
      <c r="O107" s="89">
        <f t="shared" si="11"/>
        <v>74</v>
      </c>
      <c r="P107" s="89">
        <f t="shared" si="14"/>
        <v>431</v>
      </c>
      <c r="Q107" s="89">
        <f t="shared" si="15"/>
        <v>357</v>
      </c>
      <c r="R107" s="90">
        <f t="shared" si="16"/>
        <v>74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s="2" customFormat="1" x14ac:dyDescent="0.2">
      <c r="A108" s="101">
        <v>42397</v>
      </c>
      <c r="B108" s="102" t="s">
        <v>29</v>
      </c>
      <c r="C108" s="88">
        <v>1245</v>
      </c>
      <c r="D108" s="88">
        <v>1300</v>
      </c>
      <c r="E108" s="89" t="s">
        <v>30</v>
      </c>
      <c r="F108" s="89" t="s">
        <v>31</v>
      </c>
      <c r="G108" s="161">
        <v>305</v>
      </c>
      <c r="H108" s="161">
        <v>3</v>
      </c>
      <c r="I108" s="161">
        <v>17</v>
      </c>
      <c r="J108" s="161">
        <v>89</v>
      </c>
      <c r="K108" s="89">
        <f t="shared" si="13"/>
        <v>414</v>
      </c>
      <c r="L108" s="89">
        <f t="shared" si="8"/>
        <v>305</v>
      </c>
      <c r="M108" s="89">
        <f t="shared" si="9"/>
        <v>6</v>
      </c>
      <c r="N108" s="89">
        <f t="shared" si="10"/>
        <v>43</v>
      </c>
      <c r="O108" s="89">
        <f t="shared" si="11"/>
        <v>45</v>
      </c>
      <c r="P108" s="89">
        <f t="shared" si="14"/>
        <v>399</v>
      </c>
      <c r="Q108" s="89">
        <f t="shared" si="15"/>
        <v>354</v>
      </c>
      <c r="R108" s="90">
        <f t="shared" si="16"/>
        <v>45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s="2" customFormat="1" x14ac:dyDescent="0.2">
      <c r="A109" s="101">
        <v>42397</v>
      </c>
      <c r="B109" s="102" t="s">
        <v>29</v>
      </c>
      <c r="C109" s="88">
        <v>1300</v>
      </c>
      <c r="D109" s="88">
        <v>1315</v>
      </c>
      <c r="E109" s="89" t="s">
        <v>30</v>
      </c>
      <c r="F109" s="89" t="s">
        <v>31</v>
      </c>
      <c r="G109" s="161">
        <v>291</v>
      </c>
      <c r="H109" s="161">
        <v>4</v>
      </c>
      <c r="I109" s="161">
        <v>8</v>
      </c>
      <c r="J109" s="161">
        <v>129</v>
      </c>
      <c r="K109" s="89">
        <f t="shared" si="13"/>
        <v>432</v>
      </c>
      <c r="L109" s="89">
        <f t="shared" si="8"/>
        <v>291</v>
      </c>
      <c r="M109" s="89">
        <f t="shared" si="9"/>
        <v>8</v>
      </c>
      <c r="N109" s="89">
        <f t="shared" si="10"/>
        <v>20</v>
      </c>
      <c r="O109" s="89">
        <f t="shared" si="11"/>
        <v>65</v>
      </c>
      <c r="P109" s="89">
        <f t="shared" si="14"/>
        <v>384</v>
      </c>
      <c r="Q109" s="89">
        <f t="shared" si="15"/>
        <v>319</v>
      </c>
      <c r="R109" s="90">
        <f t="shared" si="16"/>
        <v>65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s="2" customFormat="1" x14ac:dyDescent="0.2">
      <c r="A110" s="101">
        <v>42397</v>
      </c>
      <c r="B110" s="102" t="s">
        <v>29</v>
      </c>
      <c r="C110" s="88">
        <v>1315</v>
      </c>
      <c r="D110" s="88">
        <v>1330</v>
      </c>
      <c r="E110" s="89" t="s">
        <v>30</v>
      </c>
      <c r="F110" s="89" t="s">
        <v>31</v>
      </c>
      <c r="G110" s="161">
        <v>226</v>
      </c>
      <c r="H110" s="161">
        <v>4</v>
      </c>
      <c r="I110" s="161">
        <v>23</v>
      </c>
      <c r="J110" s="161">
        <v>168</v>
      </c>
      <c r="K110" s="89">
        <f t="shared" si="13"/>
        <v>421</v>
      </c>
      <c r="L110" s="89">
        <f t="shared" si="8"/>
        <v>226</v>
      </c>
      <c r="M110" s="89">
        <f t="shared" si="9"/>
        <v>8</v>
      </c>
      <c r="N110" s="89">
        <f t="shared" si="10"/>
        <v>58</v>
      </c>
      <c r="O110" s="89">
        <f t="shared" si="11"/>
        <v>84</v>
      </c>
      <c r="P110" s="89">
        <f t="shared" si="14"/>
        <v>376</v>
      </c>
      <c r="Q110" s="89">
        <f t="shared" si="15"/>
        <v>292</v>
      </c>
      <c r="R110" s="90">
        <f t="shared" si="16"/>
        <v>84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s="2" customFormat="1" x14ac:dyDescent="0.2">
      <c r="A111" s="101">
        <v>42397</v>
      </c>
      <c r="B111" s="102" t="s">
        <v>29</v>
      </c>
      <c r="C111" s="88">
        <v>1330</v>
      </c>
      <c r="D111" s="88">
        <v>1345</v>
      </c>
      <c r="E111" s="89" t="s">
        <v>30</v>
      </c>
      <c r="F111" s="89" t="s">
        <v>31</v>
      </c>
      <c r="G111" s="161">
        <v>270</v>
      </c>
      <c r="H111" s="161">
        <v>2</v>
      </c>
      <c r="I111" s="161">
        <v>24</v>
      </c>
      <c r="J111" s="161">
        <v>112</v>
      </c>
      <c r="K111" s="89">
        <f t="shared" si="13"/>
        <v>408</v>
      </c>
      <c r="L111" s="89">
        <f t="shared" si="8"/>
        <v>270</v>
      </c>
      <c r="M111" s="89">
        <f t="shared" si="9"/>
        <v>4</v>
      </c>
      <c r="N111" s="89">
        <f t="shared" si="10"/>
        <v>60</v>
      </c>
      <c r="O111" s="89">
        <f t="shared" si="11"/>
        <v>56</v>
      </c>
      <c r="P111" s="89">
        <f t="shared" si="14"/>
        <v>390</v>
      </c>
      <c r="Q111" s="89">
        <f t="shared" si="15"/>
        <v>334</v>
      </c>
      <c r="R111" s="90">
        <f t="shared" si="16"/>
        <v>56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s="2" customFormat="1" x14ac:dyDescent="0.2">
      <c r="A112" s="101">
        <v>42397</v>
      </c>
      <c r="B112" s="102" t="s">
        <v>29</v>
      </c>
      <c r="C112" s="88">
        <v>1345</v>
      </c>
      <c r="D112" s="88">
        <v>1400</v>
      </c>
      <c r="E112" s="89" t="s">
        <v>30</v>
      </c>
      <c r="F112" s="89" t="s">
        <v>31</v>
      </c>
      <c r="G112" s="161">
        <v>267</v>
      </c>
      <c r="H112" s="161">
        <v>3</v>
      </c>
      <c r="I112" s="161">
        <v>13</v>
      </c>
      <c r="J112" s="161">
        <v>117</v>
      </c>
      <c r="K112" s="89">
        <f t="shared" si="13"/>
        <v>400</v>
      </c>
      <c r="L112" s="89">
        <f t="shared" si="8"/>
        <v>267</v>
      </c>
      <c r="M112" s="89">
        <f t="shared" si="9"/>
        <v>6</v>
      </c>
      <c r="N112" s="89">
        <f t="shared" si="10"/>
        <v>33</v>
      </c>
      <c r="O112" s="89">
        <f t="shared" si="11"/>
        <v>59</v>
      </c>
      <c r="P112" s="89">
        <f t="shared" si="14"/>
        <v>365</v>
      </c>
      <c r="Q112" s="89">
        <f t="shared" si="15"/>
        <v>306</v>
      </c>
      <c r="R112" s="90">
        <f t="shared" si="16"/>
        <v>59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s="2" customFormat="1" x14ac:dyDescent="0.2">
      <c r="A113" s="101">
        <v>42397</v>
      </c>
      <c r="B113" s="102" t="s">
        <v>29</v>
      </c>
      <c r="C113" s="88">
        <v>1400</v>
      </c>
      <c r="D113" s="88">
        <v>1415</v>
      </c>
      <c r="E113" s="89" t="s">
        <v>30</v>
      </c>
      <c r="F113" s="89" t="s">
        <v>31</v>
      </c>
      <c r="G113" s="161">
        <v>266</v>
      </c>
      <c r="H113" s="161">
        <v>1</v>
      </c>
      <c r="I113" s="161">
        <v>21</v>
      </c>
      <c r="J113" s="161">
        <v>121</v>
      </c>
      <c r="K113" s="89">
        <f t="shared" si="13"/>
        <v>409</v>
      </c>
      <c r="L113" s="89">
        <f t="shared" si="8"/>
        <v>266</v>
      </c>
      <c r="M113" s="89">
        <f t="shared" si="9"/>
        <v>2</v>
      </c>
      <c r="N113" s="89">
        <f t="shared" si="10"/>
        <v>53</v>
      </c>
      <c r="O113" s="89">
        <f t="shared" si="11"/>
        <v>61</v>
      </c>
      <c r="P113" s="89">
        <f t="shared" si="14"/>
        <v>382</v>
      </c>
      <c r="Q113" s="89">
        <f t="shared" si="15"/>
        <v>321</v>
      </c>
      <c r="R113" s="90">
        <f t="shared" si="16"/>
        <v>61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s="2" customFormat="1" x14ac:dyDescent="0.2">
      <c r="A114" s="101">
        <v>42397</v>
      </c>
      <c r="B114" s="102" t="s">
        <v>29</v>
      </c>
      <c r="C114" s="88">
        <v>1415</v>
      </c>
      <c r="D114" s="88">
        <v>1430</v>
      </c>
      <c r="E114" s="89" t="s">
        <v>30</v>
      </c>
      <c r="F114" s="89" t="s">
        <v>31</v>
      </c>
      <c r="G114" s="161">
        <v>303</v>
      </c>
      <c r="H114" s="161">
        <v>1</v>
      </c>
      <c r="I114" s="161">
        <v>22</v>
      </c>
      <c r="J114" s="161">
        <v>90</v>
      </c>
      <c r="K114" s="89">
        <f t="shared" si="13"/>
        <v>416</v>
      </c>
      <c r="L114" s="89">
        <f t="shared" si="8"/>
        <v>303</v>
      </c>
      <c r="M114" s="89">
        <f t="shared" si="9"/>
        <v>2</v>
      </c>
      <c r="N114" s="89">
        <f t="shared" si="10"/>
        <v>55</v>
      </c>
      <c r="O114" s="89">
        <f t="shared" si="11"/>
        <v>45</v>
      </c>
      <c r="P114" s="89">
        <f t="shared" si="14"/>
        <v>405</v>
      </c>
      <c r="Q114" s="89">
        <f t="shared" si="15"/>
        <v>360</v>
      </c>
      <c r="R114" s="90">
        <f t="shared" si="16"/>
        <v>45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s="2" customFormat="1" x14ac:dyDescent="0.2">
      <c r="A115" s="101">
        <v>42397</v>
      </c>
      <c r="B115" s="102" t="s">
        <v>29</v>
      </c>
      <c r="C115" s="88">
        <v>1430</v>
      </c>
      <c r="D115" s="88">
        <v>1445</v>
      </c>
      <c r="E115" s="89" t="s">
        <v>30</v>
      </c>
      <c r="F115" s="89" t="s">
        <v>31</v>
      </c>
      <c r="G115" s="161">
        <v>324</v>
      </c>
      <c r="H115" s="161">
        <v>2</v>
      </c>
      <c r="I115" s="161">
        <v>20</v>
      </c>
      <c r="J115" s="161">
        <v>109</v>
      </c>
      <c r="K115" s="89">
        <f t="shared" si="13"/>
        <v>455</v>
      </c>
      <c r="L115" s="89">
        <f t="shared" si="8"/>
        <v>324</v>
      </c>
      <c r="M115" s="89">
        <f t="shared" si="9"/>
        <v>4</v>
      </c>
      <c r="N115" s="89">
        <f t="shared" si="10"/>
        <v>50</v>
      </c>
      <c r="O115" s="89">
        <f t="shared" si="11"/>
        <v>55</v>
      </c>
      <c r="P115" s="89">
        <f t="shared" si="14"/>
        <v>433</v>
      </c>
      <c r="Q115" s="89">
        <f t="shared" si="15"/>
        <v>378</v>
      </c>
      <c r="R115" s="90">
        <f t="shared" si="16"/>
        <v>55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s="2" customFormat="1" x14ac:dyDescent="0.2">
      <c r="A116" s="101">
        <v>42397</v>
      </c>
      <c r="B116" s="102" t="s">
        <v>29</v>
      </c>
      <c r="C116" s="88">
        <v>1445</v>
      </c>
      <c r="D116" s="88">
        <v>1500</v>
      </c>
      <c r="E116" s="89" t="s">
        <v>30</v>
      </c>
      <c r="F116" s="89" t="s">
        <v>31</v>
      </c>
      <c r="G116" s="161">
        <v>272</v>
      </c>
      <c r="H116" s="161">
        <v>4</v>
      </c>
      <c r="I116" s="161">
        <v>8</v>
      </c>
      <c r="J116" s="161">
        <v>148</v>
      </c>
      <c r="K116" s="89">
        <f t="shared" si="13"/>
        <v>432</v>
      </c>
      <c r="L116" s="89">
        <f t="shared" si="8"/>
        <v>272</v>
      </c>
      <c r="M116" s="89">
        <f t="shared" si="9"/>
        <v>8</v>
      </c>
      <c r="N116" s="89">
        <f t="shared" si="10"/>
        <v>20</v>
      </c>
      <c r="O116" s="89">
        <f t="shared" si="11"/>
        <v>74</v>
      </c>
      <c r="P116" s="89">
        <f t="shared" si="14"/>
        <v>374</v>
      </c>
      <c r="Q116" s="89">
        <f t="shared" si="15"/>
        <v>300</v>
      </c>
      <c r="R116" s="90">
        <f t="shared" si="16"/>
        <v>74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s="2" customFormat="1" x14ac:dyDescent="0.2">
      <c r="A117" s="101">
        <v>42397</v>
      </c>
      <c r="B117" s="102" t="s">
        <v>29</v>
      </c>
      <c r="C117" s="88">
        <v>1500</v>
      </c>
      <c r="D117" s="88">
        <v>1515</v>
      </c>
      <c r="E117" s="89" t="s">
        <v>30</v>
      </c>
      <c r="F117" s="89" t="s">
        <v>31</v>
      </c>
      <c r="G117" s="161">
        <v>257</v>
      </c>
      <c r="H117" s="161">
        <v>9</v>
      </c>
      <c r="I117" s="161">
        <v>15</v>
      </c>
      <c r="J117" s="161">
        <v>130</v>
      </c>
      <c r="K117" s="89">
        <f t="shared" si="13"/>
        <v>411</v>
      </c>
      <c r="L117" s="89">
        <f t="shared" si="8"/>
        <v>257</v>
      </c>
      <c r="M117" s="89">
        <f t="shared" si="9"/>
        <v>18</v>
      </c>
      <c r="N117" s="89">
        <f t="shared" si="10"/>
        <v>38</v>
      </c>
      <c r="O117" s="89">
        <f t="shared" si="11"/>
        <v>65</v>
      </c>
      <c r="P117" s="89">
        <f t="shared" si="14"/>
        <v>378</v>
      </c>
      <c r="Q117" s="89">
        <f t="shared" si="15"/>
        <v>313</v>
      </c>
      <c r="R117" s="90">
        <f t="shared" si="16"/>
        <v>65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s="2" customFormat="1" x14ac:dyDescent="0.2">
      <c r="A118" s="101">
        <v>42397</v>
      </c>
      <c r="B118" s="102" t="s">
        <v>29</v>
      </c>
      <c r="C118" s="88">
        <v>1515</v>
      </c>
      <c r="D118" s="88">
        <v>1530</v>
      </c>
      <c r="E118" s="89" t="s">
        <v>30</v>
      </c>
      <c r="F118" s="89" t="s">
        <v>31</v>
      </c>
      <c r="G118" s="161">
        <v>208</v>
      </c>
      <c r="H118" s="161">
        <v>6</v>
      </c>
      <c r="I118" s="161">
        <v>33</v>
      </c>
      <c r="J118" s="161">
        <v>157</v>
      </c>
      <c r="K118" s="89">
        <f t="shared" si="13"/>
        <v>404</v>
      </c>
      <c r="L118" s="89">
        <f t="shared" si="8"/>
        <v>208</v>
      </c>
      <c r="M118" s="89">
        <f t="shared" si="9"/>
        <v>12</v>
      </c>
      <c r="N118" s="89">
        <f t="shared" si="10"/>
        <v>83</v>
      </c>
      <c r="O118" s="89">
        <f t="shared" si="11"/>
        <v>79</v>
      </c>
      <c r="P118" s="89">
        <f t="shared" si="14"/>
        <v>382</v>
      </c>
      <c r="Q118" s="89">
        <f t="shared" si="15"/>
        <v>303</v>
      </c>
      <c r="R118" s="90">
        <f t="shared" si="16"/>
        <v>79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s="2" customFormat="1" x14ac:dyDescent="0.2">
      <c r="A119" s="101">
        <v>42397</v>
      </c>
      <c r="B119" s="102" t="s">
        <v>29</v>
      </c>
      <c r="C119" s="88">
        <v>1530</v>
      </c>
      <c r="D119" s="88">
        <v>1545</v>
      </c>
      <c r="E119" s="89" t="s">
        <v>30</v>
      </c>
      <c r="F119" s="89" t="s">
        <v>31</v>
      </c>
      <c r="G119" s="161">
        <v>250</v>
      </c>
      <c r="H119" s="161">
        <v>7</v>
      </c>
      <c r="I119" s="161">
        <v>37</v>
      </c>
      <c r="J119" s="161">
        <v>166</v>
      </c>
      <c r="K119" s="89">
        <f t="shared" si="13"/>
        <v>460</v>
      </c>
      <c r="L119" s="89">
        <f t="shared" si="8"/>
        <v>250</v>
      </c>
      <c r="M119" s="89">
        <f t="shared" si="9"/>
        <v>14</v>
      </c>
      <c r="N119" s="89">
        <f t="shared" si="10"/>
        <v>93</v>
      </c>
      <c r="O119" s="89">
        <f t="shared" si="11"/>
        <v>83</v>
      </c>
      <c r="P119" s="89">
        <f t="shared" si="14"/>
        <v>440</v>
      </c>
      <c r="Q119" s="89">
        <f t="shared" si="15"/>
        <v>357</v>
      </c>
      <c r="R119" s="90">
        <f t="shared" si="16"/>
        <v>83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s="2" customFormat="1" x14ac:dyDescent="0.2">
      <c r="A120" s="101">
        <v>42397</v>
      </c>
      <c r="B120" s="102" t="s">
        <v>29</v>
      </c>
      <c r="C120" s="88">
        <v>1545</v>
      </c>
      <c r="D120" s="88">
        <v>1600</v>
      </c>
      <c r="E120" s="89" t="s">
        <v>30</v>
      </c>
      <c r="F120" s="89" t="s">
        <v>31</v>
      </c>
      <c r="G120" s="161">
        <v>275</v>
      </c>
      <c r="H120" s="161">
        <v>4</v>
      </c>
      <c r="I120" s="161">
        <v>11</v>
      </c>
      <c r="J120" s="161">
        <v>169</v>
      </c>
      <c r="K120" s="89">
        <f t="shared" si="13"/>
        <v>459</v>
      </c>
      <c r="L120" s="89">
        <f t="shared" si="8"/>
        <v>275</v>
      </c>
      <c r="M120" s="89">
        <f t="shared" si="9"/>
        <v>8</v>
      </c>
      <c r="N120" s="89">
        <f t="shared" si="10"/>
        <v>28</v>
      </c>
      <c r="O120" s="89">
        <f t="shared" si="11"/>
        <v>85</v>
      </c>
      <c r="P120" s="89">
        <f t="shared" si="14"/>
        <v>396</v>
      </c>
      <c r="Q120" s="89">
        <f t="shared" si="15"/>
        <v>311</v>
      </c>
      <c r="R120" s="90">
        <f t="shared" si="16"/>
        <v>85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s="2" customFormat="1" x14ac:dyDescent="0.2">
      <c r="A121" s="101">
        <v>42397</v>
      </c>
      <c r="B121" s="102" t="s">
        <v>29</v>
      </c>
      <c r="C121" s="88">
        <v>1600</v>
      </c>
      <c r="D121" s="88">
        <v>1615</v>
      </c>
      <c r="E121" s="89" t="s">
        <v>30</v>
      </c>
      <c r="F121" s="89" t="s">
        <v>31</v>
      </c>
      <c r="G121" s="161">
        <v>294</v>
      </c>
      <c r="H121" s="161">
        <v>4</v>
      </c>
      <c r="I121" s="161">
        <v>27</v>
      </c>
      <c r="J121" s="161">
        <v>136</v>
      </c>
      <c r="K121" s="89">
        <f t="shared" si="13"/>
        <v>461</v>
      </c>
      <c r="L121" s="89">
        <f t="shared" si="8"/>
        <v>294</v>
      </c>
      <c r="M121" s="89">
        <f t="shared" si="9"/>
        <v>8</v>
      </c>
      <c r="N121" s="89">
        <f t="shared" si="10"/>
        <v>68</v>
      </c>
      <c r="O121" s="89">
        <f t="shared" si="11"/>
        <v>68</v>
      </c>
      <c r="P121" s="89">
        <f t="shared" si="14"/>
        <v>438</v>
      </c>
      <c r="Q121" s="89">
        <f t="shared" si="15"/>
        <v>370</v>
      </c>
      <c r="R121" s="90">
        <f t="shared" si="16"/>
        <v>68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s="2" customFormat="1" x14ac:dyDescent="0.2">
      <c r="A122" s="101">
        <v>42397</v>
      </c>
      <c r="B122" s="102" t="s">
        <v>29</v>
      </c>
      <c r="C122" s="88">
        <v>1615</v>
      </c>
      <c r="D122" s="88">
        <v>1630</v>
      </c>
      <c r="E122" s="89" t="s">
        <v>30</v>
      </c>
      <c r="F122" s="89" t="s">
        <v>31</v>
      </c>
      <c r="G122" s="161">
        <v>243</v>
      </c>
      <c r="H122" s="161">
        <v>1</v>
      </c>
      <c r="I122" s="161">
        <v>29</v>
      </c>
      <c r="J122" s="161">
        <v>171</v>
      </c>
      <c r="K122" s="89">
        <f t="shared" si="13"/>
        <v>444</v>
      </c>
      <c r="L122" s="89">
        <f t="shared" si="8"/>
        <v>243</v>
      </c>
      <c r="M122" s="89">
        <f t="shared" si="9"/>
        <v>2</v>
      </c>
      <c r="N122" s="89">
        <f t="shared" si="10"/>
        <v>73</v>
      </c>
      <c r="O122" s="89">
        <f t="shared" si="11"/>
        <v>86</v>
      </c>
      <c r="P122" s="89">
        <f t="shared" si="14"/>
        <v>404</v>
      </c>
      <c r="Q122" s="89">
        <f t="shared" si="15"/>
        <v>318</v>
      </c>
      <c r="R122" s="90">
        <f t="shared" si="16"/>
        <v>86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s="2" customFormat="1" x14ac:dyDescent="0.2">
      <c r="A123" s="101">
        <v>42397</v>
      </c>
      <c r="B123" s="102" t="s">
        <v>29</v>
      </c>
      <c r="C123" s="88">
        <v>1630</v>
      </c>
      <c r="D123" s="88">
        <v>1645</v>
      </c>
      <c r="E123" s="89" t="s">
        <v>30</v>
      </c>
      <c r="F123" s="89" t="s">
        <v>31</v>
      </c>
      <c r="G123" s="161">
        <v>225</v>
      </c>
      <c r="H123" s="161">
        <v>1</v>
      </c>
      <c r="I123" s="161">
        <v>15</v>
      </c>
      <c r="J123" s="161">
        <v>218</v>
      </c>
      <c r="K123" s="89">
        <f t="shared" si="13"/>
        <v>459</v>
      </c>
      <c r="L123" s="89">
        <f t="shared" si="8"/>
        <v>225</v>
      </c>
      <c r="M123" s="89">
        <f t="shared" si="9"/>
        <v>2</v>
      </c>
      <c r="N123" s="89">
        <f t="shared" si="10"/>
        <v>38</v>
      </c>
      <c r="O123" s="89">
        <f t="shared" si="11"/>
        <v>109</v>
      </c>
      <c r="P123" s="89">
        <f t="shared" si="14"/>
        <v>374</v>
      </c>
      <c r="Q123" s="89">
        <f t="shared" si="15"/>
        <v>265</v>
      </c>
      <c r="R123" s="90">
        <f t="shared" si="16"/>
        <v>109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s="2" customFormat="1" x14ac:dyDescent="0.2">
      <c r="A124" s="101">
        <v>42397</v>
      </c>
      <c r="B124" s="102" t="s">
        <v>29</v>
      </c>
      <c r="C124" s="88">
        <v>1645</v>
      </c>
      <c r="D124" s="88">
        <v>1700</v>
      </c>
      <c r="E124" s="89" t="s">
        <v>30</v>
      </c>
      <c r="F124" s="89" t="s">
        <v>31</v>
      </c>
      <c r="G124" s="161">
        <v>200</v>
      </c>
      <c r="H124" s="161">
        <v>0</v>
      </c>
      <c r="I124" s="161">
        <v>10</v>
      </c>
      <c r="J124" s="161">
        <v>200</v>
      </c>
      <c r="K124" s="89">
        <f t="shared" si="13"/>
        <v>410</v>
      </c>
      <c r="L124" s="89">
        <f t="shared" si="8"/>
        <v>200</v>
      </c>
      <c r="M124" s="89">
        <f t="shared" si="9"/>
        <v>0</v>
      </c>
      <c r="N124" s="89">
        <f t="shared" si="10"/>
        <v>25</v>
      </c>
      <c r="O124" s="89">
        <f t="shared" si="11"/>
        <v>100</v>
      </c>
      <c r="P124" s="89">
        <f t="shared" si="14"/>
        <v>325</v>
      </c>
      <c r="Q124" s="89">
        <f t="shared" si="15"/>
        <v>225</v>
      </c>
      <c r="R124" s="90">
        <f t="shared" si="16"/>
        <v>100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s="2" customFormat="1" x14ac:dyDescent="0.2">
      <c r="A125" s="101">
        <v>42397</v>
      </c>
      <c r="B125" s="102" t="s">
        <v>29</v>
      </c>
      <c r="C125" s="88">
        <v>1700</v>
      </c>
      <c r="D125" s="88">
        <v>1715</v>
      </c>
      <c r="E125" s="89" t="s">
        <v>30</v>
      </c>
      <c r="F125" s="89" t="s">
        <v>31</v>
      </c>
      <c r="G125" s="161">
        <v>196</v>
      </c>
      <c r="H125" s="161">
        <v>0</v>
      </c>
      <c r="I125" s="161">
        <v>7</v>
      </c>
      <c r="J125" s="161">
        <v>278</v>
      </c>
      <c r="K125" s="89">
        <f t="shared" si="13"/>
        <v>481</v>
      </c>
      <c r="L125" s="89">
        <f t="shared" si="8"/>
        <v>196</v>
      </c>
      <c r="M125" s="89">
        <f t="shared" si="9"/>
        <v>0</v>
      </c>
      <c r="N125" s="89">
        <f t="shared" si="10"/>
        <v>18</v>
      </c>
      <c r="O125" s="89">
        <f t="shared" si="11"/>
        <v>139</v>
      </c>
      <c r="P125" s="89">
        <f t="shared" si="14"/>
        <v>353</v>
      </c>
      <c r="Q125" s="89">
        <f t="shared" si="15"/>
        <v>214</v>
      </c>
      <c r="R125" s="90">
        <f t="shared" si="16"/>
        <v>139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s="2" customFormat="1" x14ac:dyDescent="0.2">
      <c r="A126" s="101">
        <v>42397</v>
      </c>
      <c r="B126" s="102" t="s">
        <v>29</v>
      </c>
      <c r="C126" s="88">
        <v>1715</v>
      </c>
      <c r="D126" s="88">
        <v>1730</v>
      </c>
      <c r="E126" s="89" t="s">
        <v>30</v>
      </c>
      <c r="F126" s="89" t="s">
        <v>31</v>
      </c>
      <c r="G126" s="161">
        <v>175</v>
      </c>
      <c r="H126" s="161">
        <v>0</v>
      </c>
      <c r="I126" s="161">
        <v>14</v>
      </c>
      <c r="J126" s="161">
        <v>301</v>
      </c>
      <c r="K126" s="89">
        <f t="shared" si="13"/>
        <v>490</v>
      </c>
      <c r="L126" s="89">
        <f t="shared" si="8"/>
        <v>175</v>
      </c>
      <c r="M126" s="89">
        <f t="shared" si="9"/>
        <v>0</v>
      </c>
      <c r="N126" s="89">
        <f t="shared" si="10"/>
        <v>35</v>
      </c>
      <c r="O126" s="89">
        <f t="shared" si="11"/>
        <v>151</v>
      </c>
      <c r="P126" s="89">
        <f t="shared" si="14"/>
        <v>361</v>
      </c>
      <c r="Q126" s="89">
        <f t="shared" si="15"/>
        <v>210</v>
      </c>
      <c r="R126" s="90">
        <f t="shared" si="16"/>
        <v>151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s="2" customFormat="1" x14ac:dyDescent="0.2">
      <c r="A127" s="101">
        <v>42397</v>
      </c>
      <c r="B127" s="102" t="s">
        <v>29</v>
      </c>
      <c r="C127" s="88">
        <v>1730</v>
      </c>
      <c r="D127" s="88">
        <v>1745</v>
      </c>
      <c r="E127" s="89" t="s">
        <v>30</v>
      </c>
      <c r="F127" s="89" t="s">
        <v>31</v>
      </c>
      <c r="G127" s="161">
        <v>218</v>
      </c>
      <c r="H127" s="161">
        <v>1</v>
      </c>
      <c r="I127" s="161">
        <v>9</v>
      </c>
      <c r="J127" s="161">
        <v>288</v>
      </c>
      <c r="K127" s="89">
        <f t="shared" si="13"/>
        <v>516</v>
      </c>
      <c r="L127" s="89">
        <f t="shared" si="8"/>
        <v>218</v>
      </c>
      <c r="M127" s="89">
        <f t="shared" si="9"/>
        <v>2</v>
      </c>
      <c r="N127" s="89">
        <f t="shared" si="10"/>
        <v>23</v>
      </c>
      <c r="O127" s="89">
        <f t="shared" si="11"/>
        <v>144</v>
      </c>
      <c r="P127" s="89">
        <f t="shared" si="14"/>
        <v>387</v>
      </c>
      <c r="Q127" s="89">
        <f t="shared" si="15"/>
        <v>243</v>
      </c>
      <c r="R127" s="90">
        <f t="shared" si="16"/>
        <v>144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s="2" customFormat="1" x14ac:dyDescent="0.2">
      <c r="A128" s="101">
        <v>42397</v>
      </c>
      <c r="B128" s="102" t="s">
        <v>29</v>
      </c>
      <c r="C128" s="88">
        <v>1745</v>
      </c>
      <c r="D128" s="88">
        <v>1800</v>
      </c>
      <c r="E128" s="89" t="s">
        <v>30</v>
      </c>
      <c r="F128" s="89" t="s">
        <v>31</v>
      </c>
      <c r="G128" s="161">
        <v>231</v>
      </c>
      <c r="H128" s="161">
        <v>1</v>
      </c>
      <c r="I128" s="161">
        <v>10</v>
      </c>
      <c r="J128" s="161">
        <v>346</v>
      </c>
      <c r="K128" s="89">
        <f t="shared" si="13"/>
        <v>588</v>
      </c>
      <c r="L128" s="89">
        <f t="shared" si="8"/>
        <v>231</v>
      </c>
      <c r="M128" s="89">
        <f t="shared" si="9"/>
        <v>2</v>
      </c>
      <c r="N128" s="89">
        <f t="shared" si="10"/>
        <v>25</v>
      </c>
      <c r="O128" s="89">
        <f t="shared" si="11"/>
        <v>173</v>
      </c>
      <c r="P128" s="89">
        <f t="shared" si="14"/>
        <v>431</v>
      </c>
      <c r="Q128" s="89">
        <f t="shared" si="15"/>
        <v>258</v>
      </c>
      <c r="R128" s="90">
        <f t="shared" si="16"/>
        <v>173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s="2" customFormat="1" x14ac:dyDescent="0.2">
      <c r="A129" s="101">
        <v>42397</v>
      </c>
      <c r="B129" s="102" t="s">
        <v>29</v>
      </c>
      <c r="C129" s="88">
        <v>1800</v>
      </c>
      <c r="D129" s="88">
        <v>1815</v>
      </c>
      <c r="E129" s="89" t="s">
        <v>30</v>
      </c>
      <c r="F129" s="89" t="s">
        <v>31</v>
      </c>
      <c r="G129" s="161">
        <v>217</v>
      </c>
      <c r="H129" s="161">
        <v>5</v>
      </c>
      <c r="I129" s="161">
        <v>14</v>
      </c>
      <c r="J129" s="161">
        <v>430</v>
      </c>
      <c r="K129" s="89">
        <f t="shared" si="13"/>
        <v>666</v>
      </c>
      <c r="L129" s="89">
        <f t="shared" si="8"/>
        <v>217</v>
      </c>
      <c r="M129" s="89">
        <f t="shared" si="9"/>
        <v>10</v>
      </c>
      <c r="N129" s="89">
        <f t="shared" si="10"/>
        <v>35</v>
      </c>
      <c r="O129" s="89">
        <f t="shared" si="11"/>
        <v>215</v>
      </c>
      <c r="P129" s="89">
        <f t="shared" si="14"/>
        <v>477</v>
      </c>
      <c r="Q129" s="89">
        <f t="shared" si="15"/>
        <v>262</v>
      </c>
      <c r="R129" s="90">
        <f t="shared" si="16"/>
        <v>215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s="2" customFormat="1" x14ac:dyDescent="0.2">
      <c r="A130" s="101">
        <v>42397</v>
      </c>
      <c r="B130" s="102" t="s">
        <v>29</v>
      </c>
      <c r="C130" s="88">
        <v>1815</v>
      </c>
      <c r="D130" s="88">
        <v>1830</v>
      </c>
      <c r="E130" s="89" t="s">
        <v>30</v>
      </c>
      <c r="F130" s="89" t="s">
        <v>31</v>
      </c>
      <c r="G130" s="161">
        <v>215</v>
      </c>
      <c r="H130" s="161">
        <v>2</v>
      </c>
      <c r="I130" s="161">
        <v>7</v>
      </c>
      <c r="J130" s="161">
        <v>479</v>
      </c>
      <c r="K130" s="89">
        <f t="shared" si="13"/>
        <v>703</v>
      </c>
      <c r="L130" s="89">
        <f t="shared" si="8"/>
        <v>215</v>
      </c>
      <c r="M130" s="89">
        <f t="shared" si="9"/>
        <v>4</v>
      </c>
      <c r="N130" s="89">
        <f t="shared" si="10"/>
        <v>18</v>
      </c>
      <c r="O130" s="89">
        <f t="shared" si="11"/>
        <v>240</v>
      </c>
      <c r="P130" s="89">
        <f t="shared" si="14"/>
        <v>477</v>
      </c>
      <c r="Q130" s="89">
        <f t="shared" si="15"/>
        <v>237</v>
      </c>
      <c r="R130" s="90">
        <f t="shared" si="16"/>
        <v>240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s="2" customFormat="1" x14ac:dyDescent="0.2">
      <c r="A131" s="101">
        <v>42397</v>
      </c>
      <c r="B131" s="102" t="s">
        <v>29</v>
      </c>
      <c r="C131" s="88">
        <v>1830</v>
      </c>
      <c r="D131" s="88">
        <v>1845</v>
      </c>
      <c r="E131" s="89" t="s">
        <v>30</v>
      </c>
      <c r="F131" s="89" t="s">
        <v>31</v>
      </c>
      <c r="G131" s="161">
        <v>279</v>
      </c>
      <c r="H131" s="161">
        <v>10</v>
      </c>
      <c r="I131" s="161">
        <v>7</v>
      </c>
      <c r="J131" s="161">
        <v>482</v>
      </c>
      <c r="K131" s="89">
        <f t="shared" si="13"/>
        <v>778</v>
      </c>
      <c r="L131" s="89">
        <f t="shared" si="8"/>
        <v>279</v>
      </c>
      <c r="M131" s="89">
        <f t="shared" si="9"/>
        <v>20</v>
      </c>
      <c r="N131" s="89">
        <f t="shared" si="10"/>
        <v>18</v>
      </c>
      <c r="O131" s="89">
        <f t="shared" si="11"/>
        <v>241</v>
      </c>
      <c r="P131" s="89">
        <f t="shared" si="14"/>
        <v>558</v>
      </c>
      <c r="Q131" s="89">
        <f t="shared" si="15"/>
        <v>317</v>
      </c>
      <c r="R131" s="90">
        <f t="shared" si="16"/>
        <v>241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s="2" customFormat="1" x14ac:dyDescent="0.2">
      <c r="A132" s="101">
        <v>42397</v>
      </c>
      <c r="B132" s="102" t="s">
        <v>29</v>
      </c>
      <c r="C132" s="88">
        <v>1845</v>
      </c>
      <c r="D132" s="88">
        <v>1900</v>
      </c>
      <c r="E132" s="89" t="s">
        <v>30</v>
      </c>
      <c r="F132" s="89" t="s">
        <v>31</v>
      </c>
      <c r="G132" s="161">
        <v>308</v>
      </c>
      <c r="H132" s="161">
        <v>2</v>
      </c>
      <c r="I132" s="161">
        <v>10</v>
      </c>
      <c r="J132" s="161">
        <v>404</v>
      </c>
      <c r="K132" s="89">
        <f t="shared" si="13"/>
        <v>724</v>
      </c>
      <c r="L132" s="89">
        <f t="shared" si="8"/>
        <v>308</v>
      </c>
      <c r="M132" s="89">
        <f t="shared" si="9"/>
        <v>4</v>
      </c>
      <c r="N132" s="89">
        <f t="shared" si="10"/>
        <v>25</v>
      </c>
      <c r="O132" s="89">
        <f t="shared" si="11"/>
        <v>202</v>
      </c>
      <c r="P132" s="89">
        <f t="shared" si="14"/>
        <v>539</v>
      </c>
      <c r="Q132" s="89">
        <f t="shared" si="15"/>
        <v>337</v>
      </c>
      <c r="R132" s="90">
        <f t="shared" si="16"/>
        <v>202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s="2" customFormat="1" x14ac:dyDescent="0.2">
      <c r="A133" s="101">
        <v>42397</v>
      </c>
      <c r="B133" s="102" t="s">
        <v>29</v>
      </c>
      <c r="C133" s="88">
        <v>1900</v>
      </c>
      <c r="D133" s="88">
        <v>1915</v>
      </c>
      <c r="E133" s="89" t="s">
        <v>30</v>
      </c>
      <c r="F133" s="89" t="s">
        <v>31</v>
      </c>
      <c r="G133" s="161">
        <v>320</v>
      </c>
      <c r="H133" s="161">
        <v>2</v>
      </c>
      <c r="I133" s="161">
        <v>20</v>
      </c>
      <c r="J133" s="161">
        <v>354</v>
      </c>
      <c r="K133" s="89">
        <f t="shared" si="13"/>
        <v>696</v>
      </c>
      <c r="L133" s="89">
        <f t="shared" si="8"/>
        <v>320</v>
      </c>
      <c r="M133" s="89">
        <f t="shared" si="9"/>
        <v>4</v>
      </c>
      <c r="N133" s="89">
        <f t="shared" si="10"/>
        <v>50</v>
      </c>
      <c r="O133" s="89">
        <f t="shared" si="11"/>
        <v>177</v>
      </c>
      <c r="P133" s="89">
        <f t="shared" si="14"/>
        <v>551</v>
      </c>
      <c r="Q133" s="89">
        <f t="shared" si="15"/>
        <v>374</v>
      </c>
      <c r="R133" s="90">
        <f t="shared" si="16"/>
        <v>177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s="2" customFormat="1" x14ac:dyDescent="0.2">
      <c r="A134" s="101">
        <v>42397</v>
      </c>
      <c r="B134" s="102" t="s">
        <v>29</v>
      </c>
      <c r="C134" s="88">
        <v>1915</v>
      </c>
      <c r="D134" s="88">
        <v>1930</v>
      </c>
      <c r="E134" s="89" t="s">
        <v>30</v>
      </c>
      <c r="F134" s="89" t="s">
        <v>31</v>
      </c>
      <c r="G134" s="161">
        <v>352</v>
      </c>
      <c r="H134" s="161">
        <v>1</v>
      </c>
      <c r="I134" s="161">
        <v>27</v>
      </c>
      <c r="J134" s="161">
        <v>290</v>
      </c>
      <c r="K134" s="89">
        <f t="shared" si="13"/>
        <v>670</v>
      </c>
      <c r="L134" s="89">
        <f t="shared" si="8"/>
        <v>352</v>
      </c>
      <c r="M134" s="89">
        <f t="shared" si="9"/>
        <v>2</v>
      </c>
      <c r="N134" s="89">
        <f t="shared" si="10"/>
        <v>68</v>
      </c>
      <c r="O134" s="89">
        <f t="shared" si="11"/>
        <v>145</v>
      </c>
      <c r="P134" s="89">
        <f t="shared" si="14"/>
        <v>567</v>
      </c>
      <c r="Q134" s="89">
        <f t="shared" si="15"/>
        <v>422</v>
      </c>
      <c r="R134" s="90">
        <f t="shared" si="16"/>
        <v>145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s="2" customFormat="1" x14ac:dyDescent="0.2">
      <c r="A135" s="101">
        <v>42397</v>
      </c>
      <c r="B135" s="102" t="s">
        <v>29</v>
      </c>
      <c r="C135" s="88">
        <v>1930</v>
      </c>
      <c r="D135" s="88">
        <v>1945</v>
      </c>
      <c r="E135" s="89" t="s">
        <v>30</v>
      </c>
      <c r="F135" s="89" t="s">
        <v>31</v>
      </c>
      <c r="G135" s="161">
        <v>313</v>
      </c>
      <c r="H135" s="161">
        <v>2</v>
      </c>
      <c r="I135" s="161">
        <v>6</v>
      </c>
      <c r="J135" s="161">
        <v>291</v>
      </c>
      <c r="K135" s="89">
        <f t="shared" si="13"/>
        <v>612</v>
      </c>
      <c r="L135" s="89">
        <f t="shared" si="8"/>
        <v>313</v>
      </c>
      <c r="M135" s="89">
        <f t="shared" si="9"/>
        <v>4</v>
      </c>
      <c r="N135" s="89">
        <f t="shared" si="10"/>
        <v>15</v>
      </c>
      <c r="O135" s="89">
        <f t="shared" si="11"/>
        <v>146</v>
      </c>
      <c r="P135" s="89">
        <f t="shared" si="14"/>
        <v>478</v>
      </c>
      <c r="Q135" s="89">
        <f t="shared" si="15"/>
        <v>332</v>
      </c>
      <c r="R135" s="90">
        <f t="shared" si="16"/>
        <v>146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s="2" customFormat="1" x14ac:dyDescent="0.2">
      <c r="A136" s="101">
        <v>42397</v>
      </c>
      <c r="B136" s="102" t="s">
        <v>29</v>
      </c>
      <c r="C136" s="88">
        <v>1945</v>
      </c>
      <c r="D136" s="88">
        <v>2000</v>
      </c>
      <c r="E136" s="89" t="s">
        <v>30</v>
      </c>
      <c r="F136" s="89" t="s">
        <v>31</v>
      </c>
      <c r="G136" s="161">
        <v>318</v>
      </c>
      <c r="H136" s="161">
        <v>6</v>
      </c>
      <c r="I136" s="161">
        <v>6</v>
      </c>
      <c r="J136" s="161">
        <v>256</v>
      </c>
      <c r="K136" s="89">
        <f t="shared" si="13"/>
        <v>586</v>
      </c>
      <c r="L136" s="89">
        <f t="shared" si="8"/>
        <v>318</v>
      </c>
      <c r="M136" s="89">
        <f t="shared" si="9"/>
        <v>12</v>
      </c>
      <c r="N136" s="89">
        <f t="shared" si="10"/>
        <v>15</v>
      </c>
      <c r="O136" s="89">
        <f t="shared" si="11"/>
        <v>128</v>
      </c>
      <c r="P136" s="89">
        <f t="shared" si="14"/>
        <v>473</v>
      </c>
      <c r="Q136" s="89">
        <f t="shared" si="15"/>
        <v>345</v>
      </c>
      <c r="R136" s="90">
        <f t="shared" si="16"/>
        <v>128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s="2" customFormat="1" ht="16.5" customHeight="1" x14ac:dyDescent="0.2">
      <c r="A137" s="91">
        <f>FECHATI</f>
        <v>42397</v>
      </c>
      <c r="B137" s="92" t="s">
        <v>29</v>
      </c>
      <c r="C137" s="93">
        <v>500</v>
      </c>
      <c r="D137" s="93">
        <v>515</v>
      </c>
      <c r="E137" s="54" t="s">
        <v>32</v>
      </c>
      <c r="F137" s="54">
        <v>2</v>
      </c>
      <c r="G137" s="160">
        <v>0</v>
      </c>
      <c r="H137" s="160">
        <v>0</v>
      </c>
      <c r="I137" s="160">
        <v>0</v>
      </c>
      <c r="J137" s="160">
        <v>0</v>
      </c>
      <c r="K137" s="54">
        <f t="shared" si="13"/>
        <v>0</v>
      </c>
      <c r="L137" s="54">
        <f t="shared" si="8"/>
        <v>0</v>
      </c>
      <c r="M137" s="54">
        <f t="shared" si="9"/>
        <v>0</v>
      </c>
      <c r="N137" s="54">
        <f t="shared" si="10"/>
        <v>0</v>
      </c>
      <c r="O137" s="54">
        <f t="shared" si="11"/>
        <v>0</v>
      </c>
      <c r="P137" s="54">
        <f t="shared" si="14"/>
        <v>0</v>
      </c>
      <c r="Q137" s="54">
        <f t="shared" si="15"/>
        <v>0</v>
      </c>
      <c r="R137" s="94">
        <f>O137</f>
        <v>0</v>
      </c>
    </row>
    <row r="138" spans="1:67" s="2" customFormat="1" ht="16.5" customHeight="1" x14ac:dyDescent="0.2">
      <c r="A138" s="91">
        <f>FECHATI</f>
        <v>42397</v>
      </c>
      <c r="B138" s="92" t="s">
        <v>29</v>
      </c>
      <c r="C138" s="93">
        <v>515</v>
      </c>
      <c r="D138" s="93">
        <v>530</v>
      </c>
      <c r="E138" s="54" t="s">
        <v>32</v>
      </c>
      <c r="F138" s="54">
        <v>2</v>
      </c>
      <c r="G138" s="160">
        <v>0</v>
      </c>
      <c r="H138" s="160">
        <v>0</v>
      </c>
      <c r="I138" s="160">
        <v>0</v>
      </c>
      <c r="J138" s="160">
        <v>0</v>
      </c>
      <c r="K138" s="54">
        <f t="shared" si="13"/>
        <v>0</v>
      </c>
      <c r="L138" s="54">
        <f t="shared" si="8"/>
        <v>0</v>
      </c>
      <c r="M138" s="54">
        <f t="shared" si="9"/>
        <v>0</v>
      </c>
      <c r="N138" s="54">
        <f t="shared" si="10"/>
        <v>0</v>
      </c>
      <c r="O138" s="54">
        <f t="shared" si="11"/>
        <v>0</v>
      </c>
      <c r="P138" s="54">
        <f t="shared" si="14"/>
        <v>0</v>
      </c>
      <c r="Q138" s="54">
        <f t="shared" si="15"/>
        <v>0</v>
      </c>
      <c r="R138" s="94">
        <f t="shared" ref="R138:R140" si="17">O138</f>
        <v>0</v>
      </c>
    </row>
    <row r="139" spans="1:67" s="2" customFormat="1" ht="16.5" customHeight="1" x14ac:dyDescent="0.2">
      <c r="A139" s="91">
        <f>FECHATI</f>
        <v>42397</v>
      </c>
      <c r="B139" s="92" t="s">
        <v>29</v>
      </c>
      <c r="C139" s="93">
        <v>530</v>
      </c>
      <c r="D139" s="93">
        <v>545</v>
      </c>
      <c r="E139" s="54" t="s">
        <v>32</v>
      </c>
      <c r="F139" s="54">
        <v>2</v>
      </c>
      <c r="G139" s="160">
        <v>0</v>
      </c>
      <c r="H139" s="160">
        <v>0</v>
      </c>
      <c r="I139" s="160">
        <v>0</v>
      </c>
      <c r="J139" s="160">
        <v>0</v>
      </c>
      <c r="K139" s="54">
        <f t="shared" si="13"/>
        <v>0</v>
      </c>
      <c r="L139" s="54">
        <f t="shared" si="8"/>
        <v>0</v>
      </c>
      <c r="M139" s="54">
        <f t="shared" si="9"/>
        <v>0</v>
      </c>
      <c r="N139" s="54">
        <f t="shared" si="10"/>
        <v>0</v>
      </c>
      <c r="O139" s="54">
        <f t="shared" si="11"/>
        <v>0</v>
      </c>
      <c r="P139" s="54">
        <f t="shared" si="14"/>
        <v>0</v>
      </c>
      <c r="Q139" s="54">
        <f t="shared" si="15"/>
        <v>0</v>
      </c>
      <c r="R139" s="94">
        <f t="shared" si="17"/>
        <v>0</v>
      </c>
    </row>
    <row r="140" spans="1:67" s="2" customFormat="1" ht="16.5" customHeight="1" x14ac:dyDescent="0.2">
      <c r="A140" s="91">
        <f>FECHATI</f>
        <v>42397</v>
      </c>
      <c r="B140" s="92" t="s">
        <v>29</v>
      </c>
      <c r="C140" s="93">
        <v>545</v>
      </c>
      <c r="D140" s="93">
        <v>600</v>
      </c>
      <c r="E140" s="54" t="s">
        <v>32</v>
      </c>
      <c r="F140" s="54">
        <v>2</v>
      </c>
      <c r="G140" s="160">
        <v>0</v>
      </c>
      <c r="H140" s="160">
        <v>0</v>
      </c>
      <c r="I140" s="160">
        <v>0</v>
      </c>
      <c r="J140" s="160">
        <v>0</v>
      </c>
      <c r="K140" s="54">
        <f t="shared" si="13"/>
        <v>0</v>
      </c>
      <c r="L140" s="54">
        <f t="shared" si="8"/>
        <v>0</v>
      </c>
      <c r="M140" s="54">
        <f t="shared" si="9"/>
        <v>0</v>
      </c>
      <c r="N140" s="54">
        <f t="shared" si="10"/>
        <v>0</v>
      </c>
      <c r="O140" s="54">
        <f t="shared" si="11"/>
        <v>0</v>
      </c>
      <c r="P140" s="54">
        <f t="shared" si="14"/>
        <v>0</v>
      </c>
      <c r="Q140" s="54">
        <f t="shared" si="15"/>
        <v>0</v>
      </c>
      <c r="R140" s="94">
        <f t="shared" si="17"/>
        <v>0</v>
      </c>
    </row>
    <row r="141" spans="1:67" s="6" customFormat="1" x14ac:dyDescent="0.2">
      <c r="A141" s="91">
        <v>42397</v>
      </c>
      <c r="B141" s="92" t="s">
        <v>29</v>
      </c>
      <c r="C141" s="93">
        <v>600</v>
      </c>
      <c r="D141" s="93">
        <v>615</v>
      </c>
      <c r="E141" s="54" t="s">
        <v>32</v>
      </c>
      <c r="F141" s="54">
        <v>2</v>
      </c>
      <c r="G141" s="161">
        <v>29</v>
      </c>
      <c r="H141" s="161">
        <v>63</v>
      </c>
      <c r="I141" s="161">
        <v>61</v>
      </c>
      <c r="J141" s="161">
        <v>82</v>
      </c>
      <c r="K141" s="54">
        <f t="shared" si="13"/>
        <v>235</v>
      </c>
      <c r="L141" s="54">
        <f t="shared" si="8"/>
        <v>29</v>
      </c>
      <c r="M141" s="54">
        <f t="shared" si="9"/>
        <v>126</v>
      </c>
      <c r="N141" s="54">
        <f t="shared" si="10"/>
        <v>153</v>
      </c>
      <c r="O141" s="54">
        <f t="shared" si="11"/>
        <v>41</v>
      </c>
      <c r="P141" s="54">
        <f t="shared" si="14"/>
        <v>349</v>
      </c>
      <c r="Q141" s="54">
        <f t="shared" si="15"/>
        <v>308</v>
      </c>
      <c r="R141" s="94">
        <f t="shared" si="16"/>
        <v>41</v>
      </c>
    </row>
    <row r="142" spans="1:67" s="6" customFormat="1" x14ac:dyDescent="0.2">
      <c r="A142" s="91">
        <v>42397</v>
      </c>
      <c r="B142" s="92" t="s">
        <v>29</v>
      </c>
      <c r="C142" s="93">
        <v>615</v>
      </c>
      <c r="D142" s="93">
        <v>630</v>
      </c>
      <c r="E142" s="54" t="s">
        <v>32</v>
      </c>
      <c r="F142" s="54">
        <v>2</v>
      </c>
      <c r="G142" s="161">
        <v>30</v>
      </c>
      <c r="H142" s="161">
        <v>108</v>
      </c>
      <c r="I142" s="161">
        <v>54</v>
      </c>
      <c r="J142" s="161">
        <v>89</v>
      </c>
      <c r="K142" s="54">
        <f t="shared" si="13"/>
        <v>281</v>
      </c>
      <c r="L142" s="54">
        <f t="shared" si="8"/>
        <v>30</v>
      </c>
      <c r="M142" s="54">
        <f t="shared" si="9"/>
        <v>216</v>
      </c>
      <c r="N142" s="54">
        <f t="shared" si="10"/>
        <v>135</v>
      </c>
      <c r="O142" s="54">
        <f t="shared" si="11"/>
        <v>45</v>
      </c>
      <c r="P142" s="54">
        <f t="shared" si="14"/>
        <v>426</v>
      </c>
      <c r="Q142" s="54">
        <f t="shared" si="15"/>
        <v>381</v>
      </c>
      <c r="R142" s="94">
        <f t="shared" si="16"/>
        <v>45</v>
      </c>
    </row>
    <row r="143" spans="1:67" s="6" customFormat="1" x14ac:dyDescent="0.2">
      <c r="A143" s="91">
        <v>42397</v>
      </c>
      <c r="B143" s="92" t="s">
        <v>29</v>
      </c>
      <c r="C143" s="93">
        <v>630</v>
      </c>
      <c r="D143" s="93">
        <v>645</v>
      </c>
      <c r="E143" s="54" t="s">
        <v>32</v>
      </c>
      <c r="F143" s="54">
        <v>2</v>
      </c>
      <c r="G143" s="161">
        <v>21</v>
      </c>
      <c r="H143" s="161">
        <v>92</v>
      </c>
      <c r="I143" s="161">
        <v>35</v>
      </c>
      <c r="J143" s="161">
        <v>83</v>
      </c>
      <c r="K143" s="54">
        <f t="shared" si="13"/>
        <v>231</v>
      </c>
      <c r="L143" s="54">
        <f t="shared" si="8"/>
        <v>21</v>
      </c>
      <c r="M143" s="54">
        <f t="shared" si="9"/>
        <v>184</v>
      </c>
      <c r="N143" s="54">
        <f t="shared" si="10"/>
        <v>88</v>
      </c>
      <c r="O143" s="54">
        <f t="shared" si="11"/>
        <v>42</v>
      </c>
      <c r="P143" s="54">
        <f t="shared" si="14"/>
        <v>335</v>
      </c>
      <c r="Q143" s="54">
        <f t="shared" si="15"/>
        <v>293</v>
      </c>
      <c r="R143" s="94">
        <f t="shared" si="16"/>
        <v>42</v>
      </c>
    </row>
    <row r="144" spans="1:67" s="6" customFormat="1" x14ac:dyDescent="0.2">
      <c r="A144" s="91">
        <v>42397</v>
      </c>
      <c r="B144" s="92" t="s">
        <v>29</v>
      </c>
      <c r="C144" s="93">
        <v>645</v>
      </c>
      <c r="D144" s="93">
        <v>700</v>
      </c>
      <c r="E144" s="54" t="s">
        <v>32</v>
      </c>
      <c r="F144" s="54">
        <v>2</v>
      </c>
      <c r="G144" s="161">
        <v>30</v>
      </c>
      <c r="H144" s="161">
        <v>103</v>
      </c>
      <c r="I144" s="161">
        <v>40</v>
      </c>
      <c r="J144" s="161">
        <v>119</v>
      </c>
      <c r="K144" s="54">
        <f t="shared" si="13"/>
        <v>292</v>
      </c>
      <c r="L144" s="54">
        <f t="shared" si="8"/>
        <v>30</v>
      </c>
      <c r="M144" s="54">
        <f t="shared" si="9"/>
        <v>206</v>
      </c>
      <c r="N144" s="54">
        <f t="shared" si="10"/>
        <v>100</v>
      </c>
      <c r="O144" s="54">
        <f t="shared" si="11"/>
        <v>60</v>
      </c>
      <c r="P144" s="54">
        <f t="shared" si="14"/>
        <v>396</v>
      </c>
      <c r="Q144" s="54">
        <f t="shared" si="15"/>
        <v>336</v>
      </c>
      <c r="R144" s="94">
        <f t="shared" si="16"/>
        <v>60</v>
      </c>
    </row>
    <row r="145" spans="1:18" s="6" customFormat="1" x14ac:dyDescent="0.2">
      <c r="A145" s="91">
        <v>42397</v>
      </c>
      <c r="B145" s="92" t="s">
        <v>29</v>
      </c>
      <c r="C145" s="93">
        <v>700</v>
      </c>
      <c r="D145" s="93">
        <v>715</v>
      </c>
      <c r="E145" s="54" t="s">
        <v>32</v>
      </c>
      <c r="F145" s="54">
        <v>2</v>
      </c>
      <c r="G145" s="161">
        <v>34</v>
      </c>
      <c r="H145" s="161">
        <v>75</v>
      </c>
      <c r="I145" s="161">
        <v>34</v>
      </c>
      <c r="J145" s="161">
        <v>123</v>
      </c>
      <c r="K145" s="54">
        <f t="shared" si="13"/>
        <v>266</v>
      </c>
      <c r="L145" s="54">
        <f t="shared" ref="L145:L208" si="18">ROUNDUP(G145*$C$3,0)</f>
        <v>34</v>
      </c>
      <c r="M145" s="54">
        <f t="shared" ref="M145:M208" si="19">ROUNDUP($C$7*H145,0)</f>
        <v>150</v>
      </c>
      <c r="N145" s="54">
        <f t="shared" ref="N145:N208" si="20">ROUNDUP(I145*$C$10,0)</f>
        <v>85</v>
      </c>
      <c r="O145" s="54">
        <f t="shared" ref="O145:O208" si="21">ROUNDUP(J145*$C$11,0)</f>
        <v>62</v>
      </c>
      <c r="P145" s="54">
        <f t="shared" si="14"/>
        <v>331</v>
      </c>
      <c r="Q145" s="54">
        <f t="shared" si="15"/>
        <v>269</v>
      </c>
      <c r="R145" s="94">
        <f t="shared" si="16"/>
        <v>62</v>
      </c>
    </row>
    <row r="146" spans="1:18" s="6" customFormat="1" x14ac:dyDescent="0.2">
      <c r="A146" s="91">
        <v>42397</v>
      </c>
      <c r="B146" s="92" t="s">
        <v>29</v>
      </c>
      <c r="C146" s="93">
        <v>715</v>
      </c>
      <c r="D146" s="93">
        <v>730</v>
      </c>
      <c r="E146" s="54" t="s">
        <v>32</v>
      </c>
      <c r="F146" s="54">
        <v>2</v>
      </c>
      <c r="G146" s="161">
        <v>25</v>
      </c>
      <c r="H146" s="161">
        <v>97</v>
      </c>
      <c r="I146" s="161">
        <v>56</v>
      </c>
      <c r="J146" s="161">
        <v>91</v>
      </c>
      <c r="K146" s="54">
        <f t="shared" si="13"/>
        <v>269</v>
      </c>
      <c r="L146" s="54">
        <f t="shared" si="18"/>
        <v>25</v>
      </c>
      <c r="M146" s="54">
        <f t="shared" si="19"/>
        <v>194</v>
      </c>
      <c r="N146" s="54">
        <f t="shared" si="20"/>
        <v>140</v>
      </c>
      <c r="O146" s="54">
        <f t="shared" si="21"/>
        <v>46</v>
      </c>
      <c r="P146" s="54">
        <f t="shared" si="14"/>
        <v>405</v>
      </c>
      <c r="Q146" s="54">
        <f t="shared" si="15"/>
        <v>359</v>
      </c>
      <c r="R146" s="94">
        <f t="shared" si="16"/>
        <v>46</v>
      </c>
    </row>
    <row r="147" spans="1:18" s="6" customFormat="1" x14ac:dyDescent="0.2">
      <c r="A147" s="91">
        <v>42397</v>
      </c>
      <c r="B147" s="92" t="s">
        <v>29</v>
      </c>
      <c r="C147" s="93">
        <v>730</v>
      </c>
      <c r="D147" s="93">
        <v>745</v>
      </c>
      <c r="E147" s="54" t="s">
        <v>32</v>
      </c>
      <c r="F147" s="54">
        <v>2</v>
      </c>
      <c r="G147" s="161">
        <v>60</v>
      </c>
      <c r="H147" s="161">
        <v>97</v>
      </c>
      <c r="I147" s="161">
        <v>38</v>
      </c>
      <c r="J147" s="161">
        <v>69</v>
      </c>
      <c r="K147" s="54">
        <f t="shared" si="13"/>
        <v>264</v>
      </c>
      <c r="L147" s="54">
        <f t="shared" si="18"/>
        <v>60</v>
      </c>
      <c r="M147" s="54">
        <f t="shared" si="19"/>
        <v>194</v>
      </c>
      <c r="N147" s="54">
        <f t="shared" si="20"/>
        <v>95</v>
      </c>
      <c r="O147" s="54">
        <f t="shared" si="21"/>
        <v>35</v>
      </c>
      <c r="P147" s="54">
        <f t="shared" si="14"/>
        <v>384</v>
      </c>
      <c r="Q147" s="54">
        <f t="shared" si="15"/>
        <v>349</v>
      </c>
      <c r="R147" s="94">
        <f t="shared" si="16"/>
        <v>35</v>
      </c>
    </row>
    <row r="148" spans="1:18" s="6" customFormat="1" x14ac:dyDescent="0.2">
      <c r="A148" s="91">
        <v>42397</v>
      </c>
      <c r="B148" s="92" t="s">
        <v>29</v>
      </c>
      <c r="C148" s="93">
        <v>745</v>
      </c>
      <c r="D148" s="93">
        <v>800</v>
      </c>
      <c r="E148" s="54" t="s">
        <v>32</v>
      </c>
      <c r="F148" s="54">
        <v>2</v>
      </c>
      <c r="G148" s="161">
        <v>49</v>
      </c>
      <c r="H148" s="161">
        <v>86</v>
      </c>
      <c r="I148" s="161">
        <v>52</v>
      </c>
      <c r="J148" s="161">
        <v>68</v>
      </c>
      <c r="K148" s="54">
        <f t="shared" si="13"/>
        <v>255</v>
      </c>
      <c r="L148" s="54">
        <f t="shared" si="18"/>
        <v>49</v>
      </c>
      <c r="M148" s="54">
        <f t="shared" si="19"/>
        <v>172</v>
      </c>
      <c r="N148" s="54">
        <f t="shared" si="20"/>
        <v>130</v>
      </c>
      <c r="O148" s="54">
        <f t="shared" si="21"/>
        <v>34</v>
      </c>
      <c r="P148" s="54">
        <f t="shared" si="14"/>
        <v>385</v>
      </c>
      <c r="Q148" s="54">
        <f t="shared" si="15"/>
        <v>351</v>
      </c>
      <c r="R148" s="94">
        <f t="shared" si="16"/>
        <v>34</v>
      </c>
    </row>
    <row r="149" spans="1:18" s="6" customFormat="1" x14ac:dyDescent="0.2">
      <c r="A149" s="91">
        <v>42397</v>
      </c>
      <c r="B149" s="92" t="s">
        <v>29</v>
      </c>
      <c r="C149" s="93">
        <v>800</v>
      </c>
      <c r="D149" s="93">
        <v>815</v>
      </c>
      <c r="E149" s="54" t="s">
        <v>32</v>
      </c>
      <c r="F149" s="54">
        <v>2</v>
      </c>
      <c r="G149" s="161">
        <v>38</v>
      </c>
      <c r="H149" s="161">
        <v>128</v>
      </c>
      <c r="I149" s="161">
        <v>58</v>
      </c>
      <c r="J149" s="161">
        <v>64</v>
      </c>
      <c r="K149" s="54">
        <f t="shared" si="13"/>
        <v>288</v>
      </c>
      <c r="L149" s="54">
        <f t="shared" si="18"/>
        <v>38</v>
      </c>
      <c r="M149" s="54">
        <f t="shared" si="19"/>
        <v>256</v>
      </c>
      <c r="N149" s="54">
        <f t="shared" si="20"/>
        <v>145</v>
      </c>
      <c r="O149" s="54">
        <f t="shared" si="21"/>
        <v>32</v>
      </c>
      <c r="P149" s="54">
        <f t="shared" si="14"/>
        <v>471</v>
      </c>
      <c r="Q149" s="54">
        <f t="shared" si="15"/>
        <v>439</v>
      </c>
      <c r="R149" s="94">
        <f t="shared" si="16"/>
        <v>32</v>
      </c>
    </row>
    <row r="150" spans="1:18" s="6" customFormat="1" x14ac:dyDescent="0.2">
      <c r="A150" s="91">
        <v>42397</v>
      </c>
      <c r="B150" s="92" t="s">
        <v>29</v>
      </c>
      <c r="C150" s="93">
        <v>815</v>
      </c>
      <c r="D150" s="93">
        <v>830</v>
      </c>
      <c r="E150" s="54" t="s">
        <v>32</v>
      </c>
      <c r="F150" s="54">
        <v>2</v>
      </c>
      <c r="G150" s="161">
        <v>41</v>
      </c>
      <c r="H150" s="161">
        <v>94</v>
      </c>
      <c r="I150" s="161">
        <v>88</v>
      </c>
      <c r="J150" s="161">
        <v>70</v>
      </c>
      <c r="K150" s="54">
        <f t="shared" si="13"/>
        <v>293</v>
      </c>
      <c r="L150" s="54">
        <f t="shared" si="18"/>
        <v>41</v>
      </c>
      <c r="M150" s="54">
        <f t="shared" si="19"/>
        <v>188</v>
      </c>
      <c r="N150" s="54">
        <f t="shared" si="20"/>
        <v>220</v>
      </c>
      <c r="O150" s="54">
        <f t="shared" si="21"/>
        <v>35</v>
      </c>
      <c r="P150" s="54">
        <f t="shared" si="14"/>
        <v>484</v>
      </c>
      <c r="Q150" s="54">
        <f t="shared" si="15"/>
        <v>449</v>
      </c>
      <c r="R150" s="94">
        <f t="shared" si="16"/>
        <v>35</v>
      </c>
    </row>
    <row r="151" spans="1:18" s="6" customFormat="1" x14ac:dyDescent="0.2">
      <c r="A151" s="91">
        <v>42397</v>
      </c>
      <c r="B151" s="92" t="s">
        <v>29</v>
      </c>
      <c r="C151" s="93">
        <v>830</v>
      </c>
      <c r="D151" s="93">
        <v>845</v>
      </c>
      <c r="E151" s="54" t="s">
        <v>32</v>
      </c>
      <c r="F151" s="54">
        <v>2</v>
      </c>
      <c r="G151" s="161">
        <v>43</v>
      </c>
      <c r="H151" s="161">
        <v>68</v>
      </c>
      <c r="I151" s="161">
        <v>49</v>
      </c>
      <c r="J151" s="161">
        <v>59</v>
      </c>
      <c r="K151" s="54">
        <f t="shared" si="13"/>
        <v>219</v>
      </c>
      <c r="L151" s="54">
        <f t="shared" si="18"/>
        <v>43</v>
      </c>
      <c r="M151" s="54">
        <f t="shared" si="19"/>
        <v>136</v>
      </c>
      <c r="N151" s="54">
        <f t="shared" si="20"/>
        <v>123</v>
      </c>
      <c r="O151" s="54">
        <f t="shared" si="21"/>
        <v>30</v>
      </c>
      <c r="P151" s="54">
        <f t="shared" si="14"/>
        <v>332</v>
      </c>
      <c r="Q151" s="54">
        <f t="shared" si="15"/>
        <v>302</v>
      </c>
      <c r="R151" s="94">
        <f t="shared" si="16"/>
        <v>30</v>
      </c>
    </row>
    <row r="152" spans="1:18" s="6" customFormat="1" x14ac:dyDescent="0.2">
      <c r="A152" s="91">
        <v>42397</v>
      </c>
      <c r="B152" s="92" t="s">
        <v>29</v>
      </c>
      <c r="C152" s="93">
        <v>845</v>
      </c>
      <c r="D152" s="93">
        <v>900</v>
      </c>
      <c r="E152" s="54" t="s">
        <v>32</v>
      </c>
      <c r="F152" s="54">
        <v>2</v>
      </c>
      <c r="G152" s="161">
        <v>45</v>
      </c>
      <c r="H152" s="161">
        <v>60</v>
      </c>
      <c r="I152" s="161">
        <v>51</v>
      </c>
      <c r="J152" s="161">
        <v>26</v>
      </c>
      <c r="K152" s="54">
        <f t="shared" si="13"/>
        <v>182</v>
      </c>
      <c r="L152" s="54">
        <f t="shared" si="18"/>
        <v>45</v>
      </c>
      <c r="M152" s="54">
        <f t="shared" si="19"/>
        <v>120</v>
      </c>
      <c r="N152" s="54">
        <f t="shared" si="20"/>
        <v>128</v>
      </c>
      <c r="O152" s="54">
        <f t="shared" si="21"/>
        <v>13</v>
      </c>
      <c r="P152" s="54">
        <f t="shared" si="14"/>
        <v>306</v>
      </c>
      <c r="Q152" s="54">
        <f t="shared" si="15"/>
        <v>293</v>
      </c>
      <c r="R152" s="94">
        <f t="shared" si="16"/>
        <v>13</v>
      </c>
    </row>
    <row r="153" spans="1:18" s="6" customFormat="1" x14ac:dyDescent="0.2">
      <c r="A153" s="91">
        <v>42397</v>
      </c>
      <c r="B153" s="92" t="s">
        <v>29</v>
      </c>
      <c r="C153" s="93">
        <v>900</v>
      </c>
      <c r="D153" s="93">
        <v>915</v>
      </c>
      <c r="E153" s="54" t="s">
        <v>32</v>
      </c>
      <c r="F153" s="54">
        <v>2</v>
      </c>
      <c r="G153" s="161">
        <v>52</v>
      </c>
      <c r="H153" s="161">
        <v>72</v>
      </c>
      <c r="I153" s="161">
        <v>30</v>
      </c>
      <c r="J153" s="161">
        <v>22</v>
      </c>
      <c r="K153" s="54">
        <f t="shared" ref="K153:K216" si="22">SUM(G153:J153)</f>
        <v>176</v>
      </c>
      <c r="L153" s="54">
        <f t="shared" si="18"/>
        <v>52</v>
      </c>
      <c r="M153" s="54">
        <f t="shared" si="19"/>
        <v>144</v>
      </c>
      <c r="N153" s="54">
        <f t="shared" si="20"/>
        <v>75</v>
      </c>
      <c r="O153" s="54">
        <f t="shared" si="21"/>
        <v>11</v>
      </c>
      <c r="P153" s="54">
        <f t="shared" ref="P153:P216" si="23">SUM(L153:O153)</f>
        <v>282</v>
      </c>
      <c r="Q153" s="54">
        <f t="shared" si="15"/>
        <v>271</v>
      </c>
      <c r="R153" s="94">
        <f t="shared" si="16"/>
        <v>11</v>
      </c>
    </row>
    <row r="154" spans="1:18" s="6" customFormat="1" x14ac:dyDescent="0.2">
      <c r="A154" s="91">
        <v>42397</v>
      </c>
      <c r="B154" s="92" t="s">
        <v>29</v>
      </c>
      <c r="C154" s="93">
        <v>915</v>
      </c>
      <c r="D154" s="93">
        <v>930</v>
      </c>
      <c r="E154" s="54" t="s">
        <v>32</v>
      </c>
      <c r="F154" s="54">
        <v>2</v>
      </c>
      <c r="G154" s="161">
        <v>36</v>
      </c>
      <c r="H154" s="161">
        <v>79</v>
      </c>
      <c r="I154" s="161">
        <v>60</v>
      </c>
      <c r="J154" s="161">
        <v>18</v>
      </c>
      <c r="K154" s="54">
        <f t="shared" si="22"/>
        <v>193</v>
      </c>
      <c r="L154" s="54">
        <f t="shared" si="18"/>
        <v>36</v>
      </c>
      <c r="M154" s="54">
        <f t="shared" si="19"/>
        <v>158</v>
      </c>
      <c r="N154" s="54">
        <f t="shared" si="20"/>
        <v>150</v>
      </c>
      <c r="O154" s="54">
        <f t="shared" si="21"/>
        <v>9</v>
      </c>
      <c r="P154" s="54">
        <f t="shared" si="23"/>
        <v>353</v>
      </c>
      <c r="Q154" s="54">
        <f t="shared" si="15"/>
        <v>344</v>
      </c>
      <c r="R154" s="94">
        <f t="shared" si="16"/>
        <v>9</v>
      </c>
    </row>
    <row r="155" spans="1:18" s="6" customFormat="1" x14ac:dyDescent="0.2">
      <c r="A155" s="91">
        <v>42397</v>
      </c>
      <c r="B155" s="92" t="s">
        <v>29</v>
      </c>
      <c r="C155" s="93">
        <v>930</v>
      </c>
      <c r="D155" s="93">
        <v>945</v>
      </c>
      <c r="E155" s="54" t="s">
        <v>32</v>
      </c>
      <c r="F155" s="54">
        <v>2</v>
      </c>
      <c r="G155" s="161">
        <v>76</v>
      </c>
      <c r="H155" s="161">
        <v>61</v>
      </c>
      <c r="I155" s="161">
        <v>40</v>
      </c>
      <c r="J155" s="161">
        <v>61</v>
      </c>
      <c r="K155" s="54">
        <f t="shared" si="22"/>
        <v>238</v>
      </c>
      <c r="L155" s="54">
        <f t="shared" si="18"/>
        <v>76</v>
      </c>
      <c r="M155" s="54">
        <f t="shared" si="19"/>
        <v>122</v>
      </c>
      <c r="N155" s="54">
        <f t="shared" si="20"/>
        <v>100</v>
      </c>
      <c r="O155" s="54">
        <f t="shared" si="21"/>
        <v>31</v>
      </c>
      <c r="P155" s="54">
        <f t="shared" si="23"/>
        <v>329</v>
      </c>
      <c r="Q155" s="54">
        <f t="shared" si="15"/>
        <v>298</v>
      </c>
      <c r="R155" s="94">
        <f t="shared" si="16"/>
        <v>31</v>
      </c>
    </row>
    <row r="156" spans="1:18" s="6" customFormat="1" x14ac:dyDescent="0.2">
      <c r="A156" s="91">
        <v>42397</v>
      </c>
      <c r="B156" s="92" t="s">
        <v>29</v>
      </c>
      <c r="C156" s="93">
        <v>945</v>
      </c>
      <c r="D156" s="93">
        <v>1000</v>
      </c>
      <c r="E156" s="54" t="s">
        <v>32</v>
      </c>
      <c r="F156" s="54">
        <v>2</v>
      </c>
      <c r="G156" s="161">
        <v>75</v>
      </c>
      <c r="H156" s="161">
        <v>67</v>
      </c>
      <c r="I156" s="161">
        <v>75</v>
      </c>
      <c r="J156" s="161">
        <v>67</v>
      </c>
      <c r="K156" s="54">
        <f t="shared" si="22"/>
        <v>284</v>
      </c>
      <c r="L156" s="54">
        <f t="shared" si="18"/>
        <v>75</v>
      </c>
      <c r="M156" s="54">
        <f t="shared" si="19"/>
        <v>134</v>
      </c>
      <c r="N156" s="54">
        <f t="shared" si="20"/>
        <v>188</v>
      </c>
      <c r="O156" s="54">
        <f t="shared" si="21"/>
        <v>34</v>
      </c>
      <c r="P156" s="54">
        <f t="shared" si="23"/>
        <v>431</v>
      </c>
      <c r="Q156" s="54">
        <f t="shared" si="15"/>
        <v>397</v>
      </c>
      <c r="R156" s="94">
        <f t="shared" si="16"/>
        <v>34</v>
      </c>
    </row>
    <row r="157" spans="1:18" s="6" customFormat="1" x14ac:dyDescent="0.2">
      <c r="A157" s="91">
        <v>42397</v>
      </c>
      <c r="B157" s="92" t="s">
        <v>29</v>
      </c>
      <c r="C157" s="93">
        <v>1000</v>
      </c>
      <c r="D157" s="93">
        <v>1015</v>
      </c>
      <c r="E157" s="54" t="s">
        <v>32</v>
      </c>
      <c r="F157" s="54">
        <v>2</v>
      </c>
      <c r="G157" s="161">
        <v>43</v>
      </c>
      <c r="H157" s="161">
        <v>85</v>
      </c>
      <c r="I157" s="161">
        <v>134</v>
      </c>
      <c r="J157" s="161">
        <v>15</v>
      </c>
      <c r="K157" s="54">
        <f t="shared" si="22"/>
        <v>277</v>
      </c>
      <c r="L157" s="54">
        <f t="shared" si="18"/>
        <v>43</v>
      </c>
      <c r="M157" s="54">
        <f t="shared" si="19"/>
        <v>170</v>
      </c>
      <c r="N157" s="54">
        <f t="shared" si="20"/>
        <v>335</v>
      </c>
      <c r="O157" s="54">
        <f t="shared" si="21"/>
        <v>8</v>
      </c>
      <c r="P157" s="54">
        <f t="shared" si="23"/>
        <v>556</v>
      </c>
      <c r="Q157" s="54">
        <f t="shared" ref="Q157:Q224" si="24">SUM(L157:N157)</f>
        <v>548</v>
      </c>
      <c r="R157" s="94">
        <f t="shared" si="16"/>
        <v>8</v>
      </c>
    </row>
    <row r="158" spans="1:18" s="6" customFormat="1" x14ac:dyDescent="0.2">
      <c r="A158" s="91">
        <v>42397</v>
      </c>
      <c r="B158" s="92" t="s">
        <v>29</v>
      </c>
      <c r="C158" s="93">
        <v>1015</v>
      </c>
      <c r="D158" s="93">
        <v>1030</v>
      </c>
      <c r="E158" s="54" t="s">
        <v>32</v>
      </c>
      <c r="F158" s="54">
        <v>2</v>
      </c>
      <c r="G158" s="161">
        <v>75</v>
      </c>
      <c r="H158" s="161">
        <v>66</v>
      </c>
      <c r="I158" s="161">
        <v>117</v>
      </c>
      <c r="J158" s="161">
        <v>42</v>
      </c>
      <c r="K158" s="54">
        <f t="shared" si="22"/>
        <v>300</v>
      </c>
      <c r="L158" s="54">
        <f t="shared" si="18"/>
        <v>75</v>
      </c>
      <c r="M158" s="54">
        <f t="shared" si="19"/>
        <v>132</v>
      </c>
      <c r="N158" s="54">
        <f t="shared" si="20"/>
        <v>293</v>
      </c>
      <c r="O158" s="54">
        <f t="shared" si="21"/>
        <v>21</v>
      </c>
      <c r="P158" s="54">
        <f t="shared" si="23"/>
        <v>521</v>
      </c>
      <c r="Q158" s="54">
        <f t="shared" si="24"/>
        <v>500</v>
      </c>
      <c r="R158" s="94">
        <f t="shared" ref="R158:R225" si="25">O158</f>
        <v>21</v>
      </c>
    </row>
    <row r="159" spans="1:18" s="6" customFormat="1" x14ac:dyDescent="0.2">
      <c r="A159" s="91">
        <v>42397</v>
      </c>
      <c r="B159" s="92" t="s">
        <v>29</v>
      </c>
      <c r="C159" s="93">
        <v>1030</v>
      </c>
      <c r="D159" s="93">
        <v>1045</v>
      </c>
      <c r="E159" s="54" t="s">
        <v>32</v>
      </c>
      <c r="F159" s="54">
        <v>2</v>
      </c>
      <c r="G159" s="161">
        <v>73</v>
      </c>
      <c r="H159" s="161">
        <v>66</v>
      </c>
      <c r="I159" s="161">
        <v>142</v>
      </c>
      <c r="J159" s="161">
        <v>73</v>
      </c>
      <c r="K159" s="54">
        <f t="shared" si="22"/>
        <v>354</v>
      </c>
      <c r="L159" s="54">
        <f t="shared" si="18"/>
        <v>73</v>
      </c>
      <c r="M159" s="54">
        <f t="shared" si="19"/>
        <v>132</v>
      </c>
      <c r="N159" s="54">
        <f t="shared" si="20"/>
        <v>355</v>
      </c>
      <c r="O159" s="54">
        <f t="shared" si="21"/>
        <v>37</v>
      </c>
      <c r="P159" s="54">
        <f t="shared" si="23"/>
        <v>597</v>
      </c>
      <c r="Q159" s="54">
        <f t="shared" si="24"/>
        <v>560</v>
      </c>
      <c r="R159" s="94">
        <f t="shared" si="25"/>
        <v>37</v>
      </c>
    </row>
    <row r="160" spans="1:18" s="6" customFormat="1" x14ac:dyDescent="0.2">
      <c r="A160" s="91">
        <v>42397</v>
      </c>
      <c r="B160" s="92" t="s">
        <v>29</v>
      </c>
      <c r="C160" s="93">
        <v>1045</v>
      </c>
      <c r="D160" s="93">
        <v>1100</v>
      </c>
      <c r="E160" s="54" t="s">
        <v>32</v>
      </c>
      <c r="F160" s="54">
        <v>2</v>
      </c>
      <c r="G160" s="161">
        <v>74</v>
      </c>
      <c r="H160" s="161">
        <v>49</v>
      </c>
      <c r="I160" s="161">
        <v>127</v>
      </c>
      <c r="J160" s="161">
        <v>53</v>
      </c>
      <c r="K160" s="54">
        <f t="shared" si="22"/>
        <v>303</v>
      </c>
      <c r="L160" s="54">
        <f t="shared" si="18"/>
        <v>74</v>
      </c>
      <c r="M160" s="54">
        <f t="shared" si="19"/>
        <v>98</v>
      </c>
      <c r="N160" s="54">
        <f t="shared" si="20"/>
        <v>318</v>
      </c>
      <c r="O160" s="54">
        <f t="shared" si="21"/>
        <v>27</v>
      </c>
      <c r="P160" s="54">
        <f t="shared" si="23"/>
        <v>517</v>
      </c>
      <c r="Q160" s="54">
        <f t="shared" si="24"/>
        <v>490</v>
      </c>
      <c r="R160" s="94">
        <f t="shared" si="25"/>
        <v>27</v>
      </c>
    </row>
    <row r="161" spans="1:18" s="6" customFormat="1" x14ac:dyDescent="0.2">
      <c r="A161" s="91">
        <v>42397</v>
      </c>
      <c r="B161" s="92" t="s">
        <v>29</v>
      </c>
      <c r="C161" s="93">
        <v>1100</v>
      </c>
      <c r="D161" s="93">
        <v>1115</v>
      </c>
      <c r="E161" s="54" t="s">
        <v>32</v>
      </c>
      <c r="F161" s="54">
        <v>2</v>
      </c>
      <c r="G161" s="161">
        <v>72</v>
      </c>
      <c r="H161" s="161">
        <v>58</v>
      </c>
      <c r="I161" s="161">
        <v>78</v>
      </c>
      <c r="J161" s="161">
        <v>35</v>
      </c>
      <c r="K161" s="54">
        <f t="shared" si="22"/>
        <v>243</v>
      </c>
      <c r="L161" s="54">
        <f t="shared" si="18"/>
        <v>72</v>
      </c>
      <c r="M161" s="54">
        <f t="shared" si="19"/>
        <v>116</v>
      </c>
      <c r="N161" s="54">
        <f t="shared" si="20"/>
        <v>195</v>
      </c>
      <c r="O161" s="54">
        <f t="shared" si="21"/>
        <v>18</v>
      </c>
      <c r="P161" s="54">
        <f t="shared" si="23"/>
        <v>401</v>
      </c>
      <c r="Q161" s="54">
        <f t="shared" si="24"/>
        <v>383</v>
      </c>
      <c r="R161" s="94">
        <f t="shared" si="25"/>
        <v>18</v>
      </c>
    </row>
    <row r="162" spans="1:18" s="6" customFormat="1" x14ac:dyDescent="0.2">
      <c r="A162" s="91">
        <v>42397</v>
      </c>
      <c r="B162" s="92" t="s">
        <v>29</v>
      </c>
      <c r="C162" s="93">
        <v>1115</v>
      </c>
      <c r="D162" s="93">
        <v>1130</v>
      </c>
      <c r="E162" s="54" t="s">
        <v>32</v>
      </c>
      <c r="F162" s="54">
        <v>2</v>
      </c>
      <c r="G162" s="161">
        <v>64</v>
      </c>
      <c r="H162" s="161">
        <v>76</v>
      </c>
      <c r="I162" s="161">
        <v>117</v>
      </c>
      <c r="J162" s="161">
        <v>57</v>
      </c>
      <c r="K162" s="54">
        <f t="shared" si="22"/>
        <v>314</v>
      </c>
      <c r="L162" s="54">
        <f t="shared" si="18"/>
        <v>64</v>
      </c>
      <c r="M162" s="54">
        <f t="shared" si="19"/>
        <v>152</v>
      </c>
      <c r="N162" s="54">
        <f t="shared" si="20"/>
        <v>293</v>
      </c>
      <c r="O162" s="54">
        <f t="shared" si="21"/>
        <v>29</v>
      </c>
      <c r="P162" s="54">
        <f t="shared" si="23"/>
        <v>538</v>
      </c>
      <c r="Q162" s="54">
        <f t="shared" si="24"/>
        <v>509</v>
      </c>
      <c r="R162" s="94">
        <f t="shared" si="25"/>
        <v>29</v>
      </c>
    </row>
    <row r="163" spans="1:18" s="6" customFormat="1" x14ac:dyDescent="0.2">
      <c r="A163" s="91">
        <v>42397</v>
      </c>
      <c r="B163" s="92" t="s">
        <v>29</v>
      </c>
      <c r="C163" s="93">
        <v>1130</v>
      </c>
      <c r="D163" s="93">
        <v>1145</v>
      </c>
      <c r="E163" s="54" t="s">
        <v>32</v>
      </c>
      <c r="F163" s="54">
        <v>2</v>
      </c>
      <c r="G163" s="161">
        <v>93</v>
      </c>
      <c r="H163" s="161">
        <v>89</v>
      </c>
      <c r="I163" s="161">
        <v>99</v>
      </c>
      <c r="J163" s="161">
        <v>48</v>
      </c>
      <c r="K163" s="54">
        <f t="shared" si="22"/>
        <v>329</v>
      </c>
      <c r="L163" s="54">
        <f t="shared" si="18"/>
        <v>93</v>
      </c>
      <c r="M163" s="54">
        <f t="shared" si="19"/>
        <v>178</v>
      </c>
      <c r="N163" s="54">
        <f t="shared" si="20"/>
        <v>248</v>
      </c>
      <c r="O163" s="54">
        <f t="shared" si="21"/>
        <v>24</v>
      </c>
      <c r="P163" s="54">
        <f t="shared" si="23"/>
        <v>543</v>
      </c>
      <c r="Q163" s="54">
        <f t="shared" si="24"/>
        <v>519</v>
      </c>
      <c r="R163" s="94">
        <f t="shared" si="25"/>
        <v>24</v>
      </c>
    </row>
    <row r="164" spans="1:18" s="6" customFormat="1" x14ac:dyDescent="0.2">
      <c r="A164" s="91">
        <v>42397</v>
      </c>
      <c r="B164" s="92" t="s">
        <v>29</v>
      </c>
      <c r="C164" s="93">
        <v>1145</v>
      </c>
      <c r="D164" s="93">
        <v>1200</v>
      </c>
      <c r="E164" s="54" t="s">
        <v>32</v>
      </c>
      <c r="F164" s="54">
        <v>2</v>
      </c>
      <c r="G164" s="161">
        <v>70</v>
      </c>
      <c r="H164" s="161">
        <v>88</v>
      </c>
      <c r="I164" s="161">
        <v>110</v>
      </c>
      <c r="J164" s="161">
        <v>37</v>
      </c>
      <c r="K164" s="54">
        <f t="shared" si="22"/>
        <v>305</v>
      </c>
      <c r="L164" s="54">
        <f t="shared" si="18"/>
        <v>70</v>
      </c>
      <c r="M164" s="54">
        <f t="shared" si="19"/>
        <v>176</v>
      </c>
      <c r="N164" s="54">
        <f t="shared" si="20"/>
        <v>275</v>
      </c>
      <c r="O164" s="54">
        <f t="shared" si="21"/>
        <v>19</v>
      </c>
      <c r="P164" s="54">
        <f t="shared" si="23"/>
        <v>540</v>
      </c>
      <c r="Q164" s="54">
        <f t="shared" si="24"/>
        <v>521</v>
      </c>
      <c r="R164" s="94">
        <f t="shared" si="25"/>
        <v>19</v>
      </c>
    </row>
    <row r="165" spans="1:18" s="6" customFormat="1" x14ac:dyDescent="0.2">
      <c r="A165" s="91">
        <v>42397</v>
      </c>
      <c r="B165" s="92" t="s">
        <v>29</v>
      </c>
      <c r="C165" s="93">
        <v>1200</v>
      </c>
      <c r="D165" s="93">
        <v>1215</v>
      </c>
      <c r="E165" s="54" t="s">
        <v>32</v>
      </c>
      <c r="F165" s="54">
        <v>2</v>
      </c>
      <c r="G165" s="161">
        <v>66</v>
      </c>
      <c r="H165" s="161">
        <v>102</v>
      </c>
      <c r="I165" s="161">
        <v>75</v>
      </c>
      <c r="J165" s="161">
        <v>81</v>
      </c>
      <c r="K165" s="54">
        <f t="shared" si="22"/>
        <v>324</v>
      </c>
      <c r="L165" s="54">
        <f t="shared" si="18"/>
        <v>66</v>
      </c>
      <c r="M165" s="54">
        <f t="shared" si="19"/>
        <v>204</v>
      </c>
      <c r="N165" s="54">
        <f t="shared" si="20"/>
        <v>188</v>
      </c>
      <c r="O165" s="54">
        <f t="shared" si="21"/>
        <v>41</v>
      </c>
      <c r="P165" s="54">
        <f t="shared" si="23"/>
        <v>499</v>
      </c>
      <c r="Q165" s="54">
        <f t="shared" si="24"/>
        <v>458</v>
      </c>
      <c r="R165" s="94">
        <f t="shared" si="25"/>
        <v>41</v>
      </c>
    </row>
    <row r="166" spans="1:18" s="6" customFormat="1" x14ac:dyDescent="0.2">
      <c r="A166" s="91">
        <v>42397</v>
      </c>
      <c r="B166" s="92" t="s">
        <v>29</v>
      </c>
      <c r="C166" s="93">
        <v>1215</v>
      </c>
      <c r="D166" s="93">
        <v>1230</v>
      </c>
      <c r="E166" s="54" t="s">
        <v>32</v>
      </c>
      <c r="F166" s="54">
        <v>2</v>
      </c>
      <c r="G166" s="161">
        <v>57</v>
      </c>
      <c r="H166" s="161">
        <v>92</v>
      </c>
      <c r="I166" s="161">
        <v>108</v>
      </c>
      <c r="J166" s="161">
        <v>63</v>
      </c>
      <c r="K166" s="54">
        <f t="shared" si="22"/>
        <v>320</v>
      </c>
      <c r="L166" s="54">
        <f t="shared" si="18"/>
        <v>57</v>
      </c>
      <c r="M166" s="54">
        <f t="shared" si="19"/>
        <v>184</v>
      </c>
      <c r="N166" s="54">
        <f t="shared" si="20"/>
        <v>270</v>
      </c>
      <c r="O166" s="54">
        <f t="shared" si="21"/>
        <v>32</v>
      </c>
      <c r="P166" s="54">
        <f t="shared" si="23"/>
        <v>543</v>
      </c>
      <c r="Q166" s="54">
        <f t="shared" si="24"/>
        <v>511</v>
      </c>
      <c r="R166" s="94">
        <f t="shared" si="25"/>
        <v>32</v>
      </c>
    </row>
    <row r="167" spans="1:18" s="6" customFormat="1" x14ac:dyDescent="0.2">
      <c r="A167" s="91">
        <v>42397</v>
      </c>
      <c r="B167" s="92" t="s">
        <v>29</v>
      </c>
      <c r="C167" s="93">
        <v>1230</v>
      </c>
      <c r="D167" s="93">
        <v>1245</v>
      </c>
      <c r="E167" s="54" t="s">
        <v>32</v>
      </c>
      <c r="F167" s="54">
        <v>2</v>
      </c>
      <c r="G167" s="161">
        <v>102</v>
      </c>
      <c r="H167" s="161">
        <v>90</v>
      </c>
      <c r="I167" s="161">
        <v>128</v>
      </c>
      <c r="J167" s="161">
        <v>26</v>
      </c>
      <c r="K167" s="54">
        <f t="shared" si="22"/>
        <v>346</v>
      </c>
      <c r="L167" s="54">
        <f t="shared" si="18"/>
        <v>102</v>
      </c>
      <c r="M167" s="54">
        <f t="shared" si="19"/>
        <v>180</v>
      </c>
      <c r="N167" s="54">
        <f t="shared" si="20"/>
        <v>320</v>
      </c>
      <c r="O167" s="54">
        <f t="shared" si="21"/>
        <v>13</v>
      </c>
      <c r="P167" s="54">
        <f t="shared" si="23"/>
        <v>615</v>
      </c>
      <c r="Q167" s="54">
        <f t="shared" si="24"/>
        <v>602</v>
      </c>
      <c r="R167" s="94">
        <f t="shared" si="25"/>
        <v>13</v>
      </c>
    </row>
    <row r="168" spans="1:18" s="6" customFormat="1" x14ac:dyDescent="0.2">
      <c r="A168" s="91">
        <v>42397</v>
      </c>
      <c r="B168" s="92" t="s">
        <v>29</v>
      </c>
      <c r="C168" s="93">
        <v>1245</v>
      </c>
      <c r="D168" s="93">
        <v>1300</v>
      </c>
      <c r="E168" s="54" t="s">
        <v>32</v>
      </c>
      <c r="F168" s="54">
        <v>2</v>
      </c>
      <c r="G168" s="161">
        <v>81</v>
      </c>
      <c r="H168" s="161">
        <v>81</v>
      </c>
      <c r="I168" s="161">
        <v>139</v>
      </c>
      <c r="J168" s="161">
        <v>39</v>
      </c>
      <c r="K168" s="54">
        <f t="shared" si="22"/>
        <v>340</v>
      </c>
      <c r="L168" s="54">
        <f t="shared" si="18"/>
        <v>81</v>
      </c>
      <c r="M168" s="54">
        <f t="shared" si="19"/>
        <v>162</v>
      </c>
      <c r="N168" s="54">
        <f t="shared" si="20"/>
        <v>348</v>
      </c>
      <c r="O168" s="54">
        <f t="shared" si="21"/>
        <v>20</v>
      </c>
      <c r="P168" s="54">
        <f t="shared" si="23"/>
        <v>611</v>
      </c>
      <c r="Q168" s="54">
        <f t="shared" si="24"/>
        <v>591</v>
      </c>
      <c r="R168" s="94">
        <f t="shared" si="25"/>
        <v>20</v>
      </c>
    </row>
    <row r="169" spans="1:18" s="6" customFormat="1" x14ac:dyDescent="0.2">
      <c r="A169" s="91">
        <v>42397</v>
      </c>
      <c r="B169" s="92" t="s">
        <v>29</v>
      </c>
      <c r="C169" s="93">
        <v>1300</v>
      </c>
      <c r="D169" s="93">
        <v>1315</v>
      </c>
      <c r="E169" s="54" t="s">
        <v>32</v>
      </c>
      <c r="F169" s="54">
        <v>2</v>
      </c>
      <c r="G169" s="161">
        <v>100</v>
      </c>
      <c r="H169" s="161">
        <v>71</v>
      </c>
      <c r="I169" s="161">
        <v>83</v>
      </c>
      <c r="J169" s="161">
        <v>79</v>
      </c>
      <c r="K169" s="54">
        <f t="shared" si="22"/>
        <v>333</v>
      </c>
      <c r="L169" s="54">
        <f t="shared" si="18"/>
        <v>100</v>
      </c>
      <c r="M169" s="54">
        <f t="shared" si="19"/>
        <v>142</v>
      </c>
      <c r="N169" s="54">
        <f t="shared" si="20"/>
        <v>208</v>
      </c>
      <c r="O169" s="54">
        <f t="shared" si="21"/>
        <v>40</v>
      </c>
      <c r="P169" s="54">
        <f t="shared" si="23"/>
        <v>490</v>
      </c>
      <c r="Q169" s="54">
        <f t="shared" si="24"/>
        <v>450</v>
      </c>
      <c r="R169" s="94">
        <f t="shared" si="25"/>
        <v>40</v>
      </c>
    </row>
    <row r="170" spans="1:18" s="6" customFormat="1" x14ac:dyDescent="0.2">
      <c r="A170" s="91">
        <v>42397</v>
      </c>
      <c r="B170" s="92" t="s">
        <v>29</v>
      </c>
      <c r="C170" s="93">
        <v>1315</v>
      </c>
      <c r="D170" s="93">
        <v>1330</v>
      </c>
      <c r="E170" s="54" t="s">
        <v>32</v>
      </c>
      <c r="F170" s="54">
        <v>2</v>
      </c>
      <c r="G170" s="161">
        <v>80</v>
      </c>
      <c r="H170" s="161">
        <v>76</v>
      </c>
      <c r="I170" s="161">
        <v>113</v>
      </c>
      <c r="J170" s="161">
        <v>46</v>
      </c>
      <c r="K170" s="54">
        <f t="shared" si="22"/>
        <v>315</v>
      </c>
      <c r="L170" s="54">
        <f t="shared" si="18"/>
        <v>80</v>
      </c>
      <c r="M170" s="54">
        <f t="shared" si="19"/>
        <v>152</v>
      </c>
      <c r="N170" s="54">
        <f t="shared" si="20"/>
        <v>283</v>
      </c>
      <c r="O170" s="54">
        <f t="shared" si="21"/>
        <v>23</v>
      </c>
      <c r="P170" s="54">
        <f t="shared" si="23"/>
        <v>538</v>
      </c>
      <c r="Q170" s="54">
        <f t="shared" si="24"/>
        <v>515</v>
      </c>
      <c r="R170" s="94">
        <f t="shared" si="25"/>
        <v>23</v>
      </c>
    </row>
    <row r="171" spans="1:18" s="6" customFormat="1" x14ac:dyDescent="0.2">
      <c r="A171" s="91">
        <v>42397</v>
      </c>
      <c r="B171" s="92" t="s">
        <v>29</v>
      </c>
      <c r="C171" s="93">
        <v>1330</v>
      </c>
      <c r="D171" s="93">
        <v>1345</v>
      </c>
      <c r="E171" s="54" t="s">
        <v>32</v>
      </c>
      <c r="F171" s="54">
        <v>2</v>
      </c>
      <c r="G171" s="161">
        <v>43</v>
      </c>
      <c r="H171" s="161">
        <v>67</v>
      </c>
      <c r="I171" s="161">
        <v>84</v>
      </c>
      <c r="J171" s="161">
        <v>63</v>
      </c>
      <c r="K171" s="54">
        <f t="shared" si="22"/>
        <v>257</v>
      </c>
      <c r="L171" s="54">
        <f t="shared" si="18"/>
        <v>43</v>
      </c>
      <c r="M171" s="54">
        <f t="shared" si="19"/>
        <v>134</v>
      </c>
      <c r="N171" s="54">
        <f t="shared" si="20"/>
        <v>210</v>
      </c>
      <c r="O171" s="54">
        <f t="shared" si="21"/>
        <v>32</v>
      </c>
      <c r="P171" s="54">
        <f t="shared" si="23"/>
        <v>419</v>
      </c>
      <c r="Q171" s="54">
        <f t="shared" si="24"/>
        <v>387</v>
      </c>
      <c r="R171" s="94">
        <f t="shared" si="25"/>
        <v>32</v>
      </c>
    </row>
    <row r="172" spans="1:18" s="6" customFormat="1" x14ac:dyDescent="0.2">
      <c r="A172" s="91">
        <v>42397</v>
      </c>
      <c r="B172" s="92" t="s">
        <v>29</v>
      </c>
      <c r="C172" s="93">
        <v>1345</v>
      </c>
      <c r="D172" s="93">
        <v>1400</v>
      </c>
      <c r="E172" s="54" t="s">
        <v>32</v>
      </c>
      <c r="F172" s="54">
        <v>2</v>
      </c>
      <c r="G172" s="161">
        <v>72</v>
      </c>
      <c r="H172" s="161">
        <v>76</v>
      </c>
      <c r="I172" s="161">
        <v>100</v>
      </c>
      <c r="J172" s="161">
        <v>40</v>
      </c>
      <c r="K172" s="54">
        <f t="shared" si="22"/>
        <v>288</v>
      </c>
      <c r="L172" s="54">
        <f t="shared" si="18"/>
        <v>72</v>
      </c>
      <c r="M172" s="54">
        <f t="shared" si="19"/>
        <v>152</v>
      </c>
      <c r="N172" s="54">
        <f t="shared" si="20"/>
        <v>250</v>
      </c>
      <c r="O172" s="54">
        <f t="shared" si="21"/>
        <v>20</v>
      </c>
      <c r="P172" s="54">
        <f t="shared" si="23"/>
        <v>494</v>
      </c>
      <c r="Q172" s="54">
        <f t="shared" si="24"/>
        <v>474</v>
      </c>
      <c r="R172" s="94">
        <f t="shared" si="25"/>
        <v>20</v>
      </c>
    </row>
    <row r="173" spans="1:18" s="6" customFormat="1" x14ac:dyDescent="0.2">
      <c r="A173" s="91">
        <v>42397</v>
      </c>
      <c r="B173" s="92" t="s">
        <v>29</v>
      </c>
      <c r="C173" s="93">
        <v>1400</v>
      </c>
      <c r="D173" s="93">
        <v>1415</v>
      </c>
      <c r="E173" s="54" t="s">
        <v>32</v>
      </c>
      <c r="F173" s="54">
        <v>2</v>
      </c>
      <c r="G173" s="161">
        <v>77</v>
      </c>
      <c r="H173" s="161">
        <v>57</v>
      </c>
      <c r="I173" s="161">
        <v>120</v>
      </c>
      <c r="J173" s="161">
        <v>37</v>
      </c>
      <c r="K173" s="54">
        <f t="shared" si="22"/>
        <v>291</v>
      </c>
      <c r="L173" s="54">
        <f t="shared" si="18"/>
        <v>77</v>
      </c>
      <c r="M173" s="54">
        <f t="shared" si="19"/>
        <v>114</v>
      </c>
      <c r="N173" s="54">
        <f t="shared" si="20"/>
        <v>300</v>
      </c>
      <c r="O173" s="54">
        <f t="shared" si="21"/>
        <v>19</v>
      </c>
      <c r="P173" s="54">
        <f t="shared" si="23"/>
        <v>510</v>
      </c>
      <c r="Q173" s="54">
        <f t="shared" si="24"/>
        <v>491</v>
      </c>
      <c r="R173" s="94">
        <f t="shared" si="25"/>
        <v>19</v>
      </c>
    </row>
    <row r="174" spans="1:18" s="6" customFormat="1" x14ac:dyDescent="0.2">
      <c r="A174" s="91">
        <v>42397</v>
      </c>
      <c r="B174" s="92" t="s">
        <v>29</v>
      </c>
      <c r="C174" s="93">
        <v>1415</v>
      </c>
      <c r="D174" s="93">
        <v>1430</v>
      </c>
      <c r="E174" s="54" t="s">
        <v>32</v>
      </c>
      <c r="F174" s="54">
        <v>2</v>
      </c>
      <c r="G174" s="161">
        <v>65</v>
      </c>
      <c r="H174" s="161">
        <v>53</v>
      </c>
      <c r="I174" s="161">
        <v>90</v>
      </c>
      <c r="J174" s="161">
        <v>35</v>
      </c>
      <c r="K174" s="54">
        <f t="shared" si="22"/>
        <v>243</v>
      </c>
      <c r="L174" s="54">
        <f t="shared" si="18"/>
        <v>65</v>
      </c>
      <c r="M174" s="54">
        <f t="shared" si="19"/>
        <v>106</v>
      </c>
      <c r="N174" s="54">
        <f t="shared" si="20"/>
        <v>225</v>
      </c>
      <c r="O174" s="54">
        <f t="shared" si="21"/>
        <v>18</v>
      </c>
      <c r="P174" s="54">
        <f t="shared" si="23"/>
        <v>414</v>
      </c>
      <c r="Q174" s="54">
        <f t="shared" si="24"/>
        <v>396</v>
      </c>
      <c r="R174" s="94">
        <f t="shared" si="25"/>
        <v>18</v>
      </c>
    </row>
    <row r="175" spans="1:18" s="6" customFormat="1" x14ac:dyDescent="0.2">
      <c r="A175" s="91">
        <v>42397</v>
      </c>
      <c r="B175" s="92" t="s">
        <v>29</v>
      </c>
      <c r="C175" s="93">
        <v>1430</v>
      </c>
      <c r="D175" s="93">
        <v>1445</v>
      </c>
      <c r="E175" s="54" t="s">
        <v>32</v>
      </c>
      <c r="F175" s="54">
        <v>2</v>
      </c>
      <c r="G175" s="161">
        <v>62</v>
      </c>
      <c r="H175" s="161">
        <v>51</v>
      </c>
      <c r="I175" s="161">
        <v>74</v>
      </c>
      <c r="J175" s="161">
        <v>29</v>
      </c>
      <c r="K175" s="54">
        <f t="shared" si="22"/>
        <v>216</v>
      </c>
      <c r="L175" s="54">
        <f t="shared" si="18"/>
        <v>62</v>
      </c>
      <c r="M175" s="54">
        <f t="shared" si="19"/>
        <v>102</v>
      </c>
      <c r="N175" s="54">
        <f t="shared" si="20"/>
        <v>185</v>
      </c>
      <c r="O175" s="54">
        <f t="shared" si="21"/>
        <v>15</v>
      </c>
      <c r="P175" s="54">
        <f t="shared" si="23"/>
        <v>364</v>
      </c>
      <c r="Q175" s="54">
        <f t="shared" si="24"/>
        <v>349</v>
      </c>
      <c r="R175" s="94">
        <f t="shared" si="25"/>
        <v>15</v>
      </c>
    </row>
    <row r="176" spans="1:18" s="6" customFormat="1" x14ac:dyDescent="0.2">
      <c r="A176" s="91">
        <v>42397</v>
      </c>
      <c r="B176" s="92" t="s">
        <v>29</v>
      </c>
      <c r="C176" s="93">
        <v>1445</v>
      </c>
      <c r="D176" s="93">
        <v>1500</v>
      </c>
      <c r="E176" s="54" t="s">
        <v>32</v>
      </c>
      <c r="F176" s="54">
        <v>2</v>
      </c>
      <c r="G176" s="161">
        <v>61</v>
      </c>
      <c r="H176" s="161">
        <v>56</v>
      </c>
      <c r="I176" s="161">
        <v>98</v>
      </c>
      <c r="J176" s="161">
        <v>48</v>
      </c>
      <c r="K176" s="54">
        <f t="shared" si="22"/>
        <v>263</v>
      </c>
      <c r="L176" s="54">
        <f t="shared" si="18"/>
        <v>61</v>
      </c>
      <c r="M176" s="54">
        <f t="shared" si="19"/>
        <v>112</v>
      </c>
      <c r="N176" s="54">
        <f t="shared" si="20"/>
        <v>245</v>
      </c>
      <c r="O176" s="54">
        <f t="shared" si="21"/>
        <v>24</v>
      </c>
      <c r="P176" s="54">
        <f t="shared" si="23"/>
        <v>442</v>
      </c>
      <c r="Q176" s="54">
        <f t="shared" si="24"/>
        <v>418</v>
      </c>
      <c r="R176" s="94">
        <f t="shared" si="25"/>
        <v>24</v>
      </c>
    </row>
    <row r="177" spans="1:18" s="6" customFormat="1" x14ac:dyDescent="0.2">
      <c r="A177" s="91">
        <v>42397</v>
      </c>
      <c r="B177" s="92" t="s">
        <v>29</v>
      </c>
      <c r="C177" s="93">
        <v>1500</v>
      </c>
      <c r="D177" s="93">
        <v>1515</v>
      </c>
      <c r="E177" s="54" t="s">
        <v>32</v>
      </c>
      <c r="F177" s="54">
        <v>2</v>
      </c>
      <c r="G177" s="161">
        <v>52</v>
      </c>
      <c r="H177" s="161">
        <v>58</v>
      </c>
      <c r="I177" s="161">
        <v>119</v>
      </c>
      <c r="J177" s="161">
        <v>43</v>
      </c>
      <c r="K177" s="54">
        <f t="shared" si="22"/>
        <v>272</v>
      </c>
      <c r="L177" s="54">
        <f t="shared" si="18"/>
        <v>52</v>
      </c>
      <c r="M177" s="54">
        <f t="shared" si="19"/>
        <v>116</v>
      </c>
      <c r="N177" s="54">
        <f t="shared" si="20"/>
        <v>298</v>
      </c>
      <c r="O177" s="54">
        <f t="shared" si="21"/>
        <v>22</v>
      </c>
      <c r="P177" s="54">
        <f t="shared" si="23"/>
        <v>488</v>
      </c>
      <c r="Q177" s="54">
        <f t="shared" si="24"/>
        <v>466</v>
      </c>
      <c r="R177" s="94">
        <f t="shared" si="25"/>
        <v>22</v>
      </c>
    </row>
    <row r="178" spans="1:18" s="6" customFormat="1" x14ac:dyDescent="0.2">
      <c r="A178" s="91">
        <v>42397</v>
      </c>
      <c r="B178" s="92" t="s">
        <v>29</v>
      </c>
      <c r="C178" s="93">
        <v>1515</v>
      </c>
      <c r="D178" s="93">
        <v>1530</v>
      </c>
      <c r="E178" s="54" t="s">
        <v>32</v>
      </c>
      <c r="F178" s="54">
        <v>2</v>
      </c>
      <c r="G178" s="161">
        <v>66</v>
      </c>
      <c r="H178" s="161">
        <v>60</v>
      </c>
      <c r="I178" s="161">
        <v>92</v>
      </c>
      <c r="J178" s="161">
        <v>24</v>
      </c>
      <c r="K178" s="54">
        <f t="shared" si="22"/>
        <v>242</v>
      </c>
      <c r="L178" s="54">
        <f t="shared" si="18"/>
        <v>66</v>
      </c>
      <c r="M178" s="54">
        <f t="shared" si="19"/>
        <v>120</v>
      </c>
      <c r="N178" s="54">
        <f t="shared" si="20"/>
        <v>230</v>
      </c>
      <c r="O178" s="54">
        <f t="shared" si="21"/>
        <v>12</v>
      </c>
      <c r="P178" s="54">
        <f t="shared" si="23"/>
        <v>428</v>
      </c>
      <c r="Q178" s="54">
        <f t="shared" si="24"/>
        <v>416</v>
      </c>
      <c r="R178" s="94">
        <f t="shared" si="25"/>
        <v>12</v>
      </c>
    </row>
    <row r="179" spans="1:18" s="6" customFormat="1" x14ac:dyDescent="0.2">
      <c r="A179" s="91">
        <v>42397</v>
      </c>
      <c r="B179" s="92" t="s">
        <v>29</v>
      </c>
      <c r="C179" s="93">
        <v>1530</v>
      </c>
      <c r="D179" s="93">
        <v>1545</v>
      </c>
      <c r="E179" s="54" t="s">
        <v>32</v>
      </c>
      <c r="F179" s="54">
        <v>2</v>
      </c>
      <c r="G179" s="161">
        <v>43</v>
      </c>
      <c r="H179" s="161">
        <v>55</v>
      </c>
      <c r="I179" s="161">
        <v>78</v>
      </c>
      <c r="J179" s="161">
        <v>69</v>
      </c>
      <c r="K179" s="54">
        <f t="shared" si="22"/>
        <v>245</v>
      </c>
      <c r="L179" s="54">
        <f t="shared" si="18"/>
        <v>43</v>
      </c>
      <c r="M179" s="54">
        <f t="shared" si="19"/>
        <v>110</v>
      </c>
      <c r="N179" s="54">
        <f t="shared" si="20"/>
        <v>195</v>
      </c>
      <c r="O179" s="54">
        <f t="shared" si="21"/>
        <v>35</v>
      </c>
      <c r="P179" s="54">
        <f t="shared" si="23"/>
        <v>383</v>
      </c>
      <c r="Q179" s="54">
        <f t="shared" si="24"/>
        <v>348</v>
      </c>
      <c r="R179" s="94">
        <f t="shared" si="25"/>
        <v>35</v>
      </c>
    </row>
    <row r="180" spans="1:18" s="6" customFormat="1" x14ac:dyDescent="0.2">
      <c r="A180" s="91">
        <v>42397</v>
      </c>
      <c r="B180" s="92" t="s">
        <v>29</v>
      </c>
      <c r="C180" s="93">
        <v>1545</v>
      </c>
      <c r="D180" s="93">
        <v>1600</v>
      </c>
      <c r="E180" s="54" t="s">
        <v>32</v>
      </c>
      <c r="F180" s="54">
        <v>2</v>
      </c>
      <c r="G180" s="161">
        <v>45</v>
      </c>
      <c r="H180" s="161">
        <v>64</v>
      </c>
      <c r="I180" s="161">
        <v>105</v>
      </c>
      <c r="J180" s="161">
        <v>25</v>
      </c>
      <c r="K180" s="54">
        <f t="shared" si="22"/>
        <v>239</v>
      </c>
      <c r="L180" s="54">
        <f t="shared" si="18"/>
        <v>45</v>
      </c>
      <c r="M180" s="54">
        <f t="shared" si="19"/>
        <v>128</v>
      </c>
      <c r="N180" s="54">
        <f t="shared" si="20"/>
        <v>263</v>
      </c>
      <c r="O180" s="54">
        <f t="shared" si="21"/>
        <v>13</v>
      </c>
      <c r="P180" s="54">
        <f t="shared" si="23"/>
        <v>449</v>
      </c>
      <c r="Q180" s="54">
        <f t="shared" si="24"/>
        <v>436</v>
      </c>
      <c r="R180" s="94">
        <f t="shared" si="25"/>
        <v>13</v>
      </c>
    </row>
    <row r="181" spans="1:18" s="6" customFormat="1" x14ac:dyDescent="0.2">
      <c r="A181" s="91">
        <v>42397</v>
      </c>
      <c r="B181" s="92" t="s">
        <v>29</v>
      </c>
      <c r="C181" s="93">
        <v>1600</v>
      </c>
      <c r="D181" s="93">
        <v>1615</v>
      </c>
      <c r="E181" s="54" t="s">
        <v>32</v>
      </c>
      <c r="F181" s="54">
        <v>2</v>
      </c>
      <c r="G181" s="161">
        <v>59</v>
      </c>
      <c r="H181" s="161">
        <v>55</v>
      </c>
      <c r="I181" s="161">
        <v>104</v>
      </c>
      <c r="J181" s="161">
        <v>39</v>
      </c>
      <c r="K181" s="54">
        <f t="shared" si="22"/>
        <v>257</v>
      </c>
      <c r="L181" s="54">
        <f t="shared" si="18"/>
        <v>59</v>
      </c>
      <c r="M181" s="54">
        <f t="shared" si="19"/>
        <v>110</v>
      </c>
      <c r="N181" s="54">
        <f t="shared" si="20"/>
        <v>260</v>
      </c>
      <c r="O181" s="54">
        <f t="shared" si="21"/>
        <v>20</v>
      </c>
      <c r="P181" s="54">
        <f t="shared" si="23"/>
        <v>449</v>
      </c>
      <c r="Q181" s="54">
        <f t="shared" si="24"/>
        <v>429</v>
      </c>
      <c r="R181" s="94">
        <f t="shared" si="25"/>
        <v>20</v>
      </c>
    </row>
    <row r="182" spans="1:18" s="6" customFormat="1" x14ac:dyDescent="0.2">
      <c r="A182" s="91">
        <v>42397</v>
      </c>
      <c r="B182" s="92" t="s">
        <v>29</v>
      </c>
      <c r="C182" s="93">
        <v>1615</v>
      </c>
      <c r="D182" s="93">
        <v>1630</v>
      </c>
      <c r="E182" s="54" t="s">
        <v>32</v>
      </c>
      <c r="F182" s="54">
        <v>2</v>
      </c>
      <c r="G182" s="161">
        <v>73</v>
      </c>
      <c r="H182" s="161">
        <v>59</v>
      </c>
      <c r="I182" s="161">
        <v>84</v>
      </c>
      <c r="J182" s="161">
        <v>53</v>
      </c>
      <c r="K182" s="54">
        <f t="shared" si="22"/>
        <v>269</v>
      </c>
      <c r="L182" s="54">
        <f t="shared" si="18"/>
        <v>73</v>
      </c>
      <c r="M182" s="54">
        <f t="shared" si="19"/>
        <v>118</v>
      </c>
      <c r="N182" s="54">
        <f t="shared" si="20"/>
        <v>210</v>
      </c>
      <c r="O182" s="54">
        <f t="shared" si="21"/>
        <v>27</v>
      </c>
      <c r="P182" s="54">
        <f t="shared" si="23"/>
        <v>428</v>
      </c>
      <c r="Q182" s="54">
        <f t="shared" si="24"/>
        <v>401</v>
      </c>
      <c r="R182" s="94">
        <f t="shared" si="25"/>
        <v>27</v>
      </c>
    </row>
    <row r="183" spans="1:18" s="6" customFormat="1" x14ac:dyDescent="0.2">
      <c r="A183" s="91">
        <v>42397</v>
      </c>
      <c r="B183" s="92" t="s">
        <v>29</v>
      </c>
      <c r="C183" s="93">
        <v>1630</v>
      </c>
      <c r="D183" s="93">
        <v>1645</v>
      </c>
      <c r="E183" s="54" t="s">
        <v>32</v>
      </c>
      <c r="F183" s="54">
        <v>2</v>
      </c>
      <c r="G183" s="161">
        <v>63</v>
      </c>
      <c r="H183" s="161">
        <v>70</v>
      </c>
      <c r="I183" s="161">
        <v>68</v>
      </c>
      <c r="J183" s="161">
        <v>36</v>
      </c>
      <c r="K183" s="54">
        <f t="shared" si="22"/>
        <v>237</v>
      </c>
      <c r="L183" s="54">
        <f t="shared" si="18"/>
        <v>63</v>
      </c>
      <c r="M183" s="54">
        <f t="shared" si="19"/>
        <v>140</v>
      </c>
      <c r="N183" s="54">
        <f t="shared" si="20"/>
        <v>170</v>
      </c>
      <c r="O183" s="54">
        <f t="shared" si="21"/>
        <v>18</v>
      </c>
      <c r="P183" s="54">
        <f t="shared" si="23"/>
        <v>391</v>
      </c>
      <c r="Q183" s="54">
        <f t="shared" si="24"/>
        <v>373</v>
      </c>
      <c r="R183" s="94">
        <f t="shared" si="25"/>
        <v>18</v>
      </c>
    </row>
    <row r="184" spans="1:18" s="6" customFormat="1" x14ac:dyDescent="0.2">
      <c r="A184" s="91">
        <v>42397</v>
      </c>
      <c r="B184" s="92" t="s">
        <v>29</v>
      </c>
      <c r="C184" s="93">
        <v>1645</v>
      </c>
      <c r="D184" s="93">
        <v>1700</v>
      </c>
      <c r="E184" s="54" t="s">
        <v>32</v>
      </c>
      <c r="F184" s="54">
        <v>2</v>
      </c>
      <c r="G184" s="161">
        <v>43</v>
      </c>
      <c r="H184" s="161">
        <v>84</v>
      </c>
      <c r="I184" s="161">
        <v>78</v>
      </c>
      <c r="J184" s="161">
        <v>43</v>
      </c>
      <c r="K184" s="54">
        <f t="shared" si="22"/>
        <v>248</v>
      </c>
      <c r="L184" s="54">
        <f t="shared" si="18"/>
        <v>43</v>
      </c>
      <c r="M184" s="54">
        <f t="shared" si="19"/>
        <v>168</v>
      </c>
      <c r="N184" s="54">
        <f t="shared" si="20"/>
        <v>195</v>
      </c>
      <c r="O184" s="54">
        <f t="shared" si="21"/>
        <v>22</v>
      </c>
      <c r="P184" s="54">
        <f t="shared" si="23"/>
        <v>428</v>
      </c>
      <c r="Q184" s="54">
        <f t="shared" si="24"/>
        <v>406</v>
      </c>
      <c r="R184" s="94">
        <f t="shared" si="25"/>
        <v>22</v>
      </c>
    </row>
    <row r="185" spans="1:18" s="6" customFormat="1" x14ac:dyDescent="0.2">
      <c r="A185" s="91">
        <v>42397</v>
      </c>
      <c r="B185" s="92" t="s">
        <v>29</v>
      </c>
      <c r="C185" s="93">
        <v>1700</v>
      </c>
      <c r="D185" s="93">
        <v>1715</v>
      </c>
      <c r="E185" s="54" t="s">
        <v>32</v>
      </c>
      <c r="F185" s="54">
        <v>2</v>
      </c>
      <c r="G185" s="161">
        <v>60</v>
      </c>
      <c r="H185" s="161">
        <v>91</v>
      </c>
      <c r="I185" s="161">
        <v>84</v>
      </c>
      <c r="J185" s="161">
        <v>44</v>
      </c>
      <c r="K185" s="54">
        <f t="shared" si="22"/>
        <v>279</v>
      </c>
      <c r="L185" s="54">
        <f t="shared" si="18"/>
        <v>60</v>
      </c>
      <c r="M185" s="54">
        <f t="shared" si="19"/>
        <v>182</v>
      </c>
      <c r="N185" s="54">
        <f t="shared" si="20"/>
        <v>210</v>
      </c>
      <c r="O185" s="54">
        <f t="shared" si="21"/>
        <v>22</v>
      </c>
      <c r="P185" s="54">
        <f t="shared" si="23"/>
        <v>474</v>
      </c>
      <c r="Q185" s="54">
        <f t="shared" si="24"/>
        <v>452</v>
      </c>
      <c r="R185" s="94">
        <f t="shared" si="25"/>
        <v>22</v>
      </c>
    </row>
    <row r="186" spans="1:18" s="6" customFormat="1" x14ac:dyDescent="0.2">
      <c r="A186" s="91">
        <v>42397</v>
      </c>
      <c r="B186" s="92" t="s">
        <v>29</v>
      </c>
      <c r="C186" s="93">
        <v>1715</v>
      </c>
      <c r="D186" s="93">
        <v>1730</v>
      </c>
      <c r="E186" s="54" t="s">
        <v>32</v>
      </c>
      <c r="F186" s="54">
        <v>2</v>
      </c>
      <c r="G186" s="161">
        <v>60</v>
      </c>
      <c r="H186" s="161">
        <v>82</v>
      </c>
      <c r="I186" s="161">
        <v>44</v>
      </c>
      <c r="J186" s="161">
        <v>41</v>
      </c>
      <c r="K186" s="54">
        <f t="shared" si="22"/>
        <v>227</v>
      </c>
      <c r="L186" s="54">
        <f t="shared" si="18"/>
        <v>60</v>
      </c>
      <c r="M186" s="54">
        <f t="shared" si="19"/>
        <v>164</v>
      </c>
      <c r="N186" s="54">
        <f t="shared" si="20"/>
        <v>110</v>
      </c>
      <c r="O186" s="54">
        <f t="shared" si="21"/>
        <v>21</v>
      </c>
      <c r="P186" s="54">
        <f t="shared" si="23"/>
        <v>355</v>
      </c>
      <c r="Q186" s="54">
        <f t="shared" si="24"/>
        <v>334</v>
      </c>
      <c r="R186" s="94">
        <f t="shared" si="25"/>
        <v>21</v>
      </c>
    </row>
    <row r="187" spans="1:18" s="6" customFormat="1" x14ac:dyDescent="0.2">
      <c r="A187" s="91">
        <v>42397</v>
      </c>
      <c r="B187" s="92" t="s">
        <v>29</v>
      </c>
      <c r="C187" s="93">
        <v>1730</v>
      </c>
      <c r="D187" s="93">
        <v>1745</v>
      </c>
      <c r="E187" s="54" t="s">
        <v>32</v>
      </c>
      <c r="F187" s="54">
        <v>2</v>
      </c>
      <c r="G187" s="161">
        <v>63</v>
      </c>
      <c r="H187" s="161">
        <v>65</v>
      </c>
      <c r="I187" s="161">
        <v>20</v>
      </c>
      <c r="J187" s="161">
        <v>52</v>
      </c>
      <c r="K187" s="54">
        <f t="shared" si="22"/>
        <v>200</v>
      </c>
      <c r="L187" s="54">
        <f t="shared" si="18"/>
        <v>63</v>
      </c>
      <c r="M187" s="54">
        <f t="shared" si="19"/>
        <v>130</v>
      </c>
      <c r="N187" s="54">
        <f t="shared" si="20"/>
        <v>50</v>
      </c>
      <c r="O187" s="54">
        <f t="shared" si="21"/>
        <v>26</v>
      </c>
      <c r="P187" s="54">
        <f t="shared" si="23"/>
        <v>269</v>
      </c>
      <c r="Q187" s="54">
        <f t="shared" si="24"/>
        <v>243</v>
      </c>
      <c r="R187" s="94">
        <f t="shared" si="25"/>
        <v>26</v>
      </c>
    </row>
    <row r="188" spans="1:18" s="6" customFormat="1" x14ac:dyDescent="0.2">
      <c r="A188" s="91">
        <v>42397</v>
      </c>
      <c r="B188" s="92" t="s">
        <v>29</v>
      </c>
      <c r="C188" s="93">
        <v>1745</v>
      </c>
      <c r="D188" s="93">
        <v>1800</v>
      </c>
      <c r="E188" s="54" t="s">
        <v>32</v>
      </c>
      <c r="F188" s="54">
        <v>2</v>
      </c>
      <c r="G188" s="161">
        <v>69</v>
      </c>
      <c r="H188" s="161">
        <v>79</v>
      </c>
      <c r="I188" s="161">
        <v>71</v>
      </c>
      <c r="J188" s="161">
        <v>19</v>
      </c>
      <c r="K188" s="54">
        <f t="shared" si="22"/>
        <v>238</v>
      </c>
      <c r="L188" s="54">
        <f t="shared" si="18"/>
        <v>69</v>
      </c>
      <c r="M188" s="54">
        <f t="shared" si="19"/>
        <v>158</v>
      </c>
      <c r="N188" s="54">
        <f t="shared" si="20"/>
        <v>178</v>
      </c>
      <c r="O188" s="54">
        <f t="shared" si="21"/>
        <v>10</v>
      </c>
      <c r="P188" s="54">
        <f t="shared" si="23"/>
        <v>415</v>
      </c>
      <c r="Q188" s="54">
        <f t="shared" si="24"/>
        <v>405</v>
      </c>
      <c r="R188" s="94">
        <f t="shared" si="25"/>
        <v>10</v>
      </c>
    </row>
    <row r="189" spans="1:18" x14ac:dyDescent="0.25">
      <c r="A189" s="91">
        <v>42397</v>
      </c>
      <c r="B189" s="92" t="s">
        <v>29</v>
      </c>
      <c r="C189" s="93">
        <v>1800</v>
      </c>
      <c r="D189" s="93">
        <v>1815</v>
      </c>
      <c r="E189" s="54" t="s">
        <v>32</v>
      </c>
      <c r="F189" s="54">
        <v>2</v>
      </c>
      <c r="G189" s="161">
        <v>71</v>
      </c>
      <c r="H189" s="161">
        <v>44</v>
      </c>
      <c r="I189" s="161">
        <v>44</v>
      </c>
      <c r="J189" s="161">
        <v>28</v>
      </c>
      <c r="K189" s="54">
        <f t="shared" si="22"/>
        <v>187</v>
      </c>
      <c r="L189" s="54">
        <f t="shared" si="18"/>
        <v>71</v>
      </c>
      <c r="M189" s="54">
        <f t="shared" si="19"/>
        <v>88</v>
      </c>
      <c r="N189" s="54">
        <f t="shared" si="20"/>
        <v>110</v>
      </c>
      <c r="O189" s="54">
        <f t="shared" si="21"/>
        <v>14</v>
      </c>
      <c r="P189" s="54">
        <f t="shared" si="23"/>
        <v>283</v>
      </c>
      <c r="Q189" s="54">
        <f t="shared" si="24"/>
        <v>269</v>
      </c>
      <c r="R189" s="94">
        <f t="shared" si="25"/>
        <v>14</v>
      </c>
    </row>
    <row r="190" spans="1:18" x14ac:dyDescent="0.25">
      <c r="A190" s="91">
        <v>42397</v>
      </c>
      <c r="B190" s="92" t="s">
        <v>29</v>
      </c>
      <c r="C190" s="93">
        <v>1815</v>
      </c>
      <c r="D190" s="93">
        <v>1830</v>
      </c>
      <c r="E190" s="54" t="s">
        <v>32</v>
      </c>
      <c r="F190" s="54">
        <v>2</v>
      </c>
      <c r="G190" s="161">
        <v>63</v>
      </c>
      <c r="H190" s="161">
        <v>49</v>
      </c>
      <c r="I190" s="161">
        <v>23</v>
      </c>
      <c r="J190" s="161">
        <v>19</v>
      </c>
      <c r="K190" s="54">
        <f t="shared" si="22"/>
        <v>154</v>
      </c>
      <c r="L190" s="54">
        <f t="shared" si="18"/>
        <v>63</v>
      </c>
      <c r="M190" s="54">
        <f t="shared" si="19"/>
        <v>98</v>
      </c>
      <c r="N190" s="54">
        <f t="shared" si="20"/>
        <v>58</v>
      </c>
      <c r="O190" s="54">
        <f t="shared" si="21"/>
        <v>10</v>
      </c>
      <c r="P190" s="54">
        <f t="shared" si="23"/>
        <v>229</v>
      </c>
      <c r="Q190" s="54">
        <f t="shared" si="24"/>
        <v>219</v>
      </c>
      <c r="R190" s="94">
        <f t="shared" si="25"/>
        <v>10</v>
      </c>
    </row>
    <row r="191" spans="1:18" x14ac:dyDescent="0.25">
      <c r="A191" s="91">
        <v>42397</v>
      </c>
      <c r="B191" s="92" t="s">
        <v>29</v>
      </c>
      <c r="C191" s="93">
        <v>1830</v>
      </c>
      <c r="D191" s="93">
        <v>1845</v>
      </c>
      <c r="E191" s="54" t="s">
        <v>32</v>
      </c>
      <c r="F191" s="54">
        <v>2</v>
      </c>
      <c r="G191" s="161">
        <v>85</v>
      </c>
      <c r="H191" s="161">
        <v>57</v>
      </c>
      <c r="I191" s="161">
        <v>38</v>
      </c>
      <c r="J191" s="161">
        <v>20</v>
      </c>
      <c r="K191" s="54">
        <f t="shared" si="22"/>
        <v>200</v>
      </c>
      <c r="L191" s="54">
        <f t="shared" si="18"/>
        <v>85</v>
      </c>
      <c r="M191" s="54">
        <f t="shared" si="19"/>
        <v>114</v>
      </c>
      <c r="N191" s="54">
        <f t="shared" si="20"/>
        <v>95</v>
      </c>
      <c r="O191" s="54">
        <f t="shared" si="21"/>
        <v>10</v>
      </c>
      <c r="P191" s="54">
        <f t="shared" si="23"/>
        <v>304</v>
      </c>
      <c r="Q191" s="54">
        <f t="shared" si="24"/>
        <v>294</v>
      </c>
      <c r="R191" s="94">
        <f t="shared" si="25"/>
        <v>10</v>
      </c>
    </row>
    <row r="192" spans="1:18" x14ac:dyDescent="0.25">
      <c r="A192" s="91">
        <v>42397</v>
      </c>
      <c r="B192" s="92" t="s">
        <v>29</v>
      </c>
      <c r="C192" s="93">
        <v>1845</v>
      </c>
      <c r="D192" s="93">
        <v>1900</v>
      </c>
      <c r="E192" s="54" t="s">
        <v>32</v>
      </c>
      <c r="F192" s="54">
        <v>2</v>
      </c>
      <c r="G192" s="161">
        <v>74</v>
      </c>
      <c r="H192" s="161">
        <v>52</v>
      </c>
      <c r="I192" s="161">
        <v>25</v>
      </c>
      <c r="J192" s="161">
        <v>27</v>
      </c>
      <c r="K192" s="54">
        <f t="shared" si="22"/>
        <v>178</v>
      </c>
      <c r="L192" s="54">
        <f t="shared" si="18"/>
        <v>74</v>
      </c>
      <c r="M192" s="54">
        <f t="shared" si="19"/>
        <v>104</v>
      </c>
      <c r="N192" s="54">
        <f t="shared" si="20"/>
        <v>63</v>
      </c>
      <c r="O192" s="54">
        <f t="shared" si="21"/>
        <v>14</v>
      </c>
      <c r="P192" s="54">
        <f t="shared" si="23"/>
        <v>255</v>
      </c>
      <c r="Q192" s="54">
        <f t="shared" si="24"/>
        <v>241</v>
      </c>
      <c r="R192" s="94">
        <f t="shared" si="25"/>
        <v>14</v>
      </c>
    </row>
    <row r="193" spans="1:67" x14ac:dyDescent="0.25">
      <c r="A193" s="91">
        <v>42397</v>
      </c>
      <c r="B193" s="92" t="s">
        <v>29</v>
      </c>
      <c r="C193" s="93">
        <v>1900</v>
      </c>
      <c r="D193" s="93">
        <v>1915</v>
      </c>
      <c r="E193" s="54" t="s">
        <v>32</v>
      </c>
      <c r="F193" s="54">
        <v>2</v>
      </c>
      <c r="G193" s="161">
        <v>75</v>
      </c>
      <c r="H193" s="161">
        <v>45</v>
      </c>
      <c r="I193" s="161">
        <v>7</v>
      </c>
      <c r="J193" s="161">
        <v>45</v>
      </c>
      <c r="K193" s="54">
        <f t="shared" si="22"/>
        <v>172</v>
      </c>
      <c r="L193" s="54">
        <f t="shared" si="18"/>
        <v>75</v>
      </c>
      <c r="M193" s="54">
        <f t="shared" si="19"/>
        <v>90</v>
      </c>
      <c r="N193" s="54">
        <f t="shared" si="20"/>
        <v>18</v>
      </c>
      <c r="O193" s="54">
        <f t="shared" si="21"/>
        <v>23</v>
      </c>
      <c r="P193" s="54">
        <f t="shared" si="23"/>
        <v>206</v>
      </c>
      <c r="Q193" s="54">
        <f t="shared" si="24"/>
        <v>183</v>
      </c>
      <c r="R193" s="94">
        <f t="shared" si="25"/>
        <v>23</v>
      </c>
    </row>
    <row r="194" spans="1:67" x14ac:dyDescent="0.25">
      <c r="A194" s="91">
        <v>42397</v>
      </c>
      <c r="B194" s="92" t="s">
        <v>29</v>
      </c>
      <c r="C194" s="93">
        <v>1915</v>
      </c>
      <c r="D194" s="93">
        <v>1930</v>
      </c>
      <c r="E194" s="54" t="s">
        <v>32</v>
      </c>
      <c r="F194" s="54">
        <v>2</v>
      </c>
      <c r="G194" s="161">
        <v>95</v>
      </c>
      <c r="H194" s="161">
        <v>42</v>
      </c>
      <c r="I194" s="161">
        <v>26</v>
      </c>
      <c r="J194" s="161">
        <v>26</v>
      </c>
      <c r="K194" s="54">
        <f t="shared" si="22"/>
        <v>189</v>
      </c>
      <c r="L194" s="54">
        <f t="shared" si="18"/>
        <v>95</v>
      </c>
      <c r="M194" s="54">
        <f t="shared" si="19"/>
        <v>84</v>
      </c>
      <c r="N194" s="54">
        <f t="shared" si="20"/>
        <v>65</v>
      </c>
      <c r="O194" s="54">
        <f t="shared" si="21"/>
        <v>13</v>
      </c>
      <c r="P194" s="54">
        <f t="shared" si="23"/>
        <v>257</v>
      </c>
      <c r="Q194" s="54">
        <f t="shared" si="24"/>
        <v>244</v>
      </c>
      <c r="R194" s="94">
        <f t="shared" si="25"/>
        <v>13</v>
      </c>
    </row>
    <row r="195" spans="1:67" x14ac:dyDescent="0.25">
      <c r="A195" s="91">
        <v>42397</v>
      </c>
      <c r="B195" s="92" t="s">
        <v>29</v>
      </c>
      <c r="C195" s="93">
        <v>1930</v>
      </c>
      <c r="D195" s="93">
        <v>1945</v>
      </c>
      <c r="E195" s="54" t="s">
        <v>32</v>
      </c>
      <c r="F195" s="54">
        <v>2</v>
      </c>
      <c r="G195" s="161">
        <v>88</v>
      </c>
      <c r="H195" s="161">
        <v>44</v>
      </c>
      <c r="I195" s="161">
        <v>47</v>
      </c>
      <c r="J195" s="161">
        <v>35</v>
      </c>
      <c r="K195" s="54">
        <f t="shared" si="22"/>
        <v>214</v>
      </c>
      <c r="L195" s="54">
        <f t="shared" si="18"/>
        <v>88</v>
      </c>
      <c r="M195" s="54">
        <f t="shared" si="19"/>
        <v>88</v>
      </c>
      <c r="N195" s="54">
        <f t="shared" si="20"/>
        <v>118</v>
      </c>
      <c r="O195" s="54">
        <f t="shared" si="21"/>
        <v>18</v>
      </c>
      <c r="P195" s="54">
        <f t="shared" si="23"/>
        <v>312</v>
      </c>
      <c r="Q195" s="54">
        <f t="shared" si="24"/>
        <v>294</v>
      </c>
      <c r="R195" s="94">
        <f t="shared" si="25"/>
        <v>18</v>
      </c>
    </row>
    <row r="196" spans="1:67" x14ac:dyDescent="0.25">
      <c r="A196" s="91">
        <v>42397</v>
      </c>
      <c r="B196" s="92" t="s">
        <v>29</v>
      </c>
      <c r="C196" s="93">
        <v>1945</v>
      </c>
      <c r="D196" s="93">
        <v>2000</v>
      </c>
      <c r="E196" s="54" t="s">
        <v>32</v>
      </c>
      <c r="F196" s="54">
        <v>2</v>
      </c>
      <c r="G196" s="161">
        <v>121</v>
      </c>
      <c r="H196" s="161">
        <v>54</v>
      </c>
      <c r="I196" s="161">
        <v>78</v>
      </c>
      <c r="J196" s="161">
        <v>48</v>
      </c>
      <c r="K196" s="54">
        <f t="shared" si="22"/>
        <v>301</v>
      </c>
      <c r="L196" s="54">
        <f t="shared" si="18"/>
        <v>121</v>
      </c>
      <c r="M196" s="54">
        <f t="shared" si="19"/>
        <v>108</v>
      </c>
      <c r="N196" s="54">
        <f t="shared" si="20"/>
        <v>195</v>
      </c>
      <c r="O196" s="54">
        <f t="shared" si="21"/>
        <v>24</v>
      </c>
      <c r="P196" s="54">
        <f t="shared" si="23"/>
        <v>448</v>
      </c>
      <c r="Q196" s="54">
        <f t="shared" si="24"/>
        <v>424</v>
      </c>
      <c r="R196" s="94">
        <f t="shared" si="25"/>
        <v>24</v>
      </c>
    </row>
    <row r="197" spans="1:67" s="4" customFormat="1" ht="16.5" customHeight="1" x14ac:dyDescent="0.2">
      <c r="A197" s="91">
        <v>42397</v>
      </c>
      <c r="B197" s="92" t="s">
        <v>29</v>
      </c>
      <c r="C197" s="93">
        <v>500</v>
      </c>
      <c r="D197" s="93">
        <v>515</v>
      </c>
      <c r="E197" s="54" t="s">
        <v>32</v>
      </c>
      <c r="F197" s="54" t="s">
        <v>33</v>
      </c>
      <c r="G197" s="160">
        <v>0</v>
      </c>
      <c r="H197" s="160">
        <v>0</v>
      </c>
      <c r="I197" s="160">
        <v>0</v>
      </c>
      <c r="J197" s="160">
        <v>0</v>
      </c>
      <c r="K197" s="54">
        <f t="shared" si="22"/>
        <v>0</v>
      </c>
      <c r="L197" s="54">
        <f t="shared" si="18"/>
        <v>0</v>
      </c>
      <c r="M197" s="54">
        <f t="shared" si="19"/>
        <v>0</v>
      </c>
      <c r="N197" s="54">
        <f t="shared" si="20"/>
        <v>0</v>
      </c>
      <c r="O197" s="54">
        <f t="shared" si="21"/>
        <v>0</v>
      </c>
      <c r="P197" s="54">
        <f t="shared" si="23"/>
        <v>0</v>
      </c>
      <c r="Q197" s="54">
        <f t="shared" si="24"/>
        <v>0</v>
      </c>
      <c r="R197" s="94">
        <f>O197</f>
        <v>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</row>
    <row r="198" spans="1:67" s="4" customFormat="1" ht="16.5" customHeight="1" x14ac:dyDescent="0.2">
      <c r="A198" s="91">
        <v>42397</v>
      </c>
      <c r="B198" s="92" t="s">
        <v>29</v>
      </c>
      <c r="C198" s="93">
        <v>515</v>
      </c>
      <c r="D198" s="93">
        <v>530</v>
      </c>
      <c r="E198" s="54" t="s">
        <v>32</v>
      </c>
      <c r="F198" s="54" t="s">
        <v>33</v>
      </c>
      <c r="G198" s="160">
        <v>0</v>
      </c>
      <c r="H198" s="160">
        <v>0</v>
      </c>
      <c r="I198" s="160">
        <v>0</v>
      </c>
      <c r="J198" s="160">
        <v>0</v>
      </c>
      <c r="K198" s="54">
        <f t="shared" si="22"/>
        <v>0</v>
      </c>
      <c r="L198" s="54">
        <f t="shared" si="18"/>
        <v>0</v>
      </c>
      <c r="M198" s="54">
        <f t="shared" si="19"/>
        <v>0</v>
      </c>
      <c r="N198" s="54">
        <f t="shared" si="20"/>
        <v>0</v>
      </c>
      <c r="O198" s="54">
        <f t="shared" si="21"/>
        <v>0</v>
      </c>
      <c r="P198" s="54">
        <f t="shared" si="23"/>
        <v>0</v>
      </c>
      <c r="Q198" s="54">
        <f t="shared" si="24"/>
        <v>0</v>
      </c>
      <c r="R198" s="94">
        <f t="shared" ref="R198:R200" si="26">O198</f>
        <v>0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</row>
    <row r="199" spans="1:67" s="4" customFormat="1" ht="16.5" customHeight="1" x14ac:dyDescent="0.2">
      <c r="A199" s="91">
        <v>42397</v>
      </c>
      <c r="B199" s="92" t="s">
        <v>29</v>
      </c>
      <c r="C199" s="93">
        <v>530</v>
      </c>
      <c r="D199" s="93">
        <v>545</v>
      </c>
      <c r="E199" s="54" t="s">
        <v>32</v>
      </c>
      <c r="F199" s="54" t="s">
        <v>33</v>
      </c>
      <c r="G199" s="160">
        <v>0</v>
      </c>
      <c r="H199" s="160">
        <v>0</v>
      </c>
      <c r="I199" s="160">
        <v>0</v>
      </c>
      <c r="J199" s="160">
        <v>0</v>
      </c>
      <c r="K199" s="54">
        <f t="shared" si="22"/>
        <v>0</v>
      </c>
      <c r="L199" s="54">
        <f t="shared" si="18"/>
        <v>0</v>
      </c>
      <c r="M199" s="54">
        <f t="shared" si="19"/>
        <v>0</v>
      </c>
      <c r="N199" s="54">
        <f t="shared" si="20"/>
        <v>0</v>
      </c>
      <c r="O199" s="54">
        <f t="shared" si="21"/>
        <v>0</v>
      </c>
      <c r="P199" s="54">
        <f t="shared" si="23"/>
        <v>0</v>
      </c>
      <c r="Q199" s="54">
        <f t="shared" si="24"/>
        <v>0</v>
      </c>
      <c r="R199" s="94">
        <f t="shared" si="26"/>
        <v>0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</row>
    <row r="200" spans="1:67" s="4" customFormat="1" ht="16.5" customHeight="1" x14ac:dyDescent="0.2">
      <c r="A200" s="91">
        <v>42397</v>
      </c>
      <c r="B200" s="92" t="s">
        <v>29</v>
      </c>
      <c r="C200" s="93">
        <v>545</v>
      </c>
      <c r="D200" s="93">
        <v>600</v>
      </c>
      <c r="E200" s="54" t="s">
        <v>32</v>
      </c>
      <c r="F200" s="54" t="s">
        <v>33</v>
      </c>
      <c r="G200" s="160">
        <v>0</v>
      </c>
      <c r="H200" s="160">
        <v>0</v>
      </c>
      <c r="I200" s="160">
        <v>0</v>
      </c>
      <c r="J200" s="160">
        <v>0</v>
      </c>
      <c r="K200" s="54">
        <f t="shared" si="22"/>
        <v>0</v>
      </c>
      <c r="L200" s="54">
        <f t="shared" si="18"/>
        <v>0</v>
      </c>
      <c r="M200" s="54">
        <f t="shared" si="19"/>
        <v>0</v>
      </c>
      <c r="N200" s="54">
        <f t="shared" si="20"/>
        <v>0</v>
      </c>
      <c r="O200" s="54">
        <f t="shared" si="21"/>
        <v>0</v>
      </c>
      <c r="P200" s="54">
        <f t="shared" si="23"/>
        <v>0</v>
      </c>
      <c r="Q200" s="54">
        <f t="shared" si="24"/>
        <v>0</v>
      </c>
      <c r="R200" s="94">
        <f t="shared" si="26"/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</row>
    <row r="201" spans="1:67" x14ac:dyDescent="0.25">
      <c r="A201" s="91">
        <v>42397</v>
      </c>
      <c r="B201" s="92" t="s">
        <v>29</v>
      </c>
      <c r="C201" s="93">
        <v>600</v>
      </c>
      <c r="D201" s="93">
        <v>615</v>
      </c>
      <c r="E201" s="54" t="s">
        <v>32</v>
      </c>
      <c r="F201" s="54" t="s">
        <v>33</v>
      </c>
      <c r="G201" s="161">
        <v>234</v>
      </c>
      <c r="H201" s="161">
        <v>3</v>
      </c>
      <c r="I201" s="161">
        <v>16</v>
      </c>
      <c r="J201" s="161">
        <v>564</v>
      </c>
      <c r="K201" s="54">
        <f t="shared" si="22"/>
        <v>817</v>
      </c>
      <c r="L201" s="54">
        <f t="shared" si="18"/>
        <v>234</v>
      </c>
      <c r="M201" s="54">
        <f t="shared" si="19"/>
        <v>6</v>
      </c>
      <c r="N201" s="54">
        <f t="shared" si="20"/>
        <v>40</v>
      </c>
      <c r="O201" s="54">
        <f t="shared" si="21"/>
        <v>282</v>
      </c>
      <c r="P201" s="54">
        <f t="shared" si="23"/>
        <v>562</v>
      </c>
      <c r="Q201" s="54">
        <f t="shared" si="24"/>
        <v>280</v>
      </c>
      <c r="R201" s="94">
        <f t="shared" si="25"/>
        <v>282</v>
      </c>
    </row>
    <row r="202" spans="1:67" x14ac:dyDescent="0.25">
      <c r="A202" s="91">
        <v>42397</v>
      </c>
      <c r="B202" s="92" t="s">
        <v>29</v>
      </c>
      <c r="C202" s="93">
        <v>615</v>
      </c>
      <c r="D202" s="93">
        <v>630</v>
      </c>
      <c r="E202" s="54" t="s">
        <v>32</v>
      </c>
      <c r="F202" s="54" t="s">
        <v>33</v>
      </c>
      <c r="G202" s="161">
        <v>236</v>
      </c>
      <c r="H202" s="161">
        <v>6</v>
      </c>
      <c r="I202" s="161">
        <v>8</v>
      </c>
      <c r="J202" s="161">
        <v>633</v>
      </c>
      <c r="K202" s="54">
        <f t="shared" si="22"/>
        <v>883</v>
      </c>
      <c r="L202" s="54">
        <f t="shared" si="18"/>
        <v>236</v>
      </c>
      <c r="M202" s="54">
        <f t="shared" si="19"/>
        <v>12</v>
      </c>
      <c r="N202" s="54">
        <f t="shared" si="20"/>
        <v>20</v>
      </c>
      <c r="O202" s="54">
        <f t="shared" si="21"/>
        <v>317</v>
      </c>
      <c r="P202" s="54">
        <f t="shared" si="23"/>
        <v>585</v>
      </c>
      <c r="Q202" s="54">
        <f t="shared" si="24"/>
        <v>268</v>
      </c>
      <c r="R202" s="94">
        <f t="shared" si="25"/>
        <v>317</v>
      </c>
    </row>
    <row r="203" spans="1:67" x14ac:dyDescent="0.25">
      <c r="A203" s="91">
        <v>42397</v>
      </c>
      <c r="B203" s="92" t="s">
        <v>29</v>
      </c>
      <c r="C203" s="93">
        <v>630</v>
      </c>
      <c r="D203" s="93">
        <v>645</v>
      </c>
      <c r="E203" s="54" t="s">
        <v>32</v>
      </c>
      <c r="F203" s="54" t="s">
        <v>33</v>
      </c>
      <c r="G203" s="161">
        <v>220</v>
      </c>
      <c r="H203" s="161">
        <v>5</v>
      </c>
      <c r="I203" s="161">
        <v>22</v>
      </c>
      <c r="J203" s="161">
        <v>700</v>
      </c>
      <c r="K203" s="54">
        <f t="shared" si="22"/>
        <v>947</v>
      </c>
      <c r="L203" s="54">
        <f t="shared" si="18"/>
        <v>220</v>
      </c>
      <c r="M203" s="54">
        <f t="shared" si="19"/>
        <v>10</v>
      </c>
      <c r="N203" s="54">
        <f t="shared" si="20"/>
        <v>55</v>
      </c>
      <c r="O203" s="54">
        <f t="shared" si="21"/>
        <v>350</v>
      </c>
      <c r="P203" s="54">
        <f t="shared" si="23"/>
        <v>635</v>
      </c>
      <c r="Q203" s="54">
        <f t="shared" si="24"/>
        <v>285</v>
      </c>
      <c r="R203" s="94">
        <f t="shared" si="25"/>
        <v>350</v>
      </c>
    </row>
    <row r="204" spans="1:67" x14ac:dyDescent="0.25">
      <c r="A204" s="91">
        <v>42397</v>
      </c>
      <c r="B204" s="92" t="s">
        <v>29</v>
      </c>
      <c r="C204" s="93">
        <v>645</v>
      </c>
      <c r="D204" s="93">
        <v>700</v>
      </c>
      <c r="E204" s="54" t="s">
        <v>32</v>
      </c>
      <c r="F204" s="54" t="s">
        <v>33</v>
      </c>
      <c r="G204" s="161">
        <v>252</v>
      </c>
      <c r="H204" s="161">
        <v>4</v>
      </c>
      <c r="I204" s="161">
        <v>18</v>
      </c>
      <c r="J204" s="161">
        <v>746</v>
      </c>
      <c r="K204" s="54">
        <f t="shared" si="22"/>
        <v>1020</v>
      </c>
      <c r="L204" s="54">
        <f t="shared" si="18"/>
        <v>252</v>
      </c>
      <c r="M204" s="54">
        <f t="shared" si="19"/>
        <v>8</v>
      </c>
      <c r="N204" s="54">
        <f t="shared" si="20"/>
        <v>45</v>
      </c>
      <c r="O204" s="54">
        <f t="shared" si="21"/>
        <v>373</v>
      </c>
      <c r="P204" s="54">
        <f t="shared" si="23"/>
        <v>678</v>
      </c>
      <c r="Q204" s="54">
        <f t="shared" si="24"/>
        <v>305</v>
      </c>
      <c r="R204" s="94">
        <f t="shared" si="25"/>
        <v>373</v>
      </c>
    </row>
    <row r="205" spans="1:67" x14ac:dyDescent="0.25">
      <c r="A205" s="91">
        <v>42397</v>
      </c>
      <c r="B205" s="92" t="s">
        <v>29</v>
      </c>
      <c r="C205" s="93">
        <v>700</v>
      </c>
      <c r="D205" s="93">
        <v>715</v>
      </c>
      <c r="E205" s="54" t="s">
        <v>32</v>
      </c>
      <c r="F205" s="54" t="s">
        <v>33</v>
      </c>
      <c r="G205" s="161">
        <v>252</v>
      </c>
      <c r="H205" s="161">
        <v>9</v>
      </c>
      <c r="I205" s="161">
        <v>28</v>
      </c>
      <c r="J205" s="161">
        <v>672</v>
      </c>
      <c r="K205" s="54">
        <f t="shared" si="22"/>
        <v>961</v>
      </c>
      <c r="L205" s="54">
        <f t="shared" si="18"/>
        <v>252</v>
      </c>
      <c r="M205" s="54">
        <f t="shared" si="19"/>
        <v>18</v>
      </c>
      <c r="N205" s="54">
        <f t="shared" si="20"/>
        <v>70</v>
      </c>
      <c r="O205" s="54">
        <f t="shared" si="21"/>
        <v>336</v>
      </c>
      <c r="P205" s="54">
        <f t="shared" si="23"/>
        <v>676</v>
      </c>
      <c r="Q205" s="54">
        <f t="shared" si="24"/>
        <v>340</v>
      </c>
      <c r="R205" s="94">
        <f t="shared" si="25"/>
        <v>336</v>
      </c>
    </row>
    <row r="206" spans="1:67" x14ac:dyDescent="0.25">
      <c r="A206" s="91">
        <v>42397</v>
      </c>
      <c r="B206" s="92" t="s">
        <v>29</v>
      </c>
      <c r="C206" s="93">
        <v>715</v>
      </c>
      <c r="D206" s="93">
        <v>730</v>
      </c>
      <c r="E206" s="54" t="s">
        <v>32</v>
      </c>
      <c r="F206" s="54" t="s">
        <v>33</v>
      </c>
      <c r="G206" s="161">
        <v>284</v>
      </c>
      <c r="H206" s="161">
        <v>4</v>
      </c>
      <c r="I206" s="161">
        <v>25</v>
      </c>
      <c r="J206" s="161">
        <v>533</v>
      </c>
      <c r="K206" s="54">
        <f t="shared" si="22"/>
        <v>846</v>
      </c>
      <c r="L206" s="54">
        <f t="shared" si="18"/>
        <v>284</v>
      </c>
      <c r="M206" s="54">
        <f t="shared" si="19"/>
        <v>8</v>
      </c>
      <c r="N206" s="54">
        <f t="shared" si="20"/>
        <v>63</v>
      </c>
      <c r="O206" s="54">
        <f t="shared" si="21"/>
        <v>267</v>
      </c>
      <c r="P206" s="54">
        <f t="shared" si="23"/>
        <v>622</v>
      </c>
      <c r="Q206" s="54">
        <f t="shared" si="24"/>
        <v>355</v>
      </c>
      <c r="R206" s="94">
        <f t="shared" si="25"/>
        <v>267</v>
      </c>
    </row>
    <row r="207" spans="1:67" x14ac:dyDescent="0.25">
      <c r="A207" s="91">
        <v>42397</v>
      </c>
      <c r="B207" s="92" t="s">
        <v>29</v>
      </c>
      <c r="C207" s="93">
        <v>730</v>
      </c>
      <c r="D207" s="93">
        <v>745</v>
      </c>
      <c r="E207" s="54" t="s">
        <v>32</v>
      </c>
      <c r="F207" s="54" t="s">
        <v>33</v>
      </c>
      <c r="G207" s="161">
        <v>257</v>
      </c>
      <c r="H207" s="161">
        <v>5</v>
      </c>
      <c r="I207" s="161">
        <v>24</v>
      </c>
      <c r="J207" s="161">
        <v>508</v>
      </c>
      <c r="K207" s="54">
        <f t="shared" si="22"/>
        <v>794</v>
      </c>
      <c r="L207" s="54">
        <f t="shared" si="18"/>
        <v>257</v>
      </c>
      <c r="M207" s="54">
        <f t="shared" si="19"/>
        <v>10</v>
      </c>
      <c r="N207" s="54">
        <f t="shared" si="20"/>
        <v>60</v>
      </c>
      <c r="O207" s="54">
        <f t="shared" si="21"/>
        <v>254</v>
      </c>
      <c r="P207" s="54">
        <f t="shared" si="23"/>
        <v>581</v>
      </c>
      <c r="Q207" s="54">
        <f t="shared" si="24"/>
        <v>327</v>
      </c>
      <c r="R207" s="94">
        <f t="shared" si="25"/>
        <v>254</v>
      </c>
    </row>
    <row r="208" spans="1:67" x14ac:dyDescent="0.25">
      <c r="A208" s="91">
        <v>42397</v>
      </c>
      <c r="B208" s="92" t="s">
        <v>29</v>
      </c>
      <c r="C208" s="93">
        <v>745</v>
      </c>
      <c r="D208" s="93">
        <v>800</v>
      </c>
      <c r="E208" s="54" t="s">
        <v>32</v>
      </c>
      <c r="F208" s="54" t="s">
        <v>33</v>
      </c>
      <c r="G208" s="161">
        <v>228</v>
      </c>
      <c r="H208" s="161">
        <v>6</v>
      </c>
      <c r="I208" s="161">
        <v>6</v>
      </c>
      <c r="J208" s="161">
        <v>423</v>
      </c>
      <c r="K208" s="54">
        <f t="shared" si="22"/>
        <v>663</v>
      </c>
      <c r="L208" s="54">
        <f t="shared" si="18"/>
        <v>228</v>
      </c>
      <c r="M208" s="54">
        <f t="shared" si="19"/>
        <v>12</v>
      </c>
      <c r="N208" s="54">
        <f t="shared" si="20"/>
        <v>15</v>
      </c>
      <c r="O208" s="54">
        <f t="shared" si="21"/>
        <v>212</v>
      </c>
      <c r="P208" s="54">
        <f t="shared" si="23"/>
        <v>467</v>
      </c>
      <c r="Q208" s="54">
        <f t="shared" si="24"/>
        <v>255</v>
      </c>
      <c r="R208" s="94">
        <f t="shared" si="25"/>
        <v>212</v>
      </c>
    </row>
    <row r="209" spans="1:18" x14ac:dyDescent="0.25">
      <c r="A209" s="91">
        <v>42397</v>
      </c>
      <c r="B209" s="92" t="s">
        <v>29</v>
      </c>
      <c r="C209" s="93">
        <v>800</v>
      </c>
      <c r="D209" s="93">
        <v>815</v>
      </c>
      <c r="E209" s="54" t="s">
        <v>32</v>
      </c>
      <c r="F209" s="54" t="s">
        <v>33</v>
      </c>
      <c r="G209" s="161">
        <v>274</v>
      </c>
      <c r="H209" s="161">
        <v>6</v>
      </c>
      <c r="I209" s="161">
        <v>9</v>
      </c>
      <c r="J209" s="161">
        <v>267</v>
      </c>
      <c r="K209" s="54">
        <f t="shared" si="22"/>
        <v>556</v>
      </c>
      <c r="L209" s="54">
        <f t="shared" ref="L209:L272" si="27">ROUNDUP(G209*$C$3,0)</f>
        <v>274</v>
      </c>
      <c r="M209" s="54">
        <f t="shared" ref="M209:M272" si="28">ROUNDUP($C$7*H209,0)</f>
        <v>12</v>
      </c>
      <c r="N209" s="54">
        <f t="shared" ref="N209:N272" si="29">ROUNDUP(I209*$C$10,0)</f>
        <v>23</v>
      </c>
      <c r="O209" s="54">
        <f t="shared" ref="O209:O272" si="30">ROUNDUP(J209*$C$11,0)</f>
        <v>134</v>
      </c>
      <c r="P209" s="54">
        <f t="shared" si="23"/>
        <v>443</v>
      </c>
      <c r="Q209" s="54">
        <f t="shared" si="24"/>
        <v>309</v>
      </c>
      <c r="R209" s="94">
        <f t="shared" si="25"/>
        <v>134</v>
      </c>
    </row>
    <row r="210" spans="1:18" x14ac:dyDescent="0.25">
      <c r="A210" s="91">
        <v>42397</v>
      </c>
      <c r="B210" s="92" t="s">
        <v>29</v>
      </c>
      <c r="C210" s="93">
        <v>815</v>
      </c>
      <c r="D210" s="93">
        <v>830</v>
      </c>
      <c r="E210" s="54" t="s">
        <v>32</v>
      </c>
      <c r="F210" s="54" t="s">
        <v>33</v>
      </c>
      <c r="G210" s="161">
        <v>236</v>
      </c>
      <c r="H210" s="161">
        <v>7</v>
      </c>
      <c r="I210" s="161">
        <v>24</v>
      </c>
      <c r="J210" s="161">
        <v>260</v>
      </c>
      <c r="K210" s="54">
        <f t="shared" si="22"/>
        <v>527</v>
      </c>
      <c r="L210" s="54">
        <f t="shared" si="27"/>
        <v>236</v>
      </c>
      <c r="M210" s="54">
        <f t="shared" si="28"/>
        <v>14</v>
      </c>
      <c r="N210" s="54">
        <f t="shared" si="29"/>
        <v>60</v>
      </c>
      <c r="O210" s="54">
        <f t="shared" si="30"/>
        <v>130</v>
      </c>
      <c r="P210" s="54">
        <f t="shared" si="23"/>
        <v>440</v>
      </c>
      <c r="Q210" s="54">
        <f t="shared" si="24"/>
        <v>310</v>
      </c>
      <c r="R210" s="94">
        <f t="shared" si="25"/>
        <v>130</v>
      </c>
    </row>
    <row r="211" spans="1:18" x14ac:dyDescent="0.25">
      <c r="A211" s="91">
        <v>42397</v>
      </c>
      <c r="B211" s="92" t="s">
        <v>29</v>
      </c>
      <c r="C211" s="93">
        <v>830</v>
      </c>
      <c r="D211" s="93">
        <v>845</v>
      </c>
      <c r="E211" s="54" t="s">
        <v>32</v>
      </c>
      <c r="F211" s="54" t="s">
        <v>33</v>
      </c>
      <c r="G211" s="161">
        <v>266</v>
      </c>
      <c r="H211" s="161">
        <v>2</v>
      </c>
      <c r="I211" s="161">
        <v>13</v>
      </c>
      <c r="J211" s="161">
        <v>204</v>
      </c>
      <c r="K211" s="54">
        <f t="shared" si="22"/>
        <v>485</v>
      </c>
      <c r="L211" s="54">
        <f t="shared" si="27"/>
        <v>266</v>
      </c>
      <c r="M211" s="54">
        <f t="shared" si="28"/>
        <v>4</v>
      </c>
      <c r="N211" s="54">
        <f t="shared" si="29"/>
        <v>33</v>
      </c>
      <c r="O211" s="54">
        <f t="shared" si="30"/>
        <v>102</v>
      </c>
      <c r="P211" s="54">
        <f t="shared" si="23"/>
        <v>405</v>
      </c>
      <c r="Q211" s="54">
        <f t="shared" si="24"/>
        <v>303</v>
      </c>
      <c r="R211" s="94">
        <f t="shared" si="25"/>
        <v>102</v>
      </c>
    </row>
    <row r="212" spans="1:18" x14ac:dyDescent="0.25">
      <c r="A212" s="91">
        <v>42397</v>
      </c>
      <c r="B212" s="92" t="s">
        <v>29</v>
      </c>
      <c r="C212" s="93">
        <v>845</v>
      </c>
      <c r="D212" s="93">
        <v>900</v>
      </c>
      <c r="E212" s="54" t="s">
        <v>32</v>
      </c>
      <c r="F212" s="54" t="s">
        <v>33</v>
      </c>
      <c r="G212" s="161">
        <v>294</v>
      </c>
      <c r="H212" s="161">
        <v>1</v>
      </c>
      <c r="I212" s="161">
        <v>13</v>
      </c>
      <c r="J212" s="161">
        <v>157</v>
      </c>
      <c r="K212" s="54">
        <f t="shared" si="22"/>
        <v>465</v>
      </c>
      <c r="L212" s="54">
        <f t="shared" si="27"/>
        <v>294</v>
      </c>
      <c r="M212" s="54">
        <f t="shared" si="28"/>
        <v>2</v>
      </c>
      <c r="N212" s="54">
        <f t="shared" si="29"/>
        <v>33</v>
      </c>
      <c r="O212" s="54">
        <f t="shared" si="30"/>
        <v>79</v>
      </c>
      <c r="P212" s="54">
        <f t="shared" si="23"/>
        <v>408</v>
      </c>
      <c r="Q212" s="54">
        <f t="shared" si="24"/>
        <v>329</v>
      </c>
      <c r="R212" s="94">
        <f t="shared" si="25"/>
        <v>79</v>
      </c>
    </row>
    <row r="213" spans="1:18" x14ac:dyDescent="0.25">
      <c r="A213" s="91">
        <v>42397</v>
      </c>
      <c r="B213" s="92" t="s">
        <v>29</v>
      </c>
      <c r="C213" s="93">
        <v>900</v>
      </c>
      <c r="D213" s="93">
        <v>915</v>
      </c>
      <c r="E213" s="54" t="s">
        <v>32</v>
      </c>
      <c r="F213" s="54" t="s">
        <v>33</v>
      </c>
      <c r="G213" s="161">
        <v>321</v>
      </c>
      <c r="H213" s="161">
        <v>0</v>
      </c>
      <c r="I213" s="161">
        <v>13</v>
      </c>
      <c r="J213" s="161">
        <v>109</v>
      </c>
      <c r="K213" s="54">
        <f t="shared" si="22"/>
        <v>443</v>
      </c>
      <c r="L213" s="54">
        <f t="shared" si="27"/>
        <v>321</v>
      </c>
      <c r="M213" s="54">
        <f t="shared" si="28"/>
        <v>0</v>
      </c>
      <c r="N213" s="54">
        <f t="shared" si="29"/>
        <v>33</v>
      </c>
      <c r="O213" s="54">
        <f t="shared" si="30"/>
        <v>55</v>
      </c>
      <c r="P213" s="54">
        <f t="shared" si="23"/>
        <v>409</v>
      </c>
      <c r="Q213" s="54">
        <f t="shared" si="24"/>
        <v>354</v>
      </c>
      <c r="R213" s="94">
        <f t="shared" si="25"/>
        <v>55</v>
      </c>
    </row>
    <row r="214" spans="1:18" x14ac:dyDescent="0.25">
      <c r="A214" s="91">
        <v>42397</v>
      </c>
      <c r="B214" s="92" t="s">
        <v>29</v>
      </c>
      <c r="C214" s="93">
        <v>915</v>
      </c>
      <c r="D214" s="93">
        <v>930</v>
      </c>
      <c r="E214" s="54" t="s">
        <v>32</v>
      </c>
      <c r="F214" s="54" t="s">
        <v>33</v>
      </c>
      <c r="G214" s="161">
        <v>291</v>
      </c>
      <c r="H214" s="161">
        <v>0</v>
      </c>
      <c r="I214" s="161">
        <v>10</v>
      </c>
      <c r="J214" s="161">
        <v>157</v>
      </c>
      <c r="K214" s="54">
        <f t="shared" si="22"/>
        <v>458</v>
      </c>
      <c r="L214" s="54">
        <f t="shared" si="27"/>
        <v>291</v>
      </c>
      <c r="M214" s="54">
        <f t="shared" si="28"/>
        <v>0</v>
      </c>
      <c r="N214" s="54">
        <f t="shared" si="29"/>
        <v>25</v>
      </c>
      <c r="O214" s="54">
        <f t="shared" si="30"/>
        <v>79</v>
      </c>
      <c r="P214" s="54">
        <f t="shared" si="23"/>
        <v>395</v>
      </c>
      <c r="Q214" s="54">
        <f t="shared" si="24"/>
        <v>316</v>
      </c>
      <c r="R214" s="94">
        <f t="shared" si="25"/>
        <v>79</v>
      </c>
    </row>
    <row r="215" spans="1:18" x14ac:dyDescent="0.25">
      <c r="A215" s="91">
        <v>42397</v>
      </c>
      <c r="B215" s="92" t="s">
        <v>29</v>
      </c>
      <c r="C215" s="93">
        <v>930</v>
      </c>
      <c r="D215" s="93">
        <v>945</v>
      </c>
      <c r="E215" s="54" t="s">
        <v>32</v>
      </c>
      <c r="F215" s="54" t="s">
        <v>33</v>
      </c>
      <c r="G215" s="161">
        <v>277</v>
      </c>
      <c r="H215" s="161">
        <v>1</v>
      </c>
      <c r="I215" s="161">
        <v>15</v>
      </c>
      <c r="J215" s="161">
        <v>131</v>
      </c>
      <c r="K215" s="54">
        <f t="shared" si="22"/>
        <v>424</v>
      </c>
      <c r="L215" s="54">
        <f t="shared" si="27"/>
        <v>277</v>
      </c>
      <c r="M215" s="54">
        <f t="shared" si="28"/>
        <v>2</v>
      </c>
      <c r="N215" s="54">
        <f t="shared" si="29"/>
        <v>38</v>
      </c>
      <c r="O215" s="54">
        <f t="shared" si="30"/>
        <v>66</v>
      </c>
      <c r="P215" s="54">
        <f t="shared" si="23"/>
        <v>383</v>
      </c>
      <c r="Q215" s="54">
        <f t="shared" si="24"/>
        <v>317</v>
      </c>
      <c r="R215" s="94">
        <f t="shared" si="25"/>
        <v>66</v>
      </c>
    </row>
    <row r="216" spans="1:18" x14ac:dyDescent="0.25">
      <c r="A216" s="91">
        <v>42397</v>
      </c>
      <c r="B216" s="92" t="s">
        <v>29</v>
      </c>
      <c r="C216" s="93">
        <v>945</v>
      </c>
      <c r="D216" s="93">
        <v>1000</v>
      </c>
      <c r="E216" s="54" t="s">
        <v>32</v>
      </c>
      <c r="F216" s="54" t="s">
        <v>33</v>
      </c>
      <c r="G216" s="161">
        <v>312</v>
      </c>
      <c r="H216" s="161">
        <v>1</v>
      </c>
      <c r="I216" s="161">
        <v>26</v>
      </c>
      <c r="J216" s="161">
        <v>106</v>
      </c>
      <c r="K216" s="54">
        <f t="shared" si="22"/>
        <v>445</v>
      </c>
      <c r="L216" s="54">
        <f t="shared" si="27"/>
        <v>312</v>
      </c>
      <c r="M216" s="54">
        <f t="shared" si="28"/>
        <v>2</v>
      </c>
      <c r="N216" s="54">
        <f t="shared" si="29"/>
        <v>65</v>
      </c>
      <c r="O216" s="54">
        <f t="shared" si="30"/>
        <v>53</v>
      </c>
      <c r="P216" s="54">
        <f t="shared" si="23"/>
        <v>432</v>
      </c>
      <c r="Q216" s="54">
        <f t="shared" si="24"/>
        <v>379</v>
      </c>
      <c r="R216" s="94">
        <f t="shared" si="25"/>
        <v>53</v>
      </c>
    </row>
    <row r="217" spans="1:18" x14ac:dyDescent="0.25">
      <c r="A217" s="91">
        <v>42397</v>
      </c>
      <c r="B217" s="92" t="s">
        <v>29</v>
      </c>
      <c r="C217" s="93">
        <v>1000</v>
      </c>
      <c r="D217" s="93">
        <v>1015</v>
      </c>
      <c r="E217" s="54" t="s">
        <v>32</v>
      </c>
      <c r="F217" s="54" t="s">
        <v>33</v>
      </c>
      <c r="G217" s="161">
        <v>286</v>
      </c>
      <c r="H217" s="161">
        <v>6</v>
      </c>
      <c r="I217" s="161">
        <v>13</v>
      </c>
      <c r="J217" s="161">
        <v>113</v>
      </c>
      <c r="K217" s="54">
        <f t="shared" ref="K217:K280" si="31">SUM(G217:J217)</f>
        <v>418</v>
      </c>
      <c r="L217" s="54">
        <f t="shared" si="27"/>
        <v>286</v>
      </c>
      <c r="M217" s="54">
        <f t="shared" si="28"/>
        <v>12</v>
      </c>
      <c r="N217" s="54">
        <f t="shared" si="29"/>
        <v>33</v>
      </c>
      <c r="O217" s="54">
        <f t="shared" si="30"/>
        <v>57</v>
      </c>
      <c r="P217" s="54">
        <f t="shared" ref="P217:P280" si="32">SUM(L217:O217)</f>
        <v>388</v>
      </c>
      <c r="Q217" s="54">
        <f t="shared" si="24"/>
        <v>331</v>
      </c>
      <c r="R217" s="94">
        <f t="shared" si="25"/>
        <v>57</v>
      </c>
    </row>
    <row r="218" spans="1:18" x14ac:dyDescent="0.25">
      <c r="A218" s="91">
        <v>42397</v>
      </c>
      <c r="B218" s="92" t="s">
        <v>29</v>
      </c>
      <c r="C218" s="93">
        <v>1015</v>
      </c>
      <c r="D218" s="93">
        <v>1030</v>
      </c>
      <c r="E218" s="54" t="s">
        <v>32</v>
      </c>
      <c r="F218" s="54" t="s">
        <v>33</v>
      </c>
      <c r="G218" s="161">
        <v>300</v>
      </c>
      <c r="H218" s="161">
        <v>1</v>
      </c>
      <c r="I218" s="161">
        <v>14</v>
      </c>
      <c r="J218" s="161">
        <v>87</v>
      </c>
      <c r="K218" s="54">
        <f t="shared" si="31"/>
        <v>402</v>
      </c>
      <c r="L218" s="54">
        <f t="shared" si="27"/>
        <v>300</v>
      </c>
      <c r="M218" s="54">
        <f t="shared" si="28"/>
        <v>2</v>
      </c>
      <c r="N218" s="54">
        <f t="shared" si="29"/>
        <v>35</v>
      </c>
      <c r="O218" s="54">
        <f t="shared" si="30"/>
        <v>44</v>
      </c>
      <c r="P218" s="54">
        <f t="shared" si="32"/>
        <v>381</v>
      </c>
      <c r="Q218" s="54">
        <f t="shared" si="24"/>
        <v>337</v>
      </c>
      <c r="R218" s="94">
        <f t="shared" si="25"/>
        <v>44</v>
      </c>
    </row>
    <row r="219" spans="1:18" x14ac:dyDescent="0.25">
      <c r="A219" s="91">
        <v>42397</v>
      </c>
      <c r="B219" s="92" t="s">
        <v>29</v>
      </c>
      <c r="C219" s="93">
        <v>1030</v>
      </c>
      <c r="D219" s="93">
        <v>1045</v>
      </c>
      <c r="E219" s="54" t="s">
        <v>32</v>
      </c>
      <c r="F219" s="54" t="s">
        <v>33</v>
      </c>
      <c r="G219" s="161">
        <v>300</v>
      </c>
      <c r="H219" s="161">
        <v>2</v>
      </c>
      <c r="I219" s="161">
        <v>20</v>
      </c>
      <c r="J219" s="161">
        <v>121</v>
      </c>
      <c r="K219" s="54">
        <f t="shared" si="31"/>
        <v>443</v>
      </c>
      <c r="L219" s="54">
        <f t="shared" si="27"/>
        <v>300</v>
      </c>
      <c r="M219" s="54">
        <f t="shared" si="28"/>
        <v>4</v>
      </c>
      <c r="N219" s="54">
        <f t="shared" si="29"/>
        <v>50</v>
      </c>
      <c r="O219" s="54">
        <f t="shared" si="30"/>
        <v>61</v>
      </c>
      <c r="P219" s="54">
        <f t="shared" si="32"/>
        <v>415</v>
      </c>
      <c r="Q219" s="54">
        <f t="shared" si="24"/>
        <v>354</v>
      </c>
      <c r="R219" s="94">
        <f t="shared" si="25"/>
        <v>61</v>
      </c>
    </row>
    <row r="220" spans="1:18" x14ac:dyDescent="0.25">
      <c r="A220" s="91">
        <v>42397</v>
      </c>
      <c r="B220" s="92" t="s">
        <v>29</v>
      </c>
      <c r="C220" s="93">
        <v>1045</v>
      </c>
      <c r="D220" s="93">
        <v>1100</v>
      </c>
      <c r="E220" s="54" t="s">
        <v>32</v>
      </c>
      <c r="F220" s="54" t="s">
        <v>33</v>
      </c>
      <c r="G220" s="161">
        <v>303</v>
      </c>
      <c r="H220" s="161">
        <v>2</v>
      </c>
      <c r="I220" s="161">
        <v>41</v>
      </c>
      <c r="J220" s="161">
        <v>85</v>
      </c>
      <c r="K220" s="54">
        <f t="shared" si="31"/>
        <v>431</v>
      </c>
      <c r="L220" s="54">
        <f t="shared" si="27"/>
        <v>303</v>
      </c>
      <c r="M220" s="54">
        <f t="shared" si="28"/>
        <v>4</v>
      </c>
      <c r="N220" s="54">
        <f t="shared" si="29"/>
        <v>103</v>
      </c>
      <c r="O220" s="54">
        <f t="shared" si="30"/>
        <v>43</v>
      </c>
      <c r="P220" s="54">
        <f t="shared" si="32"/>
        <v>453</v>
      </c>
      <c r="Q220" s="54">
        <f t="shared" si="24"/>
        <v>410</v>
      </c>
      <c r="R220" s="94">
        <f t="shared" si="25"/>
        <v>43</v>
      </c>
    </row>
    <row r="221" spans="1:18" x14ac:dyDescent="0.25">
      <c r="A221" s="91">
        <v>42397</v>
      </c>
      <c r="B221" s="92" t="s">
        <v>29</v>
      </c>
      <c r="C221" s="93">
        <v>1100</v>
      </c>
      <c r="D221" s="93">
        <v>1115</v>
      </c>
      <c r="E221" s="54" t="s">
        <v>32</v>
      </c>
      <c r="F221" s="54" t="s">
        <v>33</v>
      </c>
      <c r="G221" s="161">
        <v>305</v>
      </c>
      <c r="H221" s="161">
        <v>3</v>
      </c>
      <c r="I221" s="161">
        <v>19</v>
      </c>
      <c r="J221" s="161">
        <v>93</v>
      </c>
      <c r="K221" s="54">
        <f t="shared" si="31"/>
        <v>420</v>
      </c>
      <c r="L221" s="54">
        <f t="shared" si="27"/>
        <v>305</v>
      </c>
      <c r="M221" s="54">
        <f t="shared" si="28"/>
        <v>6</v>
      </c>
      <c r="N221" s="54">
        <f t="shared" si="29"/>
        <v>48</v>
      </c>
      <c r="O221" s="54">
        <f t="shared" si="30"/>
        <v>47</v>
      </c>
      <c r="P221" s="54">
        <f t="shared" si="32"/>
        <v>406</v>
      </c>
      <c r="Q221" s="54">
        <f t="shared" si="24"/>
        <v>359</v>
      </c>
      <c r="R221" s="94">
        <f t="shared" si="25"/>
        <v>47</v>
      </c>
    </row>
    <row r="222" spans="1:18" x14ac:dyDescent="0.25">
      <c r="A222" s="91">
        <v>42397</v>
      </c>
      <c r="B222" s="92" t="s">
        <v>29</v>
      </c>
      <c r="C222" s="93">
        <v>1115</v>
      </c>
      <c r="D222" s="93">
        <v>1130</v>
      </c>
      <c r="E222" s="54" t="s">
        <v>32</v>
      </c>
      <c r="F222" s="54" t="s">
        <v>33</v>
      </c>
      <c r="G222" s="161">
        <v>275</v>
      </c>
      <c r="H222" s="161">
        <v>10</v>
      </c>
      <c r="I222" s="161">
        <v>23</v>
      </c>
      <c r="J222" s="161">
        <v>114</v>
      </c>
      <c r="K222" s="54">
        <f t="shared" si="31"/>
        <v>422</v>
      </c>
      <c r="L222" s="54">
        <f t="shared" si="27"/>
        <v>275</v>
      </c>
      <c r="M222" s="54">
        <f t="shared" si="28"/>
        <v>20</v>
      </c>
      <c r="N222" s="54">
        <f t="shared" si="29"/>
        <v>58</v>
      </c>
      <c r="O222" s="54">
        <f t="shared" si="30"/>
        <v>57</v>
      </c>
      <c r="P222" s="54">
        <f t="shared" si="32"/>
        <v>410</v>
      </c>
      <c r="Q222" s="54">
        <f t="shared" si="24"/>
        <v>353</v>
      </c>
      <c r="R222" s="94">
        <f t="shared" si="25"/>
        <v>57</v>
      </c>
    </row>
    <row r="223" spans="1:18" x14ac:dyDescent="0.25">
      <c r="A223" s="91">
        <v>42397</v>
      </c>
      <c r="B223" s="92" t="s">
        <v>29</v>
      </c>
      <c r="C223" s="93">
        <v>1130</v>
      </c>
      <c r="D223" s="93">
        <v>1145</v>
      </c>
      <c r="E223" s="54" t="s">
        <v>32</v>
      </c>
      <c r="F223" s="54" t="s">
        <v>33</v>
      </c>
      <c r="G223" s="161">
        <v>352</v>
      </c>
      <c r="H223" s="161">
        <v>36</v>
      </c>
      <c r="I223" s="161">
        <v>47</v>
      </c>
      <c r="J223" s="161">
        <v>115</v>
      </c>
      <c r="K223" s="54">
        <f t="shared" si="31"/>
        <v>550</v>
      </c>
      <c r="L223" s="54">
        <f t="shared" si="27"/>
        <v>352</v>
      </c>
      <c r="M223" s="54">
        <f t="shared" si="28"/>
        <v>72</v>
      </c>
      <c r="N223" s="54">
        <f t="shared" si="29"/>
        <v>118</v>
      </c>
      <c r="O223" s="54">
        <f t="shared" si="30"/>
        <v>58</v>
      </c>
      <c r="P223" s="54">
        <f t="shared" si="32"/>
        <v>600</v>
      </c>
      <c r="Q223" s="54">
        <f t="shared" si="24"/>
        <v>542</v>
      </c>
      <c r="R223" s="94">
        <f t="shared" si="25"/>
        <v>58</v>
      </c>
    </row>
    <row r="224" spans="1:18" x14ac:dyDescent="0.25">
      <c r="A224" s="91">
        <v>42397</v>
      </c>
      <c r="B224" s="92" t="s">
        <v>29</v>
      </c>
      <c r="C224" s="93">
        <v>1145</v>
      </c>
      <c r="D224" s="93">
        <v>1200</v>
      </c>
      <c r="E224" s="54" t="s">
        <v>32</v>
      </c>
      <c r="F224" s="54" t="s">
        <v>33</v>
      </c>
      <c r="G224" s="161">
        <v>357</v>
      </c>
      <c r="H224" s="161">
        <v>11</v>
      </c>
      <c r="I224" s="161">
        <v>16</v>
      </c>
      <c r="J224" s="161">
        <v>140</v>
      </c>
      <c r="K224" s="54">
        <f t="shared" si="31"/>
        <v>524</v>
      </c>
      <c r="L224" s="54">
        <f t="shared" si="27"/>
        <v>357</v>
      </c>
      <c r="M224" s="54">
        <f t="shared" si="28"/>
        <v>22</v>
      </c>
      <c r="N224" s="54">
        <f t="shared" si="29"/>
        <v>40</v>
      </c>
      <c r="O224" s="54">
        <f t="shared" si="30"/>
        <v>70</v>
      </c>
      <c r="P224" s="54">
        <f t="shared" si="32"/>
        <v>489</v>
      </c>
      <c r="Q224" s="54">
        <f t="shared" si="24"/>
        <v>419</v>
      </c>
      <c r="R224" s="94">
        <f t="shared" si="25"/>
        <v>70</v>
      </c>
    </row>
    <row r="225" spans="1:18" x14ac:dyDescent="0.25">
      <c r="A225" s="91">
        <v>42397</v>
      </c>
      <c r="B225" s="92" t="s">
        <v>29</v>
      </c>
      <c r="C225" s="93">
        <v>1200</v>
      </c>
      <c r="D225" s="93">
        <v>1215</v>
      </c>
      <c r="E225" s="54" t="s">
        <v>32</v>
      </c>
      <c r="F225" s="54" t="s">
        <v>33</v>
      </c>
      <c r="G225" s="161">
        <v>369</v>
      </c>
      <c r="H225" s="161">
        <v>13</v>
      </c>
      <c r="I225" s="161">
        <v>34</v>
      </c>
      <c r="J225" s="161">
        <v>124</v>
      </c>
      <c r="K225" s="54">
        <f t="shared" si="31"/>
        <v>540</v>
      </c>
      <c r="L225" s="54">
        <f t="shared" si="27"/>
        <v>369</v>
      </c>
      <c r="M225" s="54">
        <f t="shared" si="28"/>
        <v>26</v>
      </c>
      <c r="N225" s="54">
        <f t="shared" si="29"/>
        <v>85</v>
      </c>
      <c r="O225" s="54">
        <f t="shared" si="30"/>
        <v>62</v>
      </c>
      <c r="P225" s="54">
        <f t="shared" si="32"/>
        <v>542</v>
      </c>
      <c r="Q225" s="54">
        <f t="shared" ref="Q225:Q288" si="33">SUM(L225:N225)</f>
        <v>480</v>
      </c>
      <c r="R225" s="94">
        <f t="shared" si="25"/>
        <v>62</v>
      </c>
    </row>
    <row r="226" spans="1:18" x14ac:dyDescent="0.25">
      <c r="A226" s="91">
        <v>42397</v>
      </c>
      <c r="B226" s="92" t="s">
        <v>29</v>
      </c>
      <c r="C226" s="93">
        <v>1215</v>
      </c>
      <c r="D226" s="93">
        <v>1230</v>
      </c>
      <c r="E226" s="54" t="s">
        <v>32</v>
      </c>
      <c r="F226" s="54" t="s">
        <v>33</v>
      </c>
      <c r="G226" s="161">
        <v>367</v>
      </c>
      <c r="H226" s="161">
        <v>8</v>
      </c>
      <c r="I226" s="161">
        <v>29</v>
      </c>
      <c r="J226" s="161">
        <v>79</v>
      </c>
      <c r="K226" s="54">
        <f t="shared" si="31"/>
        <v>483</v>
      </c>
      <c r="L226" s="54">
        <f t="shared" si="27"/>
        <v>367</v>
      </c>
      <c r="M226" s="54">
        <f t="shared" si="28"/>
        <v>16</v>
      </c>
      <c r="N226" s="54">
        <f t="shared" si="29"/>
        <v>73</v>
      </c>
      <c r="O226" s="54">
        <f t="shared" si="30"/>
        <v>40</v>
      </c>
      <c r="P226" s="54">
        <f t="shared" si="32"/>
        <v>496</v>
      </c>
      <c r="Q226" s="54">
        <f t="shared" si="33"/>
        <v>456</v>
      </c>
      <c r="R226" s="94">
        <f t="shared" ref="R226:R256" si="34">O226</f>
        <v>40</v>
      </c>
    </row>
    <row r="227" spans="1:18" x14ac:dyDescent="0.25">
      <c r="A227" s="91">
        <v>42397</v>
      </c>
      <c r="B227" s="92" t="s">
        <v>29</v>
      </c>
      <c r="C227" s="93">
        <v>1230</v>
      </c>
      <c r="D227" s="93">
        <v>1245</v>
      </c>
      <c r="E227" s="54" t="s">
        <v>32</v>
      </c>
      <c r="F227" s="54" t="s">
        <v>33</v>
      </c>
      <c r="G227" s="161">
        <v>334</v>
      </c>
      <c r="H227" s="161">
        <v>10</v>
      </c>
      <c r="I227" s="161">
        <v>26</v>
      </c>
      <c r="J227" s="161">
        <v>112</v>
      </c>
      <c r="K227" s="54">
        <f t="shared" si="31"/>
        <v>482</v>
      </c>
      <c r="L227" s="54">
        <f t="shared" si="27"/>
        <v>334</v>
      </c>
      <c r="M227" s="54">
        <f t="shared" si="28"/>
        <v>20</v>
      </c>
      <c r="N227" s="54">
        <f t="shared" si="29"/>
        <v>65</v>
      </c>
      <c r="O227" s="54">
        <f t="shared" si="30"/>
        <v>56</v>
      </c>
      <c r="P227" s="54">
        <f t="shared" si="32"/>
        <v>475</v>
      </c>
      <c r="Q227" s="54">
        <f t="shared" si="33"/>
        <v>419</v>
      </c>
      <c r="R227" s="94">
        <f t="shared" si="34"/>
        <v>56</v>
      </c>
    </row>
    <row r="228" spans="1:18" x14ac:dyDescent="0.25">
      <c r="A228" s="91">
        <v>42397</v>
      </c>
      <c r="B228" s="92" t="s">
        <v>29</v>
      </c>
      <c r="C228" s="93">
        <v>1245</v>
      </c>
      <c r="D228" s="93">
        <v>1300</v>
      </c>
      <c r="E228" s="54" t="s">
        <v>32</v>
      </c>
      <c r="F228" s="54" t="s">
        <v>33</v>
      </c>
      <c r="G228" s="161">
        <v>369</v>
      </c>
      <c r="H228" s="161">
        <v>6</v>
      </c>
      <c r="I228" s="161">
        <v>21</v>
      </c>
      <c r="J228" s="161">
        <v>136</v>
      </c>
      <c r="K228" s="54">
        <f t="shared" si="31"/>
        <v>532</v>
      </c>
      <c r="L228" s="54">
        <f t="shared" si="27"/>
        <v>369</v>
      </c>
      <c r="M228" s="54">
        <f t="shared" si="28"/>
        <v>12</v>
      </c>
      <c r="N228" s="54">
        <f t="shared" si="29"/>
        <v>53</v>
      </c>
      <c r="O228" s="54">
        <f t="shared" si="30"/>
        <v>68</v>
      </c>
      <c r="P228" s="54">
        <f t="shared" si="32"/>
        <v>502</v>
      </c>
      <c r="Q228" s="54">
        <f t="shared" si="33"/>
        <v>434</v>
      </c>
      <c r="R228" s="94">
        <f t="shared" si="34"/>
        <v>68</v>
      </c>
    </row>
    <row r="229" spans="1:18" x14ac:dyDescent="0.25">
      <c r="A229" s="91">
        <v>42397</v>
      </c>
      <c r="B229" s="92" t="s">
        <v>29</v>
      </c>
      <c r="C229" s="93">
        <v>1300</v>
      </c>
      <c r="D229" s="93">
        <v>1315</v>
      </c>
      <c r="E229" s="54" t="s">
        <v>32</v>
      </c>
      <c r="F229" s="54" t="s">
        <v>33</v>
      </c>
      <c r="G229" s="161">
        <v>294</v>
      </c>
      <c r="H229" s="161">
        <v>7</v>
      </c>
      <c r="I229" s="161">
        <v>14</v>
      </c>
      <c r="J229" s="161">
        <v>161</v>
      </c>
      <c r="K229" s="54">
        <f t="shared" si="31"/>
        <v>476</v>
      </c>
      <c r="L229" s="54">
        <f t="shared" si="27"/>
        <v>294</v>
      </c>
      <c r="M229" s="54">
        <f t="shared" si="28"/>
        <v>14</v>
      </c>
      <c r="N229" s="54">
        <f t="shared" si="29"/>
        <v>35</v>
      </c>
      <c r="O229" s="54">
        <f t="shared" si="30"/>
        <v>81</v>
      </c>
      <c r="P229" s="54">
        <f t="shared" si="32"/>
        <v>424</v>
      </c>
      <c r="Q229" s="54">
        <f t="shared" si="33"/>
        <v>343</v>
      </c>
      <c r="R229" s="94">
        <f t="shared" si="34"/>
        <v>81</v>
      </c>
    </row>
    <row r="230" spans="1:18" x14ac:dyDescent="0.25">
      <c r="A230" s="91">
        <v>42397</v>
      </c>
      <c r="B230" s="92" t="s">
        <v>29</v>
      </c>
      <c r="C230" s="93">
        <v>1315</v>
      </c>
      <c r="D230" s="93">
        <v>1330</v>
      </c>
      <c r="E230" s="54" t="s">
        <v>32</v>
      </c>
      <c r="F230" s="54" t="s">
        <v>33</v>
      </c>
      <c r="G230" s="161">
        <v>271</v>
      </c>
      <c r="H230" s="161">
        <v>22</v>
      </c>
      <c r="I230" s="161">
        <v>19</v>
      </c>
      <c r="J230" s="161">
        <v>186</v>
      </c>
      <c r="K230" s="54">
        <f t="shared" si="31"/>
        <v>498</v>
      </c>
      <c r="L230" s="54">
        <f t="shared" si="27"/>
        <v>271</v>
      </c>
      <c r="M230" s="54">
        <f t="shared" si="28"/>
        <v>44</v>
      </c>
      <c r="N230" s="54">
        <f t="shared" si="29"/>
        <v>48</v>
      </c>
      <c r="O230" s="54">
        <f t="shared" si="30"/>
        <v>93</v>
      </c>
      <c r="P230" s="54">
        <f t="shared" si="32"/>
        <v>456</v>
      </c>
      <c r="Q230" s="54">
        <f t="shared" si="33"/>
        <v>363</v>
      </c>
      <c r="R230" s="94">
        <f t="shared" si="34"/>
        <v>93</v>
      </c>
    </row>
    <row r="231" spans="1:18" x14ac:dyDescent="0.25">
      <c r="A231" s="91">
        <v>42397</v>
      </c>
      <c r="B231" s="92" t="s">
        <v>29</v>
      </c>
      <c r="C231" s="93">
        <v>1330</v>
      </c>
      <c r="D231" s="93">
        <v>1345</v>
      </c>
      <c r="E231" s="54" t="s">
        <v>32</v>
      </c>
      <c r="F231" s="54" t="s">
        <v>33</v>
      </c>
      <c r="G231" s="161">
        <v>317</v>
      </c>
      <c r="H231" s="161">
        <v>13</v>
      </c>
      <c r="I231" s="161">
        <v>28</v>
      </c>
      <c r="J231" s="161">
        <v>126</v>
      </c>
      <c r="K231" s="54">
        <f t="shared" si="31"/>
        <v>484</v>
      </c>
      <c r="L231" s="54">
        <f t="shared" si="27"/>
        <v>317</v>
      </c>
      <c r="M231" s="54">
        <f t="shared" si="28"/>
        <v>26</v>
      </c>
      <c r="N231" s="54">
        <f t="shared" si="29"/>
        <v>70</v>
      </c>
      <c r="O231" s="54">
        <f t="shared" si="30"/>
        <v>63</v>
      </c>
      <c r="P231" s="54">
        <f t="shared" si="32"/>
        <v>476</v>
      </c>
      <c r="Q231" s="54">
        <f t="shared" si="33"/>
        <v>413</v>
      </c>
      <c r="R231" s="94">
        <f t="shared" si="34"/>
        <v>63</v>
      </c>
    </row>
    <row r="232" spans="1:18" x14ac:dyDescent="0.25">
      <c r="A232" s="91">
        <v>42397</v>
      </c>
      <c r="B232" s="92" t="s">
        <v>29</v>
      </c>
      <c r="C232" s="93">
        <v>1345</v>
      </c>
      <c r="D232" s="93">
        <v>1400</v>
      </c>
      <c r="E232" s="54" t="s">
        <v>32</v>
      </c>
      <c r="F232" s="54" t="s">
        <v>33</v>
      </c>
      <c r="G232" s="161">
        <v>291</v>
      </c>
      <c r="H232" s="161">
        <v>11</v>
      </c>
      <c r="I232" s="161">
        <v>22</v>
      </c>
      <c r="J232" s="161">
        <v>126</v>
      </c>
      <c r="K232" s="54">
        <f t="shared" si="31"/>
        <v>450</v>
      </c>
      <c r="L232" s="54">
        <f t="shared" si="27"/>
        <v>291</v>
      </c>
      <c r="M232" s="54">
        <f t="shared" si="28"/>
        <v>22</v>
      </c>
      <c r="N232" s="54">
        <f t="shared" si="29"/>
        <v>55</v>
      </c>
      <c r="O232" s="54">
        <f t="shared" si="30"/>
        <v>63</v>
      </c>
      <c r="P232" s="54">
        <f t="shared" si="32"/>
        <v>431</v>
      </c>
      <c r="Q232" s="54">
        <f t="shared" si="33"/>
        <v>368</v>
      </c>
      <c r="R232" s="94">
        <f t="shared" si="34"/>
        <v>63</v>
      </c>
    </row>
    <row r="233" spans="1:18" x14ac:dyDescent="0.25">
      <c r="A233" s="91">
        <v>42397</v>
      </c>
      <c r="B233" s="92" t="s">
        <v>29</v>
      </c>
      <c r="C233" s="93">
        <v>1400</v>
      </c>
      <c r="D233" s="93">
        <v>1415</v>
      </c>
      <c r="E233" s="54" t="s">
        <v>32</v>
      </c>
      <c r="F233" s="54" t="s">
        <v>33</v>
      </c>
      <c r="G233" s="161">
        <v>255</v>
      </c>
      <c r="H233" s="161">
        <v>10</v>
      </c>
      <c r="I233" s="161">
        <v>15</v>
      </c>
      <c r="J233" s="161">
        <v>87</v>
      </c>
      <c r="K233" s="54">
        <f t="shared" si="31"/>
        <v>367</v>
      </c>
      <c r="L233" s="54">
        <f t="shared" si="27"/>
        <v>255</v>
      </c>
      <c r="M233" s="54">
        <f t="shared" si="28"/>
        <v>20</v>
      </c>
      <c r="N233" s="54">
        <f t="shared" si="29"/>
        <v>38</v>
      </c>
      <c r="O233" s="54">
        <f t="shared" si="30"/>
        <v>44</v>
      </c>
      <c r="P233" s="54">
        <f t="shared" si="32"/>
        <v>357</v>
      </c>
      <c r="Q233" s="54">
        <f t="shared" si="33"/>
        <v>313</v>
      </c>
      <c r="R233" s="94">
        <f t="shared" si="34"/>
        <v>44</v>
      </c>
    </row>
    <row r="234" spans="1:18" x14ac:dyDescent="0.25">
      <c r="A234" s="91">
        <v>42397</v>
      </c>
      <c r="B234" s="92" t="s">
        <v>29</v>
      </c>
      <c r="C234" s="93">
        <v>1415</v>
      </c>
      <c r="D234" s="93">
        <v>1430</v>
      </c>
      <c r="E234" s="54" t="s">
        <v>32</v>
      </c>
      <c r="F234" s="54" t="s">
        <v>33</v>
      </c>
      <c r="G234" s="161">
        <v>205</v>
      </c>
      <c r="H234" s="161">
        <v>39</v>
      </c>
      <c r="I234" s="161">
        <v>16</v>
      </c>
      <c r="J234" s="161">
        <v>80</v>
      </c>
      <c r="K234" s="54">
        <f t="shared" si="31"/>
        <v>340</v>
      </c>
      <c r="L234" s="54">
        <f t="shared" si="27"/>
        <v>205</v>
      </c>
      <c r="M234" s="54">
        <f t="shared" si="28"/>
        <v>78</v>
      </c>
      <c r="N234" s="54">
        <f t="shared" si="29"/>
        <v>40</v>
      </c>
      <c r="O234" s="54">
        <f t="shared" si="30"/>
        <v>40</v>
      </c>
      <c r="P234" s="54">
        <f t="shared" si="32"/>
        <v>363</v>
      </c>
      <c r="Q234" s="54">
        <f t="shared" si="33"/>
        <v>323</v>
      </c>
      <c r="R234" s="94">
        <f t="shared" si="34"/>
        <v>40</v>
      </c>
    </row>
    <row r="235" spans="1:18" x14ac:dyDescent="0.25">
      <c r="A235" s="91">
        <v>42397</v>
      </c>
      <c r="B235" s="92" t="s">
        <v>29</v>
      </c>
      <c r="C235" s="93">
        <v>1430</v>
      </c>
      <c r="D235" s="93">
        <v>1445</v>
      </c>
      <c r="E235" s="54" t="s">
        <v>32</v>
      </c>
      <c r="F235" s="54" t="s">
        <v>33</v>
      </c>
      <c r="G235" s="161">
        <v>274</v>
      </c>
      <c r="H235" s="161">
        <v>18</v>
      </c>
      <c r="I235" s="161">
        <v>27</v>
      </c>
      <c r="J235" s="161">
        <v>116</v>
      </c>
      <c r="K235" s="54">
        <f t="shared" si="31"/>
        <v>435</v>
      </c>
      <c r="L235" s="54">
        <f t="shared" si="27"/>
        <v>274</v>
      </c>
      <c r="M235" s="54">
        <f t="shared" si="28"/>
        <v>36</v>
      </c>
      <c r="N235" s="54">
        <f t="shared" si="29"/>
        <v>68</v>
      </c>
      <c r="O235" s="54">
        <f t="shared" si="30"/>
        <v>58</v>
      </c>
      <c r="P235" s="54">
        <f t="shared" si="32"/>
        <v>436</v>
      </c>
      <c r="Q235" s="54">
        <f t="shared" si="33"/>
        <v>378</v>
      </c>
      <c r="R235" s="94">
        <f t="shared" si="34"/>
        <v>58</v>
      </c>
    </row>
    <row r="236" spans="1:18" x14ac:dyDescent="0.25">
      <c r="A236" s="91">
        <v>42397</v>
      </c>
      <c r="B236" s="92" t="s">
        <v>29</v>
      </c>
      <c r="C236" s="93">
        <v>1445</v>
      </c>
      <c r="D236" s="93">
        <v>1500</v>
      </c>
      <c r="E236" s="54" t="s">
        <v>32</v>
      </c>
      <c r="F236" s="54" t="s">
        <v>33</v>
      </c>
      <c r="G236" s="161">
        <v>268</v>
      </c>
      <c r="H236" s="161">
        <v>11</v>
      </c>
      <c r="I236" s="161">
        <v>17</v>
      </c>
      <c r="J236" s="161">
        <v>104</v>
      </c>
      <c r="K236" s="54">
        <f t="shared" si="31"/>
        <v>400</v>
      </c>
      <c r="L236" s="54">
        <f t="shared" si="27"/>
        <v>268</v>
      </c>
      <c r="M236" s="54">
        <f t="shared" si="28"/>
        <v>22</v>
      </c>
      <c r="N236" s="54">
        <f t="shared" si="29"/>
        <v>43</v>
      </c>
      <c r="O236" s="54">
        <f t="shared" si="30"/>
        <v>52</v>
      </c>
      <c r="P236" s="54">
        <f t="shared" si="32"/>
        <v>385</v>
      </c>
      <c r="Q236" s="54">
        <f t="shared" si="33"/>
        <v>333</v>
      </c>
      <c r="R236" s="94">
        <f t="shared" si="34"/>
        <v>52</v>
      </c>
    </row>
    <row r="237" spans="1:18" x14ac:dyDescent="0.25">
      <c r="A237" s="91">
        <v>42397</v>
      </c>
      <c r="B237" s="92" t="s">
        <v>29</v>
      </c>
      <c r="C237" s="93">
        <v>1500</v>
      </c>
      <c r="D237" s="93">
        <v>1515</v>
      </c>
      <c r="E237" s="54" t="s">
        <v>32</v>
      </c>
      <c r="F237" s="54" t="s">
        <v>33</v>
      </c>
      <c r="G237" s="161">
        <v>278</v>
      </c>
      <c r="H237" s="161">
        <v>26</v>
      </c>
      <c r="I237" s="161">
        <v>26</v>
      </c>
      <c r="J237" s="161">
        <v>117</v>
      </c>
      <c r="K237" s="54">
        <f t="shared" si="31"/>
        <v>447</v>
      </c>
      <c r="L237" s="54">
        <f t="shared" si="27"/>
        <v>278</v>
      </c>
      <c r="M237" s="54">
        <f t="shared" si="28"/>
        <v>52</v>
      </c>
      <c r="N237" s="54">
        <f t="shared" si="29"/>
        <v>65</v>
      </c>
      <c r="O237" s="54">
        <f t="shared" si="30"/>
        <v>59</v>
      </c>
      <c r="P237" s="54">
        <f t="shared" si="32"/>
        <v>454</v>
      </c>
      <c r="Q237" s="54">
        <f t="shared" si="33"/>
        <v>395</v>
      </c>
      <c r="R237" s="94">
        <f t="shared" si="34"/>
        <v>59</v>
      </c>
    </row>
    <row r="238" spans="1:18" x14ac:dyDescent="0.25">
      <c r="A238" s="91">
        <v>42397</v>
      </c>
      <c r="B238" s="92" t="s">
        <v>29</v>
      </c>
      <c r="C238" s="93">
        <v>1515</v>
      </c>
      <c r="D238" s="93">
        <v>1530</v>
      </c>
      <c r="E238" s="54" t="s">
        <v>32</v>
      </c>
      <c r="F238" s="54" t="s">
        <v>33</v>
      </c>
      <c r="G238" s="161">
        <v>243</v>
      </c>
      <c r="H238" s="161">
        <v>37</v>
      </c>
      <c r="I238" s="161">
        <v>17</v>
      </c>
      <c r="J238" s="161">
        <v>108</v>
      </c>
      <c r="K238" s="54">
        <f t="shared" si="31"/>
        <v>405</v>
      </c>
      <c r="L238" s="54">
        <f t="shared" si="27"/>
        <v>243</v>
      </c>
      <c r="M238" s="54">
        <f t="shared" si="28"/>
        <v>74</v>
      </c>
      <c r="N238" s="54">
        <f t="shared" si="29"/>
        <v>43</v>
      </c>
      <c r="O238" s="54">
        <f t="shared" si="30"/>
        <v>54</v>
      </c>
      <c r="P238" s="54">
        <f t="shared" si="32"/>
        <v>414</v>
      </c>
      <c r="Q238" s="54">
        <f t="shared" si="33"/>
        <v>360</v>
      </c>
      <c r="R238" s="94">
        <f t="shared" si="34"/>
        <v>54</v>
      </c>
    </row>
    <row r="239" spans="1:18" x14ac:dyDescent="0.25">
      <c r="A239" s="91">
        <v>42397</v>
      </c>
      <c r="B239" s="92" t="s">
        <v>29</v>
      </c>
      <c r="C239" s="93">
        <v>1530</v>
      </c>
      <c r="D239" s="93">
        <v>1545</v>
      </c>
      <c r="E239" s="54" t="s">
        <v>32</v>
      </c>
      <c r="F239" s="54" t="s">
        <v>33</v>
      </c>
      <c r="G239" s="161">
        <v>278</v>
      </c>
      <c r="H239" s="161">
        <v>21</v>
      </c>
      <c r="I239" s="161">
        <v>13</v>
      </c>
      <c r="J239" s="161">
        <v>118</v>
      </c>
      <c r="K239" s="54">
        <f t="shared" si="31"/>
        <v>430</v>
      </c>
      <c r="L239" s="54">
        <f t="shared" si="27"/>
        <v>278</v>
      </c>
      <c r="M239" s="54">
        <f t="shared" si="28"/>
        <v>42</v>
      </c>
      <c r="N239" s="54">
        <f t="shared" si="29"/>
        <v>33</v>
      </c>
      <c r="O239" s="54">
        <f t="shared" si="30"/>
        <v>59</v>
      </c>
      <c r="P239" s="54">
        <f t="shared" si="32"/>
        <v>412</v>
      </c>
      <c r="Q239" s="54">
        <f t="shared" si="33"/>
        <v>353</v>
      </c>
      <c r="R239" s="94">
        <f t="shared" si="34"/>
        <v>59</v>
      </c>
    </row>
    <row r="240" spans="1:18" x14ac:dyDescent="0.25">
      <c r="A240" s="91">
        <v>42397</v>
      </c>
      <c r="B240" s="92" t="s">
        <v>29</v>
      </c>
      <c r="C240" s="93">
        <v>1545</v>
      </c>
      <c r="D240" s="93">
        <v>1600</v>
      </c>
      <c r="E240" s="54" t="s">
        <v>32</v>
      </c>
      <c r="F240" s="54" t="s">
        <v>33</v>
      </c>
      <c r="G240" s="161">
        <v>216</v>
      </c>
      <c r="H240" s="161">
        <v>25</v>
      </c>
      <c r="I240" s="161">
        <v>38</v>
      </c>
      <c r="J240" s="161">
        <v>130</v>
      </c>
      <c r="K240" s="54">
        <f t="shared" si="31"/>
        <v>409</v>
      </c>
      <c r="L240" s="54">
        <f t="shared" si="27"/>
        <v>216</v>
      </c>
      <c r="M240" s="54">
        <f t="shared" si="28"/>
        <v>50</v>
      </c>
      <c r="N240" s="54">
        <f t="shared" si="29"/>
        <v>95</v>
      </c>
      <c r="O240" s="54">
        <f t="shared" si="30"/>
        <v>65</v>
      </c>
      <c r="P240" s="54">
        <f t="shared" si="32"/>
        <v>426</v>
      </c>
      <c r="Q240" s="54">
        <f t="shared" si="33"/>
        <v>361</v>
      </c>
      <c r="R240" s="94">
        <f t="shared" si="34"/>
        <v>65</v>
      </c>
    </row>
    <row r="241" spans="1:18" x14ac:dyDescent="0.25">
      <c r="A241" s="91">
        <v>42397</v>
      </c>
      <c r="B241" s="92" t="s">
        <v>29</v>
      </c>
      <c r="C241" s="93">
        <v>1600</v>
      </c>
      <c r="D241" s="93">
        <v>1615</v>
      </c>
      <c r="E241" s="54" t="s">
        <v>32</v>
      </c>
      <c r="F241" s="54" t="s">
        <v>33</v>
      </c>
      <c r="G241" s="161">
        <v>270</v>
      </c>
      <c r="H241" s="161">
        <v>8</v>
      </c>
      <c r="I241" s="161">
        <v>16</v>
      </c>
      <c r="J241" s="161">
        <v>130</v>
      </c>
      <c r="K241" s="54">
        <f t="shared" si="31"/>
        <v>424</v>
      </c>
      <c r="L241" s="54">
        <f t="shared" si="27"/>
        <v>270</v>
      </c>
      <c r="M241" s="54">
        <f t="shared" si="28"/>
        <v>16</v>
      </c>
      <c r="N241" s="54">
        <f t="shared" si="29"/>
        <v>40</v>
      </c>
      <c r="O241" s="54">
        <f t="shared" si="30"/>
        <v>65</v>
      </c>
      <c r="P241" s="54">
        <f t="shared" si="32"/>
        <v>391</v>
      </c>
      <c r="Q241" s="54">
        <f t="shared" si="33"/>
        <v>326</v>
      </c>
      <c r="R241" s="94">
        <f t="shared" si="34"/>
        <v>65</v>
      </c>
    </row>
    <row r="242" spans="1:18" x14ac:dyDescent="0.25">
      <c r="A242" s="91">
        <v>42397</v>
      </c>
      <c r="B242" s="92" t="s">
        <v>29</v>
      </c>
      <c r="C242" s="93">
        <v>1615</v>
      </c>
      <c r="D242" s="93">
        <v>1630</v>
      </c>
      <c r="E242" s="54" t="s">
        <v>32</v>
      </c>
      <c r="F242" s="54" t="s">
        <v>33</v>
      </c>
      <c r="G242" s="161">
        <v>294</v>
      </c>
      <c r="H242" s="161">
        <v>13</v>
      </c>
      <c r="I242" s="161">
        <v>23</v>
      </c>
      <c r="J242" s="161">
        <v>155</v>
      </c>
      <c r="K242" s="54">
        <f t="shared" si="31"/>
        <v>485</v>
      </c>
      <c r="L242" s="54">
        <f t="shared" si="27"/>
        <v>294</v>
      </c>
      <c r="M242" s="54">
        <f t="shared" si="28"/>
        <v>26</v>
      </c>
      <c r="N242" s="54">
        <f t="shared" si="29"/>
        <v>58</v>
      </c>
      <c r="O242" s="54">
        <f t="shared" si="30"/>
        <v>78</v>
      </c>
      <c r="P242" s="54">
        <f t="shared" si="32"/>
        <v>456</v>
      </c>
      <c r="Q242" s="54">
        <f t="shared" si="33"/>
        <v>378</v>
      </c>
      <c r="R242" s="94">
        <f t="shared" si="34"/>
        <v>78</v>
      </c>
    </row>
    <row r="243" spans="1:18" x14ac:dyDescent="0.25">
      <c r="A243" s="91">
        <v>42397</v>
      </c>
      <c r="B243" s="92" t="s">
        <v>29</v>
      </c>
      <c r="C243" s="93">
        <v>1630</v>
      </c>
      <c r="D243" s="93">
        <v>1645</v>
      </c>
      <c r="E243" s="54" t="s">
        <v>32</v>
      </c>
      <c r="F243" s="54" t="s">
        <v>33</v>
      </c>
      <c r="G243" s="161">
        <v>220</v>
      </c>
      <c r="H243" s="161">
        <v>15</v>
      </c>
      <c r="I243" s="161">
        <v>27</v>
      </c>
      <c r="J243" s="161">
        <v>160</v>
      </c>
      <c r="K243" s="54">
        <f t="shared" si="31"/>
        <v>422</v>
      </c>
      <c r="L243" s="54">
        <f t="shared" si="27"/>
        <v>220</v>
      </c>
      <c r="M243" s="54">
        <f t="shared" si="28"/>
        <v>30</v>
      </c>
      <c r="N243" s="54">
        <f t="shared" si="29"/>
        <v>68</v>
      </c>
      <c r="O243" s="54">
        <f t="shared" si="30"/>
        <v>80</v>
      </c>
      <c r="P243" s="54">
        <f t="shared" si="32"/>
        <v>398</v>
      </c>
      <c r="Q243" s="54">
        <f t="shared" si="33"/>
        <v>318</v>
      </c>
      <c r="R243" s="94">
        <f t="shared" si="34"/>
        <v>80</v>
      </c>
    </row>
    <row r="244" spans="1:18" x14ac:dyDescent="0.25">
      <c r="A244" s="91">
        <v>42397</v>
      </c>
      <c r="B244" s="92" t="s">
        <v>29</v>
      </c>
      <c r="C244" s="93">
        <v>1645</v>
      </c>
      <c r="D244" s="93">
        <v>1700</v>
      </c>
      <c r="E244" s="54" t="s">
        <v>32</v>
      </c>
      <c r="F244" s="54" t="s">
        <v>33</v>
      </c>
      <c r="G244" s="161">
        <v>293</v>
      </c>
      <c r="H244" s="161">
        <v>25</v>
      </c>
      <c r="I244" s="161">
        <v>22</v>
      </c>
      <c r="J244" s="161">
        <v>164</v>
      </c>
      <c r="K244" s="54">
        <f t="shared" si="31"/>
        <v>504</v>
      </c>
      <c r="L244" s="54">
        <f t="shared" si="27"/>
        <v>293</v>
      </c>
      <c r="M244" s="54">
        <f t="shared" si="28"/>
        <v>50</v>
      </c>
      <c r="N244" s="54">
        <f t="shared" si="29"/>
        <v>55</v>
      </c>
      <c r="O244" s="54">
        <f t="shared" si="30"/>
        <v>82</v>
      </c>
      <c r="P244" s="54">
        <f t="shared" si="32"/>
        <v>480</v>
      </c>
      <c r="Q244" s="54">
        <f t="shared" si="33"/>
        <v>398</v>
      </c>
      <c r="R244" s="94">
        <f t="shared" si="34"/>
        <v>82</v>
      </c>
    </row>
    <row r="245" spans="1:18" x14ac:dyDescent="0.25">
      <c r="A245" s="91">
        <v>42397</v>
      </c>
      <c r="B245" s="92" t="s">
        <v>29</v>
      </c>
      <c r="C245" s="93">
        <v>1700</v>
      </c>
      <c r="D245" s="93">
        <v>1715</v>
      </c>
      <c r="E245" s="54" t="s">
        <v>32</v>
      </c>
      <c r="F245" s="54" t="s">
        <v>33</v>
      </c>
      <c r="G245" s="161">
        <v>283</v>
      </c>
      <c r="H245" s="161">
        <v>13</v>
      </c>
      <c r="I245" s="161">
        <v>36</v>
      </c>
      <c r="J245" s="161">
        <v>203</v>
      </c>
      <c r="K245" s="54">
        <f t="shared" si="31"/>
        <v>535</v>
      </c>
      <c r="L245" s="54">
        <f t="shared" si="27"/>
        <v>283</v>
      </c>
      <c r="M245" s="54">
        <f t="shared" si="28"/>
        <v>26</v>
      </c>
      <c r="N245" s="54">
        <f t="shared" si="29"/>
        <v>90</v>
      </c>
      <c r="O245" s="54">
        <f t="shared" si="30"/>
        <v>102</v>
      </c>
      <c r="P245" s="54">
        <f t="shared" si="32"/>
        <v>501</v>
      </c>
      <c r="Q245" s="54">
        <f t="shared" si="33"/>
        <v>399</v>
      </c>
      <c r="R245" s="94">
        <f t="shared" si="34"/>
        <v>102</v>
      </c>
    </row>
    <row r="246" spans="1:18" x14ac:dyDescent="0.25">
      <c r="A246" s="91">
        <v>42397</v>
      </c>
      <c r="B246" s="92" t="s">
        <v>29</v>
      </c>
      <c r="C246" s="93">
        <v>1715</v>
      </c>
      <c r="D246" s="93">
        <v>1730</v>
      </c>
      <c r="E246" s="54" t="s">
        <v>32</v>
      </c>
      <c r="F246" s="54" t="s">
        <v>33</v>
      </c>
      <c r="G246" s="161">
        <v>287</v>
      </c>
      <c r="H246" s="161">
        <v>41</v>
      </c>
      <c r="I246" s="161">
        <v>29</v>
      </c>
      <c r="J246" s="161">
        <v>199</v>
      </c>
      <c r="K246" s="54">
        <f t="shared" si="31"/>
        <v>556</v>
      </c>
      <c r="L246" s="54">
        <f t="shared" si="27"/>
        <v>287</v>
      </c>
      <c r="M246" s="54">
        <f t="shared" si="28"/>
        <v>82</v>
      </c>
      <c r="N246" s="54">
        <f t="shared" si="29"/>
        <v>73</v>
      </c>
      <c r="O246" s="54">
        <f t="shared" si="30"/>
        <v>100</v>
      </c>
      <c r="P246" s="54">
        <f t="shared" si="32"/>
        <v>542</v>
      </c>
      <c r="Q246" s="54">
        <f t="shared" si="33"/>
        <v>442</v>
      </c>
      <c r="R246" s="94">
        <f t="shared" si="34"/>
        <v>100</v>
      </c>
    </row>
    <row r="247" spans="1:18" x14ac:dyDescent="0.25">
      <c r="A247" s="91">
        <v>42397</v>
      </c>
      <c r="B247" s="92" t="s">
        <v>29</v>
      </c>
      <c r="C247" s="93">
        <v>1730</v>
      </c>
      <c r="D247" s="93">
        <v>1745</v>
      </c>
      <c r="E247" s="54" t="s">
        <v>32</v>
      </c>
      <c r="F247" s="54" t="s">
        <v>33</v>
      </c>
      <c r="G247" s="161">
        <v>296</v>
      </c>
      <c r="H247" s="161">
        <v>3</v>
      </c>
      <c r="I247" s="161">
        <v>30</v>
      </c>
      <c r="J247" s="161">
        <v>204</v>
      </c>
      <c r="K247" s="54">
        <f t="shared" si="31"/>
        <v>533</v>
      </c>
      <c r="L247" s="54">
        <f t="shared" si="27"/>
        <v>296</v>
      </c>
      <c r="M247" s="54">
        <f t="shared" si="28"/>
        <v>6</v>
      </c>
      <c r="N247" s="54">
        <f t="shared" si="29"/>
        <v>75</v>
      </c>
      <c r="O247" s="54">
        <f t="shared" si="30"/>
        <v>102</v>
      </c>
      <c r="P247" s="54">
        <f t="shared" si="32"/>
        <v>479</v>
      </c>
      <c r="Q247" s="54">
        <f t="shared" si="33"/>
        <v>377</v>
      </c>
      <c r="R247" s="94">
        <f t="shared" si="34"/>
        <v>102</v>
      </c>
    </row>
    <row r="248" spans="1:18" x14ac:dyDescent="0.25">
      <c r="A248" s="91">
        <v>42397</v>
      </c>
      <c r="B248" s="92" t="s">
        <v>29</v>
      </c>
      <c r="C248" s="93">
        <v>1745</v>
      </c>
      <c r="D248" s="93">
        <v>1800</v>
      </c>
      <c r="E248" s="54" t="s">
        <v>32</v>
      </c>
      <c r="F248" s="54" t="s">
        <v>33</v>
      </c>
      <c r="G248" s="161">
        <v>311</v>
      </c>
      <c r="H248" s="161">
        <v>3</v>
      </c>
      <c r="I248" s="161">
        <v>24</v>
      </c>
      <c r="J248" s="161">
        <v>171</v>
      </c>
      <c r="K248" s="54">
        <f t="shared" si="31"/>
        <v>509</v>
      </c>
      <c r="L248" s="54">
        <f t="shared" si="27"/>
        <v>311</v>
      </c>
      <c r="M248" s="54">
        <f t="shared" si="28"/>
        <v>6</v>
      </c>
      <c r="N248" s="54">
        <f t="shared" si="29"/>
        <v>60</v>
      </c>
      <c r="O248" s="54">
        <f t="shared" si="30"/>
        <v>86</v>
      </c>
      <c r="P248" s="54">
        <f t="shared" si="32"/>
        <v>463</v>
      </c>
      <c r="Q248" s="54">
        <f t="shared" si="33"/>
        <v>377</v>
      </c>
      <c r="R248" s="94">
        <f t="shared" si="34"/>
        <v>86</v>
      </c>
    </row>
    <row r="249" spans="1:18" x14ac:dyDescent="0.25">
      <c r="A249" s="91">
        <v>42397</v>
      </c>
      <c r="B249" s="92" t="s">
        <v>29</v>
      </c>
      <c r="C249" s="93">
        <v>1800</v>
      </c>
      <c r="D249" s="93">
        <v>1815</v>
      </c>
      <c r="E249" s="54" t="s">
        <v>32</v>
      </c>
      <c r="F249" s="54" t="s">
        <v>33</v>
      </c>
      <c r="G249" s="161">
        <v>237</v>
      </c>
      <c r="H249" s="161">
        <v>3</v>
      </c>
      <c r="I249" s="161">
        <v>15</v>
      </c>
      <c r="J249" s="161">
        <v>103</v>
      </c>
      <c r="K249" s="54">
        <f t="shared" si="31"/>
        <v>358</v>
      </c>
      <c r="L249" s="54">
        <f t="shared" si="27"/>
        <v>237</v>
      </c>
      <c r="M249" s="54">
        <f t="shared" si="28"/>
        <v>6</v>
      </c>
      <c r="N249" s="54">
        <f t="shared" si="29"/>
        <v>38</v>
      </c>
      <c r="O249" s="54">
        <f t="shared" si="30"/>
        <v>52</v>
      </c>
      <c r="P249" s="54">
        <f t="shared" si="32"/>
        <v>333</v>
      </c>
      <c r="Q249" s="54">
        <f t="shared" si="33"/>
        <v>281</v>
      </c>
      <c r="R249" s="94">
        <f t="shared" si="34"/>
        <v>52</v>
      </c>
    </row>
    <row r="250" spans="1:18" x14ac:dyDescent="0.25">
      <c r="A250" s="91">
        <v>42397</v>
      </c>
      <c r="B250" s="92" t="s">
        <v>29</v>
      </c>
      <c r="C250" s="93">
        <v>1815</v>
      </c>
      <c r="D250" s="93">
        <v>1830</v>
      </c>
      <c r="E250" s="54" t="s">
        <v>32</v>
      </c>
      <c r="F250" s="54" t="s">
        <v>33</v>
      </c>
      <c r="G250" s="161">
        <v>327</v>
      </c>
      <c r="H250" s="161">
        <v>15</v>
      </c>
      <c r="I250" s="161">
        <v>27</v>
      </c>
      <c r="J250" s="161">
        <v>127</v>
      </c>
      <c r="K250" s="54">
        <f t="shared" si="31"/>
        <v>496</v>
      </c>
      <c r="L250" s="54">
        <f t="shared" si="27"/>
        <v>327</v>
      </c>
      <c r="M250" s="54">
        <f t="shared" si="28"/>
        <v>30</v>
      </c>
      <c r="N250" s="54">
        <f t="shared" si="29"/>
        <v>68</v>
      </c>
      <c r="O250" s="54">
        <f t="shared" si="30"/>
        <v>64</v>
      </c>
      <c r="P250" s="54">
        <f t="shared" si="32"/>
        <v>489</v>
      </c>
      <c r="Q250" s="54">
        <f t="shared" si="33"/>
        <v>425</v>
      </c>
      <c r="R250" s="94">
        <f t="shared" si="34"/>
        <v>64</v>
      </c>
    </row>
    <row r="251" spans="1:18" x14ac:dyDescent="0.25">
      <c r="A251" s="91">
        <v>42397</v>
      </c>
      <c r="B251" s="92" t="s">
        <v>29</v>
      </c>
      <c r="C251" s="93">
        <v>1830</v>
      </c>
      <c r="D251" s="93">
        <v>1845</v>
      </c>
      <c r="E251" s="54" t="s">
        <v>32</v>
      </c>
      <c r="F251" s="54" t="s">
        <v>33</v>
      </c>
      <c r="G251" s="161">
        <v>230</v>
      </c>
      <c r="H251" s="161">
        <v>21</v>
      </c>
      <c r="I251" s="161">
        <v>16</v>
      </c>
      <c r="J251" s="161">
        <v>113</v>
      </c>
      <c r="K251" s="54">
        <f t="shared" si="31"/>
        <v>380</v>
      </c>
      <c r="L251" s="54">
        <f t="shared" si="27"/>
        <v>230</v>
      </c>
      <c r="M251" s="54">
        <f t="shared" si="28"/>
        <v>42</v>
      </c>
      <c r="N251" s="54">
        <f t="shared" si="29"/>
        <v>40</v>
      </c>
      <c r="O251" s="54">
        <f t="shared" si="30"/>
        <v>57</v>
      </c>
      <c r="P251" s="54">
        <f t="shared" si="32"/>
        <v>369</v>
      </c>
      <c r="Q251" s="54">
        <f t="shared" si="33"/>
        <v>312</v>
      </c>
      <c r="R251" s="94">
        <f t="shared" si="34"/>
        <v>57</v>
      </c>
    </row>
    <row r="252" spans="1:18" x14ac:dyDescent="0.25">
      <c r="A252" s="91">
        <v>42397</v>
      </c>
      <c r="B252" s="92" t="s">
        <v>29</v>
      </c>
      <c r="C252" s="93">
        <v>1845</v>
      </c>
      <c r="D252" s="93">
        <v>1900</v>
      </c>
      <c r="E252" s="54" t="s">
        <v>32</v>
      </c>
      <c r="F252" s="54" t="s">
        <v>33</v>
      </c>
      <c r="G252" s="161">
        <v>265</v>
      </c>
      <c r="H252" s="161">
        <v>3</v>
      </c>
      <c r="I252" s="161">
        <v>38</v>
      </c>
      <c r="J252" s="161">
        <v>94</v>
      </c>
      <c r="K252" s="54">
        <f t="shared" si="31"/>
        <v>400</v>
      </c>
      <c r="L252" s="54">
        <f t="shared" si="27"/>
        <v>265</v>
      </c>
      <c r="M252" s="54">
        <f t="shared" si="28"/>
        <v>6</v>
      </c>
      <c r="N252" s="54">
        <f t="shared" si="29"/>
        <v>95</v>
      </c>
      <c r="O252" s="54">
        <f t="shared" si="30"/>
        <v>47</v>
      </c>
      <c r="P252" s="54">
        <f t="shared" si="32"/>
        <v>413</v>
      </c>
      <c r="Q252" s="54">
        <f t="shared" si="33"/>
        <v>366</v>
      </c>
      <c r="R252" s="94">
        <f t="shared" si="34"/>
        <v>47</v>
      </c>
    </row>
    <row r="253" spans="1:18" x14ac:dyDescent="0.25">
      <c r="A253" s="91">
        <v>42397</v>
      </c>
      <c r="B253" s="92" t="s">
        <v>29</v>
      </c>
      <c r="C253" s="93">
        <v>1900</v>
      </c>
      <c r="D253" s="93">
        <v>1915</v>
      </c>
      <c r="E253" s="54" t="s">
        <v>32</v>
      </c>
      <c r="F253" s="54" t="s">
        <v>33</v>
      </c>
      <c r="G253" s="161">
        <v>210</v>
      </c>
      <c r="H253" s="161">
        <v>3</v>
      </c>
      <c r="I253" s="161">
        <v>13</v>
      </c>
      <c r="J253" s="161">
        <v>123</v>
      </c>
      <c r="K253" s="54">
        <f t="shared" si="31"/>
        <v>349</v>
      </c>
      <c r="L253" s="54">
        <f t="shared" si="27"/>
        <v>210</v>
      </c>
      <c r="M253" s="54">
        <f t="shared" si="28"/>
        <v>6</v>
      </c>
      <c r="N253" s="54">
        <f t="shared" si="29"/>
        <v>33</v>
      </c>
      <c r="O253" s="54">
        <f t="shared" si="30"/>
        <v>62</v>
      </c>
      <c r="P253" s="54">
        <f t="shared" si="32"/>
        <v>311</v>
      </c>
      <c r="Q253" s="54">
        <f t="shared" si="33"/>
        <v>249</v>
      </c>
      <c r="R253" s="94">
        <f t="shared" si="34"/>
        <v>62</v>
      </c>
    </row>
    <row r="254" spans="1:18" x14ac:dyDescent="0.25">
      <c r="A254" s="91">
        <v>42397</v>
      </c>
      <c r="B254" s="92" t="s">
        <v>29</v>
      </c>
      <c r="C254" s="93">
        <v>1915</v>
      </c>
      <c r="D254" s="93">
        <v>1930</v>
      </c>
      <c r="E254" s="54" t="s">
        <v>32</v>
      </c>
      <c r="F254" s="54" t="s">
        <v>33</v>
      </c>
      <c r="G254" s="161">
        <v>242</v>
      </c>
      <c r="H254" s="161">
        <v>7</v>
      </c>
      <c r="I254" s="161">
        <v>13</v>
      </c>
      <c r="J254" s="161">
        <v>85</v>
      </c>
      <c r="K254" s="54">
        <f t="shared" si="31"/>
        <v>347</v>
      </c>
      <c r="L254" s="54">
        <f t="shared" si="27"/>
        <v>242</v>
      </c>
      <c r="M254" s="54">
        <f t="shared" si="28"/>
        <v>14</v>
      </c>
      <c r="N254" s="54">
        <f t="shared" si="29"/>
        <v>33</v>
      </c>
      <c r="O254" s="54">
        <f t="shared" si="30"/>
        <v>43</v>
      </c>
      <c r="P254" s="54">
        <f t="shared" si="32"/>
        <v>332</v>
      </c>
      <c r="Q254" s="54">
        <f t="shared" si="33"/>
        <v>289</v>
      </c>
      <c r="R254" s="94">
        <f t="shared" si="34"/>
        <v>43</v>
      </c>
    </row>
    <row r="255" spans="1:18" x14ac:dyDescent="0.25">
      <c r="A255" s="91">
        <v>42397</v>
      </c>
      <c r="B255" s="92" t="s">
        <v>29</v>
      </c>
      <c r="C255" s="93">
        <v>1930</v>
      </c>
      <c r="D255" s="93">
        <v>1945</v>
      </c>
      <c r="E255" s="54" t="s">
        <v>32</v>
      </c>
      <c r="F255" s="54" t="s">
        <v>33</v>
      </c>
      <c r="G255" s="161">
        <v>348</v>
      </c>
      <c r="H255" s="161">
        <v>6</v>
      </c>
      <c r="I255" s="161">
        <v>3</v>
      </c>
      <c r="J255" s="161">
        <v>64</v>
      </c>
      <c r="K255" s="54">
        <f t="shared" si="31"/>
        <v>421</v>
      </c>
      <c r="L255" s="54">
        <f t="shared" si="27"/>
        <v>348</v>
      </c>
      <c r="M255" s="54">
        <f t="shared" si="28"/>
        <v>12</v>
      </c>
      <c r="N255" s="54">
        <f t="shared" si="29"/>
        <v>8</v>
      </c>
      <c r="O255" s="54">
        <f t="shared" si="30"/>
        <v>32</v>
      </c>
      <c r="P255" s="54">
        <f t="shared" si="32"/>
        <v>400</v>
      </c>
      <c r="Q255" s="54">
        <f t="shared" si="33"/>
        <v>368</v>
      </c>
      <c r="R255" s="94">
        <f t="shared" si="34"/>
        <v>32</v>
      </c>
    </row>
    <row r="256" spans="1:18" x14ac:dyDescent="0.25">
      <c r="A256" s="91">
        <v>42397</v>
      </c>
      <c r="B256" s="92" t="s">
        <v>29</v>
      </c>
      <c r="C256" s="93">
        <v>1945</v>
      </c>
      <c r="D256" s="93">
        <v>2000</v>
      </c>
      <c r="E256" s="54" t="s">
        <v>32</v>
      </c>
      <c r="F256" s="54" t="s">
        <v>33</v>
      </c>
      <c r="G256" s="161">
        <v>321</v>
      </c>
      <c r="H256" s="161">
        <v>17</v>
      </c>
      <c r="I256" s="161">
        <v>19</v>
      </c>
      <c r="J256" s="161">
        <v>49</v>
      </c>
      <c r="K256" s="54">
        <f t="shared" si="31"/>
        <v>406</v>
      </c>
      <c r="L256" s="54">
        <f t="shared" si="27"/>
        <v>321</v>
      </c>
      <c r="M256" s="54">
        <f t="shared" si="28"/>
        <v>34</v>
      </c>
      <c r="N256" s="54">
        <f t="shared" si="29"/>
        <v>48</v>
      </c>
      <c r="O256" s="54">
        <f t="shared" si="30"/>
        <v>25</v>
      </c>
      <c r="P256" s="54">
        <f t="shared" si="32"/>
        <v>428</v>
      </c>
      <c r="Q256" s="54">
        <f t="shared" si="33"/>
        <v>403</v>
      </c>
      <c r="R256" s="94">
        <f t="shared" si="34"/>
        <v>25</v>
      </c>
    </row>
    <row r="257" spans="1:18" x14ac:dyDescent="0.25">
      <c r="A257" s="101">
        <f>FECHATI</f>
        <v>42397</v>
      </c>
      <c r="B257" s="102" t="s">
        <v>29</v>
      </c>
      <c r="C257" s="88">
        <v>500</v>
      </c>
      <c r="D257" s="88">
        <v>515</v>
      </c>
      <c r="E257" s="89" t="s">
        <v>30</v>
      </c>
      <c r="F257" s="89">
        <v>3</v>
      </c>
      <c r="G257" s="160">
        <v>0</v>
      </c>
      <c r="H257" s="160">
        <v>0</v>
      </c>
      <c r="I257" s="160">
        <v>0</v>
      </c>
      <c r="J257" s="160">
        <v>0</v>
      </c>
      <c r="K257" s="89">
        <f t="shared" si="31"/>
        <v>0</v>
      </c>
      <c r="L257" s="89">
        <f t="shared" si="27"/>
        <v>0</v>
      </c>
      <c r="M257" s="89">
        <f t="shared" si="28"/>
        <v>0</v>
      </c>
      <c r="N257" s="89">
        <f t="shared" si="29"/>
        <v>0</v>
      </c>
      <c r="O257" s="89">
        <f t="shared" si="30"/>
        <v>0</v>
      </c>
      <c r="P257" s="89">
        <f t="shared" si="32"/>
        <v>0</v>
      </c>
      <c r="Q257" s="89">
        <f t="shared" si="33"/>
        <v>0</v>
      </c>
      <c r="R257" s="90">
        <f>O257</f>
        <v>0</v>
      </c>
    </row>
    <row r="258" spans="1:18" x14ac:dyDescent="0.25">
      <c r="A258" s="101">
        <f>FECHATI</f>
        <v>42397</v>
      </c>
      <c r="B258" s="102" t="s">
        <v>29</v>
      </c>
      <c r="C258" s="88">
        <v>515</v>
      </c>
      <c r="D258" s="88">
        <v>530</v>
      </c>
      <c r="E258" s="89" t="s">
        <v>30</v>
      </c>
      <c r="F258" s="89">
        <v>3</v>
      </c>
      <c r="G258" s="160">
        <v>0</v>
      </c>
      <c r="H258" s="160">
        <v>0</v>
      </c>
      <c r="I258" s="160">
        <v>0</v>
      </c>
      <c r="J258" s="160">
        <v>0</v>
      </c>
      <c r="K258" s="89">
        <f t="shared" si="31"/>
        <v>0</v>
      </c>
      <c r="L258" s="89">
        <f t="shared" si="27"/>
        <v>0</v>
      </c>
      <c r="M258" s="89">
        <f t="shared" si="28"/>
        <v>0</v>
      </c>
      <c r="N258" s="89">
        <f t="shared" si="29"/>
        <v>0</v>
      </c>
      <c r="O258" s="89">
        <f t="shared" si="30"/>
        <v>0</v>
      </c>
      <c r="P258" s="89">
        <f t="shared" si="32"/>
        <v>0</v>
      </c>
      <c r="Q258" s="89">
        <f t="shared" si="33"/>
        <v>0</v>
      </c>
      <c r="R258" s="90">
        <f t="shared" ref="R258:R316" si="35">O258</f>
        <v>0</v>
      </c>
    </row>
    <row r="259" spans="1:18" x14ac:dyDescent="0.25">
      <c r="A259" s="101">
        <f>FECHATI</f>
        <v>42397</v>
      </c>
      <c r="B259" s="102" t="s">
        <v>29</v>
      </c>
      <c r="C259" s="88">
        <v>530</v>
      </c>
      <c r="D259" s="88">
        <v>545</v>
      </c>
      <c r="E259" s="89" t="s">
        <v>30</v>
      </c>
      <c r="F259" s="89">
        <v>3</v>
      </c>
      <c r="G259" s="160">
        <v>0</v>
      </c>
      <c r="H259" s="160">
        <v>0</v>
      </c>
      <c r="I259" s="160">
        <v>0</v>
      </c>
      <c r="J259" s="160">
        <v>0</v>
      </c>
      <c r="K259" s="89">
        <f t="shared" si="31"/>
        <v>0</v>
      </c>
      <c r="L259" s="89">
        <f t="shared" si="27"/>
        <v>0</v>
      </c>
      <c r="M259" s="89">
        <f t="shared" si="28"/>
        <v>0</v>
      </c>
      <c r="N259" s="89">
        <f t="shared" si="29"/>
        <v>0</v>
      </c>
      <c r="O259" s="89">
        <f t="shared" si="30"/>
        <v>0</v>
      </c>
      <c r="P259" s="89">
        <f t="shared" si="32"/>
        <v>0</v>
      </c>
      <c r="Q259" s="89">
        <f t="shared" si="33"/>
        <v>0</v>
      </c>
      <c r="R259" s="90">
        <f t="shared" si="35"/>
        <v>0</v>
      </c>
    </row>
    <row r="260" spans="1:18" x14ac:dyDescent="0.25">
      <c r="A260" s="101">
        <f>FECHATI</f>
        <v>42397</v>
      </c>
      <c r="B260" s="102" t="s">
        <v>29</v>
      </c>
      <c r="C260" s="88">
        <v>545</v>
      </c>
      <c r="D260" s="88">
        <v>600</v>
      </c>
      <c r="E260" s="89" t="s">
        <v>30</v>
      </c>
      <c r="F260" s="89">
        <v>3</v>
      </c>
      <c r="G260" s="160">
        <v>0</v>
      </c>
      <c r="H260" s="160">
        <v>0</v>
      </c>
      <c r="I260" s="160">
        <v>0</v>
      </c>
      <c r="J260" s="160">
        <v>0</v>
      </c>
      <c r="K260" s="89">
        <f t="shared" si="31"/>
        <v>0</v>
      </c>
      <c r="L260" s="89">
        <f t="shared" si="27"/>
        <v>0</v>
      </c>
      <c r="M260" s="89">
        <f t="shared" si="28"/>
        <v>0</v>
      </c>
      <c r="N260" s="89">
        <f t="shared" si="29"/>
        <v>0</v>
      </c>
      <c r="O260" s="89">
        <f t="shared" si="30"/>
        <v>0</v>
      </c>
      <c r="P260" s="89">
        <f t="shared" si="32"/>
        <v>0</v>
      </c>
      <c r="Q260" s="89">
        <f t="shared" si="33"/>
        <v>0</v>
      </c>
      <c r="R260" s="90">
        <f t="shared" si="35"/>
        <v>0</v>
      </c>
    </row>
    <row r="261" spans="1:18" x14ac:dyDescent="0.25">
      <c r="A261" s="101">
        <f>FECHATI</f>
        <v>42397</v>
      </c>
      <c r="B261" s="102" t="s">
        <v>29</v>
      </c>
      <c r="C261" s="88">
        <v>600</v>
      </c>
      <c r="D261" s="88">
        <v>615</v>
      </c>
      <c r="E261" s="89" t="s">
        <v>30</v>
      </c>
      <c r="F261" s="89">
        <v>3</v>
      </c>
      <c r="G261" s="160">
        <v>0</v>
      </c>
      <c r="H261" s="160">
        <v>0</v>
      </c>
      <c r="I261" s="160">
        <v>0</v>
      </c>
      <c r="J261" s="160">
        <v>0</v>
      </c>
      <c r="K261" s="89">
        <f t="shared" si="31"/>
        <v>0</v>
      </c>
      <c r="L261" s="89">
        <f t="shared" si="27"/>
        <v>0</v>
      </c>
      <c r="M261" s="89">
        <f t="shared" si="28"/>
        <v>0</v>
      </c>
      <c r="N261" s="89">
        <f t="shared" si="29"/>
        <v>0</v>
      </c>
      <c r="O261" s="89">
        <f t="shared" si="30"/>
        <v>0</v>
      </c>
      <c r="P261" s="89">
        <f t="shared" si="32"/>
        <v>0</v>
      </c>
      <c r="Q261" s="89">
        <f t="shared" si="33"/>
        <v>0</v>
      </c>
      <c r="R261" s="90">
        <f t="shared" si="35"/>
        <v>0</v>
      </c>
    </row>
    <row r="262" spans="1:18" x14ac:dyDescent="0.25">
      <c r="A262" s="101">
        <v>42397</v>
      </c>
      <c r="B262" s="102" t="s">
        <v>29</v>
      </c>
      <c r="C262" s="88">
        <v>615</v>
      </c>
      <c r="D262" s="88">
        <v>630</v>
      </c>
      <c r="E262" s="89" t="s">
        <v>30</v>
      </c>
      <c r="F262" s="89">
        <v>3</v>
      </c>
      <c r="G262" s="160">
        <v>0</v>
      </c>
      <c r="H262" s="160">
        <v>0</v>
      </c>
      <c r="I262" s="160">
        <v>0</v>
      </c>
      <c r="J262" s="160">
        <v>0</v>
      </c>
      <c r="K262" s="89">
        <f t="shared" si="31"/>
        <v>0</v>
      </c>
      <c r="L262" s="89">
        <f t="shared" si="27"/>
        <v>0</v>
      </c>
      <c r="M262" s="89">
        <f t="shared" si="28"/>
        <v>0</v>
      </c>
      <c r="N262" s="89">
        <f t="shared" si="29"/>
        <v>0</v>
      </c>
      <c r="O262" s="89">
        <f t="shared" si="30"/>
        <v>0</v>
      </c>
      <c r="P262" s="89">
        <f t="shared" si="32"/>
        <v>0</v>
      </c>
      <c r="Q262" s="89">
        <f t="shared" si="33"/>
        <v>0</v>
      </c>
      <c r="R262" s="90">
        <f t="shared" si="35"/>
        <v>0</v>
      </c>
    </row>
    <row r="263" spans="1:18" x14ac:dyDescent="0.25">
      <c r="A263" s="101">
        <v>42397</v>
      </c>
      <c r="B263" s="102" t="s">
        <v>29</v>
      </c>
      <c r="C263" s="88">
        <v>630</v>
      </c>
      <c r="D263" s="88">
        <v>645</v>
      </c>
      <c r="E263" s="89" t="s">
        <v>30</v>
      </c>
      <c r="F263" s="89">
        <v>3</v>
      </c>
      <c r="G263" s="160">
        <v>0</v>
      </c>
      <c r="H263" s="160">
        <v>0</v>
      </c>
      <c r="I263" s="160">
        <v>0</v>
      </c>
      <c r="J263" s="160">
        <v>0</v>
      </c>
      <c r="K263" s="89">
        <f t="shared" si="31"/>
        <v>0</v>
      </c>
      <c r="L263" s="89">
        <f t="shared" si="27"/>
        <v>0</v>
      </c>
      <c r="M263" s="89">
        <f t="shared" si="28"/>
        <v>0</v>
      </c>
      <c r="N263" s="89">
        <f t="shared" si="29"/>
        <v>0</v>
      </c>
      <c r="O263" s="89">
        <f t="shared" si="30"/>
        <v>0</v>
      </c>
      <c r="P263" s="89">
        <f t="shared" si="32"/>
        <v>0</v>
      </c>
      <c r="Q263" s="89">
        <f t="shared" si="33"/>
        <v>0</v>
      </c>
      <c r="R263" s="90">
        <f t="shared" si="35"/>
        <v>0</v>
      </c>
    </row>
    <row r="264" spans="1:18" x14ac:dyDescent="0.25">
      <c r="A264" s="101">
        <v>42397</v>
      </c>
      <c r="B264" s="102" t="s">
        <v>29</v>
      </c>
      <c r="C264" s="88">
        <v>645</v>
      </c>
      <c r="D264" s="88">
        <v>700</v>
      </c>
      <c r="E264" s="89" t="s">
        <v>30</v>
      </c>
      <c r="F264" s="89">
        <v>3</v>
      </c>
      <c r="G264" s="160">
        <v>0</v>
      </c>
      <c r="H264" s="160">
        <v>0</v>
      </c>
      <c r="I264" s="160">
        <v>0</v>
      </c>
      <c r="J264" s="160">
        <v>0</v>
      </c>
      <c r="K264" s="89">
        <f t="shared" si="31"/>
        <v>0</v>
      </c>
      <c r="L264" s="89">
        <f t="shared" si="27"/>
        <v>0</v>
      </c>
      <c r="M264" s="89">
        <f t="shared" si="28"/>
        <v>0</v>
      </c>
      <c r="N264" s="89">
        <f t="shared" si="29"/>
        <v>0</v>
      </c>
      <c r="O264" s="89">
        <f t="shared" si="30"/>
        <v>0</v>
      </c>
      <c r="P264" s="89">
        <f t="shared" si="32"/>
        <v>0</v>
      </c>
      <c r="Q264" s="89">
        <f t="shared" si="33"/>
        <v>0</v>
      </c>
      <c r="R264" s="90">
        <f t="shared" si="35"/>
        <v>0</v>
      </c>
    </row>
    <row r="265" spans="1:18" x14ac:dyDescent="0.25">
      <c r="A265" s="101">
        <v>42397</v>
      </c>
      <c r="B265" s="102" t="s">
        <v>29</v>
      </c>
      <c r="C265" s="88">
        <v>700</v>
      </c>
      <c r="D265" s="88">
        <v>715</v>
      </c>
      <c r="E265" s="89" t="s">
        <v>30</v>
      </c>
      <c r="F265" s="89">
        <v>3</v>
      </c>
      <c r="G265" s="160">
        <v>0</v>
      </c>
      <c r="H265" s="160">
        <v>0</v>
      </c>
      <c r="I265" s="160">
        <v>0</v>
      </c>
      <c r="J265" s="160">
        <v>0</v>
      </c>
      <c r="K265" s="89">
        <f t="shared" si="31"/>
        <v>0</v>
      </c>
      <c r="L265" s="89">
        <f t="shared" si="27"/>
        <v>0</v>
      </c>
      <c r="M265" s="89">
        <f t="shared" si="28"/>
        <v>0</v>
      </c>
      <c r="N265" s="89">
        <f t="shared" si="29"/>
        <v>0</v>
      </c>
      <c r="O265" s="89">
        <f t="shared" si="30"/>
        <v>0</v>
      </c>
      <c r="P265" s="89">
        <f t="shared" si="32"/>
        <v>0</v>
      </c>
      <c r="Q265" s="89">
        <f t="shared" si="33"/>
        <v>0</v>
      </c>
      <c r="R265" s="90">
        <f t="shared" si="35"/>
        <v>0</v>
      </c>
    </row>
    <row r="266" spans="1:18" x14ac:dyDescent="0.25">
      <c r="A266" s="101">
        <v>42397</v>
      </c>
      <c r="B266" s="102" t="s">
        <v>29</v>
      </c>
      <c r="C266" s="88">
        <v>715</v>
      </c>
      <c r="D266" s="88">
        <v>730</v>
      </c>
      <c r="E266" s="89" t="s">
        <v>30</v>
      </c>
      <c r="F266" s="89">
        <v>3</v>
      </c>
      <c r="G266" s="160">
        <v>0</v>
      </c>
      <c r="H266" s="160">
        <v>0</v>
      </c>
      <c r="I266" s="160">
        <v>0</v>
      </c>
      <c r="J266" s="160">
        <v>0</v>
      </c>
      <c r="K266" s="89">
        <f t="shared" si="31"/>
        <v>0</v>
      </c>
      <c r="L266" s="89">
        <f t="shared" si="27"/>
        <v>0</v>
      </c>
      <c r="M266" s="89">
        <f t="shared" si="28"/>
        <v>0</v>
      </c>
      <c r="N266" s="89">
        <f t="shared" si="29"/>
        <v>0</v>
      </c>
      <c r="O266" s="89">
        <f t="shared" si="30"/>
        <v>0</v>
      </c>
      <c r="P266" s="89">
        <f t="shared" si="32"/>
        <v>0</v>
      </c>
      <c r="Q266" s="89">
        <f t="shared" si="33"/>
        <v>0</v>
      </c>
      <c r="R266" s="90">
        <f t="shared" si="35"/>
        <v>0</v>
      </c>
    </row>
    <row r="267" spans="1:18" x14ac:dyDescent="0.25">
      <c r="A267" s="101">
        <v>42397</v>
      </c>
      <c r="B267" s="102" t="s">
        <v>29</v>
      </c>
      <c r="C267" s="88">
        <v>730</v>
      </c>
      <c r="D267" s="88">
        <v>745</v>
      </c>
      <c r="E267" s="89" t="s">
        <v>30</v>
      </c>
      <c r="F267" s="89">
        <v>3</v>
      </c>
      <c r="G267" s="160">
        <v>0</v>
      </c>
      <c r="H267" s="160">
        <v>0</v>
      </c>
      <c r="I267" s="160">
        <v>0</v>
      </c>
      <c r="J267" s="160">
        <v>0</v>
      </c>
      <c r="K267" s="89">
        <f t="shared" si="31"/>
        <v>0</v>
      </c>
      <c r="L267" s="89">
        <f t="shared" si="27"/>
        <v>0</v>
      </c>
      <c r="M267" s="89">
        <f t="shared" si="28"/>
        <v>0</v>
      </c>
      <c r="N267" s="89">
        <f t="shared" si="29"/>
        <v>0</v>
      </c>
      <c r="O267" s="89">
        <f t="shared" si="30"/>
        <v>0</v>
      </c>
      <c r="P267" s="89">
        <f t="shared" si="32"/>
        <v>0</v>
      </c>
      <c r="Q267" s="89">
        <f t="shared" si="33"/>
        <v>0</v>
      </c>
      <c r="R267" s="90">
        <f t="shared" si="35"/>
        <v>0</v>
      </c>
    </row>
    <row r="268" spans="1:18" x14ac:dyDescent="0.25">
      <c r="A268" s="101">
        <v>42397</v>
      </c>
      <c r="B268" s="102" t="s">
        <v>29</v>
      </c>
      <c r="C268" s="88">
        <v>745</v>
      </c>
      <c r="D268" s="88">
        <v>800</v>
      </c>
      <c r="E268" s="89" t="s">
        <v>30</v>
      </c>
      <c r="F268" s="89">
        <v>3</v>
      </c>
      <c r="G268" s="160">
        <v>0</v>
      </c>
      <c r="H268" s="160">
        <v>0</v>
      </c>
      <c r="I268" s="160">
        <v>0</v>
      </c>
      <c r="J268" s="160">
        <v>0</v>
      </c>
      <c r="K268" s="89">
        <f t="shared" si="31"/>
        <v>0</v>
      </c>
      <c r="L268" s="89">
        <f t="shared" si="27"/>
        <v>0</v>
      </c>
      <c r="M268" s="89">
        <f t="shared" si="28"/>
        <v>0</v>
      </c>
      <c r="N268" s="89">
        <f t="shared" si="29"/>
        <v>0</v>
      </c>
      <c r="O268" s="89">
        <f t="shared" si="30"/>
        <v>0</v>
      </c>
      <c r="P268" s="89">
        <f t="shared" si="32"/>
        <v>0</v>
      </c>
      <c r="Q268" s="89">
        <f t="shared" si="33"/>
        <v>0</v>
      </c>
      <c r="R268" s="90">
        <f t="shared" si="35"/>
        <v>0</v>
      </c>
    </row>
    <row r="269" spans="1:18" x14ac:dyDescent="0.25">
      <c r="A269" s="101">
        <v>42397</v>
      </c>
      <c r="B269" s="102" t="s">
        <v>29</v>
      </c>
      <c r="C269" s="88">
        <v>800</v>
      </c>
      <c r="D269" s="88">
        <v>815</v>
      </c>
      <c r="E269" s="89" t="s">
        <v>30</v>
      </c>
      <c r="F269" s="89">
        <v>3</v>
      </c>
      <c r="G269" s="160">
        <v>0</v>
      </c>
      <c r="H269" s="160">
        <v>0</v>
      </c>
      <c r="I269" s="160">
        <v>0</v>
      </c>
      <c r="J269" s="160">
        <v>0</v>
      </c>
      <c r="K269" s="89">
        <f t="shared" si="31"/>
        <v>0</v>
      </c>
      <c r="L269" s="89">
        <f t="shared" si="27"/>
        <v>0</v>
      </c>
      <c r="M269" s="89">
        <f t="shared" si="28"/>
        <v>0</v>
      </c>
      <c r="N269" s="89">
        <f t="shared" si="29"/>
        <v>0</v>
      </c>
      <c r="O269" s="89">
        <f t="shared" si="30"/>
        <v>0</v>
      </c>
      <c r="P269" s="89">
        <f t="shared" si="32"/>
        <v>0</v>
      </c>
      <c r="Q269" s="89">
        <f t="shared" si="33"/>
        <v>0</v>
      </c>
      <c r="R269" s="90">
        <f t="shared" si="35"/>
        <v>0</v>
      </c>
    </row>
    <row r="270" spans="1:18" x14ac:dyDescent="0.25">
      <c r="A270" s="101">
        <v>42397</v>
      </c>
      <c r="B270" s="102" t="s">
        <v>29</v>
      </c>
      <c r="C270" s="88">
        <v>815</v>
      </c>
      <c r="D270" s="88">
        <v>830</v>
      </c>
      <c r="E270" s="89" t="s">
        <v>30</v>
      </c>
      <c r="F270" s="89">
        <v>3</v>
      </c>
      <c r="G270" s="160">
        <v>0</v>
      </c>
      <c r="H270" s="160">
        <v>0</v>
      </c>
      <c r="I270" s="160">
        <v>0</v>
      </c>
      <c r="J270" s="160">
        <v>0</v>
      </c>
      <c r="K270" s="89">
        <f t="shared" si="31"/>
        <v>0</v>
      </c>
      <c r="L270" s="89">
        <f t="shared" si="27"/>
        <v>0</v>
      </c>
      <c r="M270" s="89">
        <f t="shared" si="28"/>
        <v>0</v>
      </c>
      <c r="N270" s="89">
        <f t="shared" si="29"/>
        <v>0</v>
      </c>
      <c r="O270" s="89">
        <f t="shared" si="30"/>
        <v>0</v>
      </c>
      <c r="P270" s="89">
        <f t="shared" si="32"/>
        <v>0</v>
      </c>
      <c r="Q270" s="89">
        <f t="shared" si="33"/>
        <v>0</v>
      </c>
      <c r="R270" s="90">
        <f t="shared" si="35"/>
        <v>0</v>
      </c>
    </row>
    <row r="271" spans="1:18" x14ac:dyDescent="0.25">
      <c r="A271" s="101">
        <v>42397</v>
      </c>
      <c r="B271" s="102" t="s">
        <v>29</v>
      </c>
      <c r="C271" s="88">
        <v>830</v>
      </c>
      <c r="D271" s="88">
        <v>845</v>
      </c>
      <c r="E271" s="89" t="s">
        <v>30</v>
      </c>
      <c r="F271" s="89">
        <v>3</v>
      </c>
      <c r="G271" s="160">
        <v>0</v>
      </c>
      <c r="H271" s="160">
        <v>0</v>
      </c>
      <c r="I271" s="160">
        <v>0</v>
      </c>
      <c r="J271" s="160">
        <v>0</v>
      </c>
      <c r="K271" s="89">
        <f t="shared" si="31"/>
        <v>0</v>
      </c>
      <c r="L271" s="89">
        <f t="shared" si="27"/>
        <v>0</v>
      </c>
      <c r="M271" s="89">
        <f t="shared" si="28"/>
        <v>0</v>
      </c>
      <c r="N271" s="89">
        <f t="shared" si="29"/>
        <v>0</v>
      </c>
      <c r="O271" s="89">
        <f t="shared" si="30"/>
        <v>0</v>
      </c>
      <c r="P271" s="89">
        <f t="shared" si="32"/>
        <v>0</v>
      </c>
      <c r="Q271" s="89">
        <f t="shared" si="33"/>
        <v>0</v>
      </c>
      <c r="R271" s="90">
        <f t="shared" si="35"/>
        <v>0</v>
      </c>
    </row>
    <row r="272" spans="1:18" x14ac:dyDescent="0.25">
      <c r="A272" s="101">
        <v>42397</v>
      </c>
      <c r="B272" s="102" t="s">
        <v>29</v>
      </c>
      <c r="C272" s="88">
        <v>845</v>
      </c>
      <c r="D272" s="88">
        <v>900</v>
      </c>
      <c r="E272" s="89" t="s">
        <v>30</v>
      </c>
      <c r="F272" s="89">
        <v>3</v>
      </c>
      <c r="G272" s="160">
        <v>0</v>
      </c>
      <c r="H272" s="160">
        <v>0</v>
      </c>
      <c r="I272" s="160">
        <v>0</v>
      </c>
      <c r="J272" s="160">
        <v>0</v>
      </c>
      <c r="K272" s="89">
        <f t="shared" si="31"/>
        <v>0</v>
      </c>
      <c r="L272" s="89">
        <f t="shared" si="27"/>
        <v>0</v>
      </c>
      <c r="M272" s="89">
        <f t="shared" si="28"/>
        <v>0</v>
      </c>
      <c r="N272" s="89">
        <f t="shared" si="29"/>
        <v>0</v>
      </c>
      <c r="O272" s="89">
        <f t="shared" si="30"/>
        <v>0</v>
      </c>
      <c r="P272" s="89">
        <f t="shared" si="32"/>
        <v>0</v>
      </c>
      <c r="Q272" s="89">
        <f t="shared" si="33"/>
        <v>0</v>
      </c>
      <c r="R272" s="90">
        <f t="shared" si="35"/>
        <v>0</v>
      </c>
    </row>
    <row r="273" spans="1:18" x14ac:dyDescent="0.25">
      <c r="A273" s="101">
        <v>42397</v>
      </c>
      <c r="B273" s="102" t="s">
        <v>29</v>
      </c>
      <c r="C273" s="88">
        <v>900</v>
      </c>
      <c r="D273" s="88">
        <v>915</v>
      </c>
      <c r="E273" s="89" t="s">
        <v>30</v>
      </c>
      <c r="F273" s="89">
        <v>3</v>
      </c>
      <c r="G273" s="160">
        <v>0</v>
      </c>
      <c r="H273" s="160">
        <v>0</v>
      </c>
      <c r="I273" s="160">
        <v>0</v>
      </c>
      <c r="J273" s="160">
        <v>0</v>
      </c>
      <c r="K273" s="89">
        <f t="shared" si="31"/>
        <v>0</v>
      </c>
      <c r="L273" s="89">
        <f t="shared" ref="L273:L336" si="36">ROUNDUP(G273*$C$3,0)</f>
        <v>0</v>
      </c>
      <c r="M273" s="89">
        <f t="shared" ref="M273:M336" si="37">ROUNDUP($C$7*H273,0)</f>
        <v>0</v>
      </c>
      <c r="N273" s="89">
        <f t="shared" ref="N273:N336" si="38">ROUNDUP(I273*$C$10,0)</f>
        <v>0</v>
      </c>
      <c r="O273" s="89">
        <f t="shared" ref="O273:O336" si="39">ROUNDUP(J273*$C$11,0)</f>
        <v>0</v>
      </c>
      <c r="P273" s="89">
        <f t="shared" si="32"/>
        <v>0</v>
      </c>
      <c r="Q273" s="89">
        <f t="shared" si="33"/>
        <v>0</v>
      </c>
      <c r="R273" s="90">
        <f t="shared" si="35"/>
        <v>0</v>
      </c>
    </row>
    <row r="274" spans="1:18" x14ac:dyDescent="0.25">
      <c r="A274" s="101">
        <v>42397</v>
      </c>
      <c r="B274" s="102" t="s">
        <v>29</v>
      </c>
      <c r="C274" s="88">
        <v>915</v>
      </c>
      <c r="D274" s="88">
        <v>930</v>
      </c>
      <c r="E274" s="89" t="s">
        <v>30</v>
      </c>
      <c r="F274" s="89">
        <v>3</v>
      </c>
      <c r="G274" s="160">
        <v>0</v>
      </c>
      <c r="H274" s="160">
        <v>0</v>
      </c>
      <c r="I274" s="160">
        <v>0</v>
      </c>
      <c r="J274" s="160">
        <v>0</v>
      </c>
      <c r="K274" s="89">
        <f t="shared" si="31"/>
        <v>0</v>
      </c>
      <c r="L274" s="89">
        <f t="shared" si="36"/>
        <v>0</v>
      </c>
      <c r="M274" s="89">
        <f t="shared" si="37"/>
        <v>0</v>
      </c>
      <c r="N274" s="89">
        <f t="shared" si="38"/>
        <v>0</v>
      </c>
      <c r="O274" s="89">
        <f t="shared" si="39"/>
        <v>0</v>
      </c>
      <c r="P274" s="89">
        <f t="shared" si="32"/>
        <v>0</v>
      </c>
      <c r="Q274" s="89">
        <f t="shared" si="33"/>
        <v>0</v>
      </c>
      <c r="R274" s="90">
        <f t="shared" si="35"/>
        <v>0</v>
      </c>
    </row>
    <row r="275" spans="1:18" x14ac:dyDescent="0.25">
      <c r="A275" s="101">
        <v>42397</v>
      </c>
      <c r="B275" s="102" t="s">
        <v>29</v>
      </c>
      <c r="C275" s="88">
        <v>930</v>
      </c>
      <c r="D275" s="88">
        <v>945</v>
      </c>
      <c r="E275" s="89" t="s">
        <v>30</v>
      </c>
      <c r="F275" s="89">
        <v>3</v>
      </c>
      <c r="G275" s="160">
        <v>0</v>
      </c>
      <c r="H275" s="160">
        <v>0</v>
      </c>
      <c r="I275" s="160">
        <v>0</v>
      </c>
      <c r="J275" s="160">
        <v>0</v>
      </c>
      <c r="K275" s="89">
        <f t="shared" si="31"/>
        <v>0</v>
      </c>
      <c r="L275" s="89">
        <f t="shared" si="36"/>
        <v>0</v>
      </c>
      <c r="M275" s="89">
        <f t="shared" si="37"/>
        <v>0</v>
      </c>
      <c r="N275" s="89">
        <f t="shared" si="38"/>
        <v>0</v>
      </c>
      <c r="O275" s="89">
        <f t="shared" si="39"/>
        <v>0</v>
      </c>
      <c r="P275" s="89">
        <f t="shared" si="32"/>
        <v>0</v>
      </c>
      <c r="Q275" s="89">
        <f t="shared" si="33"/>
        <v>0</v>
      </c>
      <c r="R275" s="90">
        <f t="shared" si="35"/>
        <v>0</v>
      </c>
    </row>
    <row r="276" spans="1:18" x14ac:dyDescent="0.25">
      <c r="A276" s="101">
        <v>42397</v>
      </c>
      <c r="B276" s="102" t="s">
        <v>29</v>
      </c>
      <c r="C276" s="88">
        <v>945</v>
      </c>
      <c r="D276" s="88">
        <v>1000</v>
      </c>
      <c r="E276" s="89" t="s">
        <v>30</v>
      </c>
      <c r="F276" s="89">
        <v>3</v>
      </c>
      <c r="G276" s="160">
        <v>0</v>
      </c>
      <c r="H276" s="160">
        <v>0</v>
      </c>
      <c r="I276" s="160">
        <v>0</v>
      </c>
      <c r="J276" s="160">
        <v>0</v>
      </c>
      <c r="K276" s="89">
        <f t="shared" si="31"/>
        <v>0</v>
      </c>
      <c r="L276" s="89">
        <f t="shared" si="36"/>
        <v>0</v>
      </c>
      <c r="M276" s="89">
        <f t="shared" si="37"/>
        <v>0</v>
      </c>
      <c r="N276" s="89">
        <f t="shared" si="38"/>
        <v>0</v>
      </c>
      <c r="O276" s="89">
        <f t="shared" si="39"/>
        <v>0</v>
      </c>
      <c r="P276" s="89">
        <f t="shared" si="32"/>
        <v>0</v>
      </c>
      <c r="Q276" s="89">
        <f t="shared" si="33"/>
        <v>0</v>
      </c>
      <c r="R276" s="90">
        <f t="shared" si="35"/>
        <v>0</v>
      </c>
    </row>
    <row r="277" spans="1:18" x14ac:dyDescent="0.25">
      <c r="A277" s="101">
        <v>42397</v>
      </c>
      <c r="B277" s="102" t="s">
        <v>29</v>
      </c>
      <c r="C277" s="88">
        <v>1000</v>
      </c>
      <c r="D277" s="88">
        <v>1015</v>
      </c>
      <c r="E277" s="89" t="s">
        <v>30</v>
      </c>
      <c r="F277" s="89">
        <v>3</v>
      </c>
      <c r="G277" s="160">
        <v>0</v>
      </c>
      <c r="H277" s="160">
        <v>0</v>
      </c>
      <c r="I277" s="160">
        <v>0</v>
      </c>
      <c r="J277" s="160">
        <v>0</v>
      </c>
      <c r="K277" s="89">
        <f t="shared" si="31"/>
        <v>0</v>
      </c>
      <c r="L277" s="89">
        <f t="shared" si="36"/>
        <v>0</v>
      </c>
      <c r="M277" s="89">
        <f t="shared" si="37"/>
        <v>0</v>
      </c>
      <c r="N277" s="89">
        <f t="shared" si="38"/>
        <v>0</v>
      </c>
      <c r="O277" s="89">
        <f t="shared" si="39"/>
        <v>0</v>
      </c>
      <c r="P277" s="89">
        <f t="shared" si="32"/>
        <v>0</v>
      </c>
      <c r="Q277" s="89">
        <f t="shared" si="33"/>
        <v>0</v>
      </c>
      <c r="R277" s="90">
        <f t="shared" si="35"/>
        <v>0</v>
      </c>
    </row>
    <row r="278" spans="1:18" x14ac:dyDescent="0.25">
      <c r="A278" s="101">
        <v>42397</v>
      </c>
      <c r="B278" s="102" t="s">
        <v>29</v>
      </c>
      <c r="C278" s="88">
        <v>1015</v>
      </c>
      <c r="D278" s="88">
        <v>1030</v>
      </c>
      <c r="E278" s="89" t="s">
        <v>30</v>
      </c>
      <c r="F278" s="89">
        <v>3</v>
      </c>
      <c r="G278" s="160">
        <v>0</v>
      </c>
      <c r="H278" s="160">
        <v>0</v>
      </c>
      <c r="I278" s="160">
        <v>0</v>
      </c>
      <c r="J278" s="160">
        <v>0</v>
      </c>
      <c r="K278" s="89">
        <f t="shared" si="31"/>
        <v>0</v>
      </c>
      <c r="L278" s="89">
        <f t="shared" si="36"/>
        <v>0</v>
      </c>
      <c r="M278" s="89">
        <f t="shared" si="37"/>
        <v>0</v>
      </c>
      <c r="N278" s="89">
        <f t="shared" si="38"/>
        <v>0</v>
      </c>
      <c r="O278" s="89">
        <f t="shared" si="39"/>
        <v>0</v>
      </c>
      <c r="P278" s="89">
        <f t="shared" si="32"/>
        <v>0</v>
      </c>
      <c r="Q278" s="89">
        <f t="shared" si="33"/>
        <v>0</v>
      </c>
      <c r="R278" s="90">
        <f t="shared" si="35"/>
        <v>0</v>
      </c>
    </row>
    <row r="279" spans="1:18" x14ac:dyDescent="0.25">
      <c r="A279" s="101">
        <v>42397</v>
      </c>
      <c r="B279" s="102" t="s">
        <v>29</v>
      </c>
      <c r="C279" s="88">
        <v>1030</v>
      </c>
      <c r="D279" s="88">
        <v>1045</v>
      </c>
      <c r="E279" s="89" t="s">
        <v>30</v>
      </c>
      <c r="F279" s="89">
        <v>3</v>
      </c>
      <c r="G279" s="160">
        <v>0</v>
      </c>
      <c r="H279" s="160">
        <v>0</v>
      </c>
      <c r="I279" s="160">
        <v>0</v>
      </c>
      <c r="J279" s="160">
        <v>0</v>
      </c>
      <c r="K279" s="89">
        <f t="shared" si="31"/>
        <v>0</v>
      </c>
      <c r="L279" s="89">
        <f t="shared" si="36"/>
        <v>0</v>
      </c>
      <c r="M279" s="89">
        <f t="shared" si="37"/>
        <v>0</v>
      </c>
      <c r="N279" s="89">
        <f t="shared" si="38"/>
        <v>0</v>
      </c>
      <c r="O279" s="89">
        <f t="shared" si="39"/>
        <v>0</v>
      </c>
      <c r="P279" s="89">
        <f t="shared" si="32"/>
        <v>0</v>
      </c>
      <c r="Q279" s="89">
        <f t="shared" si="33"/>
        <v>0</v>
      </c>
      <c r="R279" s="90">
        <f t="shared" si="35"/>
        <v>0</v>
      </c>
    </row>
    <row r="280" spans="1:18" x14ac:dyDescent="0.25">
      <c r="A280" s="101">
        <v>42397</v>
      </c>
      <c r="B280" s="102" t="s">
        <v>29</v>
      </c>
      <c r="C280" s="88">
        <v>1045</v>
      </c>
      <c r="D280" s="88">
        <v>1100</v>
      </c>
      <c r="E280" s="89" t="s">
        <v>30</v>
      </c>
      <c r="F280" s="89">
        <v>3</v>
      </c>
      <c r="G280" s="160">
        <v>0</v>
      </c>
      <c r="H280" s="160">
        <v>0</v>
      </c>
      <c r="I280" s="160">
        <v>0</v>
      </c>
      <c r="J280" s="160">
        <v>0</v>
      </c>
      <c r="K280" s="89">
        <f t="shared" si="31"/>
        <v>0</v>
      </c>
      <c r="L280" s="89">
        <f t="shared" si="36"/>
        <v>0</v>
      </c>
      <c r="M280" s="89">
        <f t="shared" si="37"/>
        <v>0</v>
      </c>
      <c r="N280" s="89">
        <f t="shared" si="38"/>
        <v>0</v>
      </c>
      <c r="O280" s="89">
        <f t="shared" si="39"/>
        <v>0</v>
      </c>
      <c r="P280" s="89">
        <f t="shared" si="32"/>
        <v>0</v>
      </c>
      <c r="Q280" s="89">
        <f t="shared" si="33"/>
        <v>0</v>
      </c>
      <c r="R280" s="90">
        <f t="shared" si="35"/>
        <v>0</v>
      </c>
    </row>
    <row r="281" spans="1:18" x14ac:dyDescent="0.25">
      <c r="A281" s="101">
        <v>42397</v>
      </c>
      <c r="B281" s="102" t="s">
        <v>29</v>
      </c>
      <c r="C281" s="88">
        <v>1100</v>
      </c>
      <c r="D281" s="88">
        <v>1115</v>
      </c>
      <c r="E281" s="89" t="s">
        <v>30</v>
      </c>
      <c r="F281" s="89">
        <v>3</v>
      </c>
      <c r="G281" s="160">
        <v>0</v>
      </c>
      <c r="H281" s="160">
        <v>0</v>
      </c>
      <c r="I281" s="160">
        <v>0</v>
      </c>
      <c r="J281" s="160">
        <v>0</v>
      </c>
      <c r="K281" s="89">
        <f t="shared" ref="K281:K344" si="40">SUM(G281:J281)</f>
        <v>0</v>
      </c>
      <c r="L281" s="89">
        <f t="shared" si="36"/>
        <v>0</v>
      </c>
      <c r="M281" s="89">
        <f t="shared" si="37"/>
        <v>0</v>
      </c>
      <c r="N281" s="89">
        <f t="shared" si="38"/>
        <v>0</v>
      </c>
      <c r="O281" s="89">
        <f t="shared" si="39"/>
        <v>0</v>
      </c>
      <c r="P281" s="89">
        <f t="shared" ref="P281:P344" si="41">SUM(L281:O281)</f>
        <v>0</v>
      </c>
      <c r="Q281" s="89">
        <f t="shared" si="33"/>
        <v>0</v>
      </c>
      <c r="R281" s="90">
        <f t="shared" si="35"/>
        <v>0</v>
      </c>
    </row>
    <row r="282" spans="1:18" x14ac:dyDescent="0.25">
      <c r="A282" s="101">
        <v>42397</v>
      </c>
      <c r="B282" s="102" t="s">
        <v>29</v>
      </c>
      <c r="C282" s="88">
        <v>1115</v>
      </c>
      <c r="D282" s="88">
        <v>1130</v>
      </c>
      <c r="E282" s="89" t="s">
        <v>30</v>
      </c>
      <c r="F282" s="89">
        <v>3</v>
      </c>
      <c r="G282" s="160">
        <v>0</v>
      </c>
      <c r="H282" s="160">
        <v>0</v>
      </c>
      <c r="I282" s="160">
        <v>0</v>
      </c>
      <c r="J282" s="160">
        <v>0</v>
      </c>
      <c r="K282" s="89">
        <f t="shared" si="40"/>
        <v>0</v>
      </c>
      <c r="L282" s="89">
        <f t="shared" si="36"/>
        <v>0</v>
      </c>
      <c r="M282" s="89">
        <f t="shared" si="37"/>
        <v>0</v>
      </c>
      <c r="N282" s="89">
        <f t="shared" si="38"/>
        <v>0</v>
      </c>
      <c r="O282" s="89">
        <f t="shared" si="39"/>
        <v>0</v>
      </c>
      <c r="P282" s="89">
        <f t="shared" si="41"/>
        <v>0</v>
      </c>
      <c r="Q282" s="89">
        <f t="shared" si="33"/>
        <v>0</v>
      </c>
      <c r="R282" s="90">
        <f t="shared" si="35"/>
        <v>0</v>
      </c>
    </row>
    <row r="283" spans="1:18" x14ac:dyDescent="0.25">
      <c r="A283" s="101">
        <v>42397</v>
      </c>
      <c r="B283" s="102" t="s">
        <v>29</v>
      </c>
      <c r="C283" s="88">
        <v>1130</v>
      </c>
      <c r="D283" s="88">
        <v>1145</v>
      </c>
      <c r="E283" s="89" t="s">
        <v>30</v>
      </c>
      <c r="F283" s="89">
        <v>3</v>
      </c>
      <c r="G283" s="160">
        <v>0</v>
      </c>
      <c r="H283" s="160">
        <v>0</v>
      </c>
      <c r="I283" s="160">
        <v>0</v>
      </c>
      <c r="J283" s="160">
        <v>0</v>
      </c>
      <c r="K283" s="89">
        <f t="shared" si="40"/>
        <v>0</v>
      </c>
      <c r="L283" s="89">
        <f t="shared" si="36"/>
        <v>0</v>
      </c>
      <c r="M283" s="89">
        <f t="shared" si="37"/>
        <v>0</v>
      </c>
      <c r="N283" s="89">
        <f t="shared" si="38"/>
        <v>0</v>
      </c>
      <c r="O283" s="89">
        <f t="shared" si="39"/>
        <v>0</v>
      </c>
      <c r="P283" s="89">
        <f t="shared" si="41"/>
        <v>0</v>
      </c>
      <c r="Q283" s="89">
        <f t="shared" si="33"/>
        <v>0</v>
      </c>
      <c r="R283" s="90">
        <f t="shared" si="35"/>
        <v>0</v>
      </c>
    </row>
    <row r="284" spans="1:18" x14ac:dyDescent="0.25">
      <c r="A284" s="101">
        <v>42397</v>
      </c>
      <c r="B284" s="102" t="s">
        <v>29</v>
      </c>
      <c r="C284" s="88">
        <v>1145</v>
      </c>
      <c r="D284" s="88">
        <v>1200</v>
      </c>
      <c r="E284" s="89" t="s">
        <v>30</v>
      </c>
      <c r="F284" s="89">
        <v>3</v>
      </c>
      <c r="G284" s="160">
        <v>0</v>
      </c>
      <c r="H284" s="160">
        <v>0</v>
      </c>
      <c r="I284" s="160">
        <v>0</v>
      </c>
      <c r="J284" s="160">
        <v>0</v>
      </c>
      <c r="K284" s="89">
        <f t="shared" si="40"/>
        <v>0</v>
      </c>
      <c r="L284" s="89">
        <f t="shared" si="36"/>
        <v>0</v>
      </c>
      <c r="M284" s="89">
        <f t="shared" si="37"/>
        <v>0</v>
      </c>
      <c r="N284" s="89">
        <f t="shared" si="38"/>
        <v>0</v>
      </c>
      <c r="O284" s="89">
        <f t="shared" si="39"/>
        <v>0</v>
      </c>
      <c r="P284" s="89">
        <f t="shared" si="41"/>
        <v>0</v>
      </c>
      <c r="Q284" s="89">
        <f t="shared" si="33"/>
        <v>0</v>
      </c>
      <c r="R284" s="90">
        <f t="shared" si="35"/>
        <v>0</v>
      </c>
    </row>
    <row r="285" spans="1:18" x14ac:dyDescent="0.25">
      <c r="A285" s="101">
        <v>42397</v>
      </c>
      <c r="B285" s="102" t="s">
        <v>29</v>
      </c>
      <c r="C285" s="88">
        <v>1200</v>
      </c>
      <c r="D285" s="88">
        <v>1215</v>
      </c>
      <c r="E285" s="89" t="s">
        <v>30</v>
      </c>
      <c r="F285" s="89">
        <v>3</v>
      </c>
      <c r="G285" s="160">
        <v>0</v>
      </c>
      <c r="H285" s="160">
        <v>0</v>
      </c>
      <c r="I285" s="160">
        <v>0</v>
      </c>
      <c r="J285" s="160">
        <v>0</v>
      </c>
      <c r="K285" s="89">
        <f t="shared" si="40"/>
        <v>0</v>
      </c>
      <c r="L285" s="89">
        <f t="shared" si="36"/>
        <v>0</v>
      </c>
      <c r="M285" s="89">
        <f t="shared" si="37"/>
        <v>0</v>
      </c>
      <c r="N285" s="89">
        <f t="shared" si="38"/>
        <v>0</v>
      </c>
      <c r="O285" s="89">
        <f t="shared" si="39"/>
        <v>0</v>
      </c>
      <c r="P285" s="89">
        <f t="shared" si="41"/>
        <v>0</v>
      </c>
      <c r="Q285" s="89">
        <f t="shared" si="33"/>
        <v>0</v>
      </c>
      <c r="R285" s="90">
        <f t="shared" si="35"/>
        <v>0</v>
      </c>
    </row>
    <row r="286" spans="1:18" x14ac:dyDescent="0.25">
      <c r="A286" s="101">
        <v>42397</v>
      </c>
      <c r="B286" s="102" t="s">
        <v>29</v>
      </c>
      <c r="C286" s="88">
        <v>1215</v>
      </c>
      <c r="D286" s="88">
        <v>1230</v>
      </c>
      <c r="E286" s="89" t="s">
        <v>30</v>
      </c>
      <c r="F286" s="89">
        <v>3</v>
      </c>
      <c r="G286" s="160">
        <v>0</v>
      </c>
      <c r="H286" s="160">
        <v>0</v>
      </c>
      <c r="I286" s="160">
        <v>0</v>
      </c>
      <c r="J286" s="160">
        <v>0</v>
      </c>
      <c r="K286" s="89">
        <f t="shared" si="40"/>
        <v>0</v>
      </c>
      <c r="L286" s="89">
        <f t="shared" si="36"/>
        <v>0</v>
      </c>
      <c r="M286" s="89">
        <f t="shared" si="37"/>
        <v>0</v>
      </c>
      <c r="N286" s="89">
        <f t="shared" si="38"/>
        <v>0</v>
      </c>
      <c r="O286" s="89">
        <f t="shared" si="39"/>
        <v>0</v>
      </c>
      <c r="P286" s="89">
        <f t="shared" si="41"/>
        <v>0</v>
      </c>
      <c r="Q286" s="89">
        <f t="shared" si="33"/>
        <v>0</v>
      </c>
      <c r="R286" s="90">
        <f t="shared" si="35"/>
        <v>0</v>
      </c>
    </row>
    <row r="287" spans="1:18" x14ac:dyDescent="0.25">
      <c r="A287" s="101">
        <v>42397</v>
      </c>
      <c r="B287" s="102" t="s">
        <v>29</v>
      </c>
      <c r="C287" s="88">
        <v>1230</v>
      </c>
      <c r="D287" s="88">
        <v>1245</v>
      </c>
      <c r="E287" s="89" t="s">
        <v>30</v>
      </c>
      <c r="F287" s="89">
        <v>3</v>
      </c>
      <c r="G287" s="160">
        <v>0</v>
      </c>
      <c r="H287" s="160">
        <v>0</v>
      </c>
      <c r="I287" s="160">
        <v>0</v>
      </c>
      <c r="J287" s="160">
        <v>0</v>
      </c>
      <c r="K287" s="89">
        <f t="shared" si="40"/>
        <v>0</v>
      </c>
      <c r="L287" s="89">
        <f t="shared" si="36"/>
        <v>0</v>
      </c>
      <c r="M287" s="89">
        <f t="shared" si="37"/>
        <v>0</v>
      </c>
      <c r="N287" s="89">
        <f t="shared" si="38"/>
        <v>0</v>
      </c>
      <c r="O287" s="89">
        <f t="shared" si="39"/>
        <v>0</v>
      </c>
      <c r="P287" s="89">
        <f t="shared" si="41"/>
        <v>0</v>
      </c>
      <c r="Q287" s="89">
        <f t="shared" si="33"/>
        <v>0</v>
      </c>
      <c r="R287" s="90">
        <f t="shared" si="35"/>
        <v>0</v>
      </c>
    </row>
    <row r="288" spans="1:18" x14ac:dyDescent="0.25">
      <c r="A288" s="101">
        <v>42397</v>
      </c>
      <c r="B288" s="102" t="s">
        <v>29</v>
      </c>
      <c r="C288" s="88">
        <v>1245</v>
      </c>
      <c r="D288" s="88">
        <v>1300</v>
      </c>
      <c r="E288" s="89" t="s">
        <v>30</v>
      </c>
      <c r="F288" s="89">
        <v>3</v>
      </c>
      <c r="G288" s="160">
        <v>0</v>
      </c>
      <c r="H288" s="160">
        <v>0</v>
      </c>
      <c r="I288" s="160">
        <v>0</v>
      </c>
      <c r="J288" s="160">
        <v>0</v>
      </c>
      <c r="K288" s="89">
        <f t="shared" si="40"/>
        <v>0</v>
      </c>
      <c r="L288" s="89">
        <f t="shared" si="36"/>
        <v>0</v>
      </c>
      <c r="M288" s="89">
        <f t="shared" si="37"/>
        <v>0</v>
      </c>
      <c r="N288" s="89">
        <f t="shared" si="38"/>
        <v>0</v>
      </c>
      <c r="O288" s="89">
        <f t="shared" si="39"/>
        <v>0</v>
      </c>
      <c r="P288" s="89">
        <f t="shared" si="41"/>
        <v>0</v>
      </c>
      <c r="Q288" s="89">
        <f t="shared" si="33"/>
        <v>0</v>
      </c>
      <c r="R288" s="90">
        <f t="shared" si="35"/>
        <v>0</v>
      </c>
    </row>
    <row r="289" spans="1:18" x14ac:dyDescent="0.25">
      <c r="A289" s="101">
        <v>42397</v>
      </c>
      <c r="B289" s="102" t="s">
        <v>29</v>
      </c>
      <c r="C289" s="88">
        <v>1300</v>
      </c>
      <c r="D289" s="88">
        <v>1315</v>
      </c>
      <c r="E289" s="89" t="s">
        <v>30</v>
      </c>
      <c r="F289" s="89">
        <v>3</v>
      </c>
      <c r="G289" s="160">
        <v>0</v>
      </c>
      <c r="H289" s="160">
        <v>0</v>
      </c>
      <c r="I289" s="160">
        <v>0</v>
      </c>
      <c r="J289" s="160">
        <v>0</v>
      </c>
      <c r="K289" s="89">
        <f t="shared" si="40"/>
        <v>0</v>
      </c>
      <c r="L289" s="89">
        <f t="shared" si="36"/>
        <v>0</v>
      </c>
      <c r="M289" s="89">
        <f t="shared" si="37"/>
        <v>0</v>
      </c>
      <c r="N289" s="89">
        <f t="shared" si="38"/>
        <v>0</v>
      </c>
      <c r="O289" s="89">
        <f t="shared" si="39"/>
        <v>0</v>
      </c>
      <c r="P289" s="89">
        <f t="shared" si="41"/>
        <v>0</v>
      </c>
      <c r="Q289" s="89">
        <f t="shared" ref="Q289:Q352" si="42">SUM(L289:N289)</f>
        <v>0</v>
      </c>
      <c r="R289" s="90">
        <f t="shared" si="35"/>
        <v>0</v>
      </c>
    </row>
    <row r="290" spans="1:18" x14ac:dyDescent="0.25">
      <c r="A290" s="101">
        <v>42397</v>
      </c>
      <c r="B290" s="102" t="s">
        <v>29</v>
      </c>
      <c r="C290" s="88">
        <v>1315</v>
      </c>
      <c r="D290" s="88">
        <v>1330</v>
      </c>
      <c r="E290" s="89" t="s">
        <v>30</v>
      </c>
      <c r="F290" s="89">
        <v>3</v>
      </c>
      <c r="G290" s="160">
        <v>0</v>
      </c>
      <c r="H290" s="160">
        <v>0</v>
      </c>
      <c r="I290" s="160">
        <v>0</v>
      </c>
      <c r="J290" s="160">
        <v>0</v>
      </c>
      <c r="K290" s="89">
        <f t="shared" si="40"/>
        <v>0</v>
      </c>
      <c r="L290" s="89">
        <f t="shared" si="36"/>
        <v>0</v>
      </c>
      <c r="M290" s="89">
        <f t="shared" si="37"/>
        <v>0</v>
      </c>
      <c r="N290" s="89">
        <f t="shared" si="38"/>
        <v>0</v>
      </c>
      <c r="O290" s="89">
        <f t="shared" si="39"/>
        <v>0</v>
      </c>
      <c r="P290" s="89">
        <f t="shared" si="41"/>
        <v>0</v>
      </c>
      <c r="Q290" s="89">
        <f t="shared" si="42"/>
        <v>0</v>
      </c>
      <c r="R290" s="90">
        <f t="shared" si="35"/>
        <v>0</v>
      </c>
    </row>
    <row r="291" spans="1:18" x14ac:dyDescent="0.25">
      <c r="A291" s="101">
        <v>42397</v>
      </c>
      <c r="B291" s="102" t="s">
        <v>29</v>
      </c>
      <c r="C291" s="88">
        <v>1330</v>
      </c>
      <c r="D291" s="88">
        <v>1345</v>
      </c>
      <c r="E291" s="89" t="s">
        <v>30</v>
      </c>
      <c r="F291" s="89">
        <v>3</v>
      </c>
      <c r="G291" s="160">
        <v>0</v>
      </c>
      <c r="H291" s="160">
        <v>0</v>
      </c>
      <c r="I291" s="160">
        <v>0</v>
      </c>
      <c r="J291" s="160">
        <v>0</v>
      </c>
      <c r="K291" s="89">
        <f t="shared" si="40"/>
        <v>0</v>
      </c>
      <c r="L291" s="89">
        <f t="shared" si="36"/>
        <v>0</v>
      </c>
      <c r="M291" s="89">
        <f t="shared" si="37"/>
        <v>0</v>
      </c>
      <c r="N291" s="89">
        <f t="shared" si="38"/>
        <v>0</v>
      </c>
      <c r="O291" s="89">
        <f t="shared" si="39"/>
        <v>0</v>
      </c>
      <c r="P291" s="89">
        <f t="shared" si="41"/>
        <v>0</v>
      </c>
      <c r="Q291" s="89">
        <f t="shared" si="42"/>
        <v>0</v>
      </c>
      <c r="R291" s="90">
        <f t="shared" si="35"/>
        <v>0</v>
      </c>
    </row>
    <row r="292" spans="1:18" x14ac:dyDescent="0.25">
      <c r="A292" s="101">
        <v>42397</v>
      </c>
      <c r="B292" s="102" t="s">
        <v>29</v>
      </c>
      <c r="C292" s="88">
        <v>1345</v>
      </c>
      <c r="D292" s="88">
        <v>1400</v>
      </c>
      <c r="E292" s="89" t="s">
        <v>30</v>
      </c>
      <c r="F292" s="89">
        <v>3</v>
      </c>
      <c r="G292" s="160">
        <v>0</v>
      </c>
      <c r="H292" s="160">
        <v>0</v>
      </c>
      <c r="I292" s="160">
        <v>0</v>
      </c>
      <c r="J292" s="160">
        <v>0</v>
      </c>
      <c r="K292" s="89">
        <f t="shared" si="40"/>
        <v>0</v>
      </c>
      <c r="L292" s="89">
        <f t="shared" si="36"/>
        <v>0</v>
      </c>
      <c r="M292" s="89">
        <f t="shared" si="37"/>
        <v>0</v>
      </c>
      <c r="N292" s="89">
        <f t="shared" si="38"/>
        <v>0</v>
      </c>
      <c r="O292" s="89">
        <f t="shared" si="39"/>
        <v>0</v>
      </c>
      <c r="P292" s="89">
        <f t="shared" si="41"/>
        <v>0</v>
      </c>
      <c r="Q292" s="89">
        <f t="shared" si="42"/>
        <v>0</v>
      </c>
      <c r="R292" s="90">
        <f t="shared" si="35"/>
        <v>0</v>
      </c>
    </row>
    <row r="293" spans="1:18" x14ac:dyDescent="0.25">
      <c r="A293" s="101">
        <v>42397</v>
      </c>
      <c r="B293" s="102" t="s">
        <v>29</v>
      </c>
      <c r="C293" s="88">
        <v>1400</v>
      </c>
      <c r="D293" s="88">
        <v>1415</v>
      </c>
      <c r="E293" s="89" t="s">
        <v>30</v>
      </c>
      <c r="F293" s="89">
        <v>3</v>
      </c>
      <c r="G293" s="160">
        <v>0</v>
      </c>
      <c r="H293" s="160">
        <v>0</v>
      </c>
      <c r="I293" s="160">
        <v>0</v>
      </c>
      <c r="J293" s="160">
        <v>0</v>
      </c>
      <c r="K293" s="89">
        <f t="shared" si="40"/>
        <v>0</v>
      </c>
      <c r="L293" s="89">
        <f t="shared" si="36"/>
        <v>0</v>
      </c>
      <c r="M293" s="89">
        <f t="shared" si="37"/>
        <v>0</v>
      </c>
      <c r="N293" s="89">
        <f t="shared" si="38"/>
        <v>0</v>
      </c>
      <c r="O293" s="89">
        <f t="shared" si="39"/>
        <v>0</v>
      </c>
      <c r="P293" s="89">
        <f t="shared" si="41"/>
        <v>0</v>
      </c>
      <c r="Q293" s="89">
        <f t="shared" si="42"/>
        <v>0</v>
      </c>
      <c r="R293" s="90">
        <f t="shared" si="35"/>
        <v>0</v>
      </c>
    </row>
    <row r="294" spans="1:18" x14ac:dyDescent="0.25">
      <c r="A294" s="101">
        <v>42397</v>
      </c>
      <c r="B294" s="102" t="s">
        <v>29</v>
      </c>
      <c r="C294" s="88">
        <v>1415</v>
      </c>
      <c r="D294" s="88">
        <v>1430</v>
      </c>
      <c r="E294" s="89" t="s">
        <v>30</v>
      </c>
      <c r="F294" s="89">
        <v>3</v>
      </c>
      <c r="G294" s="160">
        <v>0</v>
      </c>
      <c r="H294" s="160">
        <v>0</v>
      </c>
      <c r="I294" s="160">
        <v>0</v>
      </c>
      <c r="J294" s="160">
        <v>0</v>
      </c>
      <c r="K294" s="89">
        <f t="shared" si="40"/>
        <v>0</v>
      </c>
      <c r="L294" s="89">
        <f t="shared" si="36"/>
        <v>0</v>
      </c>
      <c r="M294" s="89">
        <f t="shared" si="37"/>
        <v>0</v>
      </c>
      <c r="N294" s="89">
        <f t="shared" si="38"/>
        <v>0</v>
      </c>
      <c r="O294" s="89">
        <f t="shared" si="39"/>
        <v>0</v>
      </c>
      <c r="P294" s="89">
        <f t="shared" si="41"/>
        <v>0</v>
      </c>
      <c r="Q294" s="89">
        <f t="shared" si="42"/>
        <v>0</v>
      </c>
      <c r="R294" s="90">
        <f t="shared" si="35"/>
        <v>0</v>
      </c>
    </row>
    <row r="295" spans="1:18" x14ac:dyDescent="0.25">
      <c r="A295" s="101">
        <v>42397</v>
      </c>
      <c r="B295" s="102" t="s">
        <v>29</v>
      </c>
      <c r="C295" s="88">
        <v>1430</v>
      </c>
      <c r="D295" s="88">
        <v>1445</v>
      </c>
      <c r="E295" s="89" t="s">
        <v>30</v>
      </c>
      <c r="F295" s="89">
        <v>3</v>
      </c>
      <c r="G295" s="160">
        <v>0</v>
      </c>
      <c r="H295" s="160">
        <v>0</v>
      </c>
      <c r="I295" s="160">
        <v>0</v>
      </c>
      <c r="J295" s="160">
        <v>0</v>
      </c>
      <c r="K295" s="89">
        <f t="shared" si="40"/>
        <v>0</v>
      </c>
      <c r="L295" s="89">
        <f t="shared" si="36"/>
        <v>0</v>
      </c>
      <c r="M295" s="89">
        <f t="shared" si="37"/>
        <v>0</v>
      </c>
      <c r="N295" s="89">
        <f t="shared" si="38"/>
        <v>0</v>
      </c>
      <c r="O295" s="89">
        <f t="shared" si="39"/>
        <v>0</v>
      </c>
      <c r="P295" s="89">
        <f t="shared" si="41"/>
        <v>0</v>
      </c>
      <c r="Q295" s="89">
        <f t="shared" si="42"/>
        <v>0</v>
      </c>
      <c r="R295" s="90">
        <f t="shared" si="35"/>
        <v>0</v>
      </c>
    </row>
    <row r="296" spans="1:18" x14ac:dyDescent="0.25">
      <c r="A296" s="101">
        <v>42397</v>
      </c>
      <c r="B296" s="102" t="s">
        <v>29</v>
      </c>
      <c r="C296" s="88">
        <v>1445</v>
      </c>
      <c r="D296" s="88">
        <v>1500</v>
      </c>
      <c r="E296" s="89" t="s">
        <v>30</v>
      </c>
      <c r="F296" s="89">
        <v>3</v>
      </c>
      <c r="G296" s="160">
        <v>0</v>
      </c>
      <c r="H296" s="160">
        <v>0</v>
      </c>
      <c r="I296" s="160">
        <v>0</v>
      </c>
      <c r="J296" s="160">
        <v>0</v>
      </c>
      <c r="K296" s="89">
        <f t="shared" si="40"/>
        <v>0</v>
      </c>
      <c r="L296" s="89">
        <f t="shared" si="36"/>
        <v>0</v>
      </c>
      <c r="M296" s="89">
        <f t="shared" si="37"/>
        <v>0</v>
      </c>
      <c r="N296" s="89">
        <f t="shared" si="38"/>
        <v>0</v>
      </c>
      <c r="O296" s="89">
        <f t="shared" si="39"/>
        <v>0</v>
      </c>
      <c r="P296" s="89">
        <f t="shared" si="41"/>
        <v>0</v>
      </c>
      <c r="Q296" s="89">
        <f t="shared" si="42"/>
        <v>0</v>
      </c>
      <c r="R296" s="90">
        <f t="shared" si="35"/>
        <v>0</v>
      </c>
    </row>
    <row r="297" spans="1:18" x14ac:dyDescent="0.25">
      <c r="A297" s="101">
        <v>42397</v>
      </c>
      <c r="B297" s="102" t="s">
        <v>29</v>
      </c>
      <c r="C297" s="88">
        <v>1500</v>
      </c>
      <c r="D297" s="88">
        <v>1515</v>
      </c>
      <c r="E297" s="89" t="s">
        <v>30</v>
      </c>
      <c r="F297" s="89">
        <v>3</v>
      </c>
      <c r="G297" s="160">
        <v>0</v>
      </c>
      <c r="H297" s="160">
        <v>0</v>
      </c>
      <c r="I297" s="160">
        <v>0</v>
      </c>
      <c r="J297" s="160">
        <v>0</v>
      </c>
      <c r="K297" s="89">
        <f t="shared" si="40"/>
        <v>0</v>
      </c>
      <c r="L297" s="89">
        <f t="shared" si="36"/>
        <v>0</v>
      </c>
      <c r="M297" s="89">
        <f t="shared" si="37"/>
        <v>0</v>
      </c>
      <c r="N297" s="89">
        <f t="shared" si="38"/>
        <v>0</v>
      </c>
      <c r="O297" s="89">
        <f t="shared" si="39"/>
        <v>0</v>
      </c>
      <c r="P297" s="89">
        <f t="shared" si="41"/>
        <v>0</v>
      </c>
      <c r="Q297" s="89">
        <f t="shared" si="42"/>
        <v>0</v>
      </c>
      <c r="R297" s="90">
        <f t="shared" si="35"/>
        <v>0</v>
      </c>
    </row>
    <row r="298" spans="1:18" x14ac:dyDescent="0.25">
      <c r="A298" s="101">
        <v>42397</v>
      </c>
      <c r="B298" s="102" t="s">
        <v>29</v>
      </c>
      <c r="C298" s="88">
        <v>1515</v>
      </c>
      <c r="D298" s="88">
        <v>1530</v>
      </c>
      <c r="E298" s="89" t="s">
        <v>30</v>
      </c>
      <c r="F298" s="89">
        <v>3</v>
      </c>
      <c r="G298" s="160">
        <v>0</v>
      </c>
      <c r="H298" s="160">
        <v>0</v>
      </c>
      <c r="I298" s="160">
        <v>0</v>
      </c>
      <c r="J298" s="160">
        <v>0</v>
      </c>
      <c r="K298" s="89">
        <f t="shared" si="40"/>
        <v>0</v>
      </c>
      <c r="L298" s="89">
        <f t="shared" si="36"/>
        <v>0</v>
      </c>
      <c r="M298" s="89">
        <f t="shared" si="37"/>
        <v>0</v>
      </c>
      <c r="N298" s="89">
        <f t="shared" si="38"/>
        <v>0</v>
      </c>
      <c r="O298" s="89">
        <f t="shared" si="39"/>
        <v>0</v>
      </c>
      <c r="P298" s="89">
        <f t="shared" si="41"/>
        <v>0</v>
      </c>
      <c r="Q298" s="89">
        <f t="shared" si="42"/>
        <v>0</v>
      </c>
      <c r="R298" s="90">
        <f t="shared" si="35"/>
        <v>0</v>
      </c>
    </row>
    <row r="299" spans="1:18" x14ac:dyDescent="0.25">
      <c r="A299" s="101">
        <v>42397</v>
      </c>
      <c r="B299" s="102" t="s">
        <v>29</v>
      </c>
      <c r="C299" s="88">
        <v>1530</v>
      </c>
      <c r="D299" s="88">
        <v>1545</v>
      </c>
      <c r="E299" s="89" t="s">
        <v>30</v>
      </c>
      <c r="F299" s="89">
        <v>3</v>
      </c>
      <c r="G299" s="160">
        <v>0</v>
      </c>
      <c r="H299" s="160">
        <v>0</v>
      </c>
      <c r="I299" s="160">
        <v>0</v>
      </c>
      <c r="J299" s="160">
        <v>0</v>
      </c>
      <c r="K299" s="89">
        <f t="shared" si="40"/>
        <v>0</v>
      </c>
      <c r="L299" s="89">
        <f t="shared" si="36"/>
        <v>0</v>
      </c>
      <c r="M299" s="89">
        <f t="shared" si="37"/>
        <v>0</v>
      </c>
      <c r="N299" s="89">
        <f t="shared" si="38"/>
        <v>0</v>
      </c>
      <c r="O299" s="89">
        <f t="shared" si="39"/>
        <v>0</v>
      </c>
      <c r="P299" s="89">
        <f t="shared" si="41"/>
        <v>0</v>
      </c>
      <c r="Q299" s="89">
        <f t="shared" si="42"/>
        <v>0</v>
      </c>
      <c r="R299" s="90">
        <f t="shared" si="35"/>
        <v>0</v>
      </c>
    </row>
    <row r="300" spans="1:18" x14ac:dyDescent="0.25">
      <c r="A300" s="101">
        <v>42397</v>
      </c>
      <c r="B300" s="102" t="s">
        <v>29</v>
      </c>
      <c r="C300" s="88">
        <v>1545</v>
      </c>
      <c r="D300" s="88">
        <v>1600</v>
      </c>
      <c r="E300" s="89" t="s">
        <v>30</v>
      </c>
      <c r="F300" s="89">
        <v>3</v>
      </c>
      <c r="G300" s="160">
        <v>0</v>
      </c>
      <c r="H300" s="160">
        <v>0</v>
      </c>
      <c r="I300" s="160">
        <v>0</v>
      </c>
      <c r="J300" s="160">
        <v>0</v>
      </c>
      <c r="K300" s="89">
        <f t="shared" si="40"/>
        <v>0</v>
      </c>
      <c r="L300" s="89">
        <f t="shared" si="36"/>
        <v>0</v>
      </c>
      <c r="M300" s="89">
        <f t="shared" si="37"/>
        <v>0</v>
      </c>
      <c r="N300" s="89">
        <f t="shared" si="38"/>
        <v>0</v>
      </c>
      <c r="O300" s="89">
        <f t="shared" si="39"/>
        <v>0</v>
      </c>
      <c r="P300" s="89">
        <f t="shared" si="41"/>
        <v>0</v>
      </c>
      <c r="Q300" s="89">
        <f t="shared" si="42"/>
        <v>0</v>
      </c>
      <c r="R300" s="90">
        <f t="shared" si="35"/>
        <v>0</v>
      </c>
    </row>
    <row r="301" spans="1:18" x14ac:dyDescent="0.25">
      <c r="A301" s="101">
        <v>42397</v>
      </c>
      <c r="B301" s="102" t="s">
        <v>29</v>
      </c>
      <c r="C301" s="88">
        <v>1600</v>
      </c>
      <c r="D301" s="88">
        <v>1615</v>
      </c>
      <c r="E301" s="89" t="s">
        <v>30</v>
      </c>
      <c r="F301" s="89">
        <v>3</v>
      </c>
      <c r="G301" s="160">
        <v>0</v>
      </c>
      <c r="H301" s="160">
        <v>0</v>
      </c>
      <c r="I301" s="160">
        <v>0</v>
      </c>
      <c r="J301" s="160">
        <v>0</v>
      </c>
      <c r="K301" s="89">
        <f t="shared" si="40"/>
        <v>0</v>
      </c>
      <c r="L301" s="89">
        <f t="shared" si="36"/>
        <v>0</v>
      </c>
      <c r="M301" s="89">
        <f t="shared" si="37"/>
        <v>0</v>
      </c>
      <c r="N301" s="89">
        <f t="shared" si="38"/>
        <v>0</v>
      </c>
      <c r="O301" s="89">
        <f t="shared" si="39"/>
        <v>0</v>
      </c>
      <c r="P301" s="89">
        <f t="shared" si="41"/>
        <v>0</v>
      </c>
      <c r="Q301" s="89">
        <f t="shared" si="42"/>
        <v>0</v>
      </c>
      <c r="R301" s="90">
        <f t="shared" si="35"/>
        <v>0</v>
      </c>
    </row>
    <row r="302" spans="1:18" x14ac:dyDescent="0.25">
      <c r="A302" s="101">
        <v>42397</v>
      </c>
      <c r="B302" s="102" t="s">
        <v>29</v>
      </c>
      <c r="C302" s="88">
        <v>1615</v>
      </c>
      <c r="D302" s="88">
        <v>1630</v>
      </c>
      <c r="E302" s="89" t="s">
        <v>30</v>
      </c>
      <c r="F302" s="89">
        <v>3</v>
      </c>
      <c r="G302" s="160">
        <v>0</v>
      </c>
      <c r="H302" s="160">
        <v>0</v>
      </c>
      <c r="I302" s="160">
        <v>0</v>
      </c>
      <c r="J302" s="160">
        <v>0</v>
      </c>
      <c r="K302" s="89">
        <f t="shared" si="40"/>
        <v>0</v>
      </c>
      <c r="L302" s="89">
        <f t="shared" si="36"/>
        <v>0</v>
      </c>
      <c r="M302" s="89">
        <f t="shared" si="37"/>
        <v>0</v>
      </c>
      <c r="N302" s="89">
        <f t="shared" si="38"/>
        <v>0</v>
      </c>
      <c r="O302" s="89">
        <f t="shared" si="39"/>
        <v>0</v>
      </c>
      <c r="P302" s="89">
        <f t="shared" si="41"/>
        <v>0</v>
      </c>
      <c r="Q302" s="89">
        <f t="shared" si="42"/>
        <v>0</v>
      </c>
      <c r="R302" s="90">
        <f t="shared" si="35"/>
        <v>0</v>
      </c>
    </row>
    <row r="303" spans="1:18" x14ac:dyDescent="0.25">
      <c r="A303" s="101">
        <v>42397</v>
      </c>
      <c r="B303" s="102" t="s">
        <v>29</v>
      </c>
      <c r="C303" s="88">
        <v>1630</v>
      </c>
      <c r="D303" s="88">
        <v>1645</v>
      </c>
      <c r="E303" s="89" t="s">
        <v>30</v>
      </c>
      <c r="F303" s="89">
        <v>3</v>
      </c>
      <c r="G303" s="160">
        <v>0</v>
      </c>
      <c r="H303" s="160">
        <v>0</v>
      </c>
      <c r="I303" s="160">
        <v>0</v>
      </c>
      <c r="J303" s="160">
        <v>0</v>
      </c>
      <c r="K303" s="89">
        <f t="shared" si="40"/>
        <v>0</v>
      </c>
      <c r="L303" s="89">
        <f t="shared" si="36"/>
        <v>0</v>
      </c>
      <c r="M303" s="89">
        <f t="shared" si="37"/>
        <v>0</v>
      </c>
      <c r="N303" s="89">
        <f t="shared" si="38"/>
        <v>0</v>
      </c>
      <c r="O303" s="89">
        <f t="shared" si="39"/>
        <v>0</v>
      </c>
      <c r="P303" s="89">
        <f t="shared" si="41"/>
        <v>0</v>
      </c>
      <c r="Q303" s="89">
        <f t="shared" si="42"/>
        <v>0</v>
      </c>
      <c r="R303" s="90">
        <f t="shared" si="35"/>
        <v>0</v>
      </c>
    </row>
    <row r="304" spans="1:18" x14ac:dyDescent="0.25">
      <c r="A304" s="101">
        <v>42397</v>
      </c>
      <c r="B304" s="102" t="s">
        <v>29</v>
      </c>
      <c r="C304" s="88">
        <v>1645</v>
      </c>
      <c r="D304" s="88">
        <v>1700</v>
      </c>
      <c r="E304" s="89" t="s">
        <v>30</v>
      </c>
      <c r="F304" s="89">
        <v>3</v>
      </c>
      <c r="G304" s="160">
        <v>0</v>
      </c>
      <c r="H304" s="160">
        <v>0</v>
      </c>
      <c r="I304" s="160">
        <v>0</v>
      </c>
      <c r="J304" s="160">
        <v>0</v>
      </c>
      <c r="K304" s="89">
        <f t="shared" si="40"/>
        <v>0</v>
      </c>
      <c r="L304" s="89">
        <f t="shared" si="36"/>
        <v>0</v>
      </c>
      <c r="M304" s="89">
        <f t="shared" si="37"/>
        <v>0</v>
      </c>
      <c r="N304" s="89">
        <f t="shared" si="38"/>
        <v>0</v>
      </c>
      <c r="O304" s="89">
        <f t="shared" si="39"/>
        <v>0</v>
      </c>
      <c r="P304" s="89">
        <f t="shared" si="41"/>
        <v>0</v>
      </c>
      <c r="Q304" s="89">
        <f t="shared" si="42"/>
        <v>0</v>
      </c>
      <c r="R304" s="90">
        <f t="shared" si="35"/>
        <v>0</v>
      </c>
    </row>
    <row r="305" spans="1:18" x14ac:dyDescent="0.25">
      <c r="A305" s="101">
        <v>42397</v>
      </c>
      <c r="B305" s="102" t="s">
        <v>29</v>
      </c>
      <c r="C305" s="88">
        <v>1700</v>
      </c>
      <c r="D305" s="88">
        <v>1715</v>
      </c>
      <c r="E305" s="89" t="s">
        <v>30</v>
      </c>
      <c r="F305" s="89">
        <v>3</v>
      </c>
      <c r="G305" s="160">
        <v>0</v>
      </c>
      <c r="H305" s="160">
        <v>0</v>
      </c>
      <c r="I305" s="160">
        <v>0</v>
      </c>
      <c r="J305" s="160">
        <v>0</v>
      </c>
      <c r="K305" s="89">
        <f t="shared" si="40"/>
        <v>0</v>
      </c>
      <c r="L305" s="89">
        <f t="shared" si="36"/>
        <v>0</v>
      </c>
      <c r="M305" s="89">
        <f t="shared" si="37"/>
        <v>0</v>
      </c>
      <c r="N305" s="89">
        <f t="shared" si="38"/>
        <v>0</v>
      </c>
      <c r="O305" s="89">
        <f t="shared" si="39"/>
        <v>0</v>
      </c>
      <c r="P305" s="89">
        <f t="shared" si="41"/>
        <v>0</v>
      </c>
      <c r="Q305" s="89">
        <f t="shared" si="42"/>
        <v>0</v>
      </c>
      <c r="R305" s="90">
        <f t="shared" si="35"/>
        <v>0</v>
      </c>
    </row>
    <row r="306" spans="1:18" x14ac:dyDescent="0.25">
      <c r="A306" s="101">
        <v>42397</v>
      </c>
      <c r="B306" s="102" t="s">
        <v>29</v>
      </c>
      <c r="C306" s="88">
        <v>1715</v>
      </c>
      <c r="D306" s="88">
        <v>1730</v>
      </c>
      <c r="E306" s="89" t="s">
        <v>30</v>
      </c>
      <c r="F306" s="89">
        <v>3</v>
      </c>
      <c r="G306" s="160">
        <v>0</v>
      </c>
      <c r="H306" s="160">
        <v>0</v>
      </c>
      <c r="I306" s="160">
        <v>0</v>
      </c>
      <c r="J306" s="160">
        <v>0</v>
      </c>
      <c r="K306" s="89">
        <f t="shared" si="40"/>
        <v>0</v>
      </c>
      <c r="L306" s="89">
        <f t="shared" si="36"/>
        <v>0</v>
      </c>
      <c r="M306" s="89">
        <f t="shared" si="37"/>
        <v>0</v>
      </c>
      <c r="N306" s="89">
        <f t="shared" si="38"/>
        <v>0</v>
      </c>
      <c r="O306" s="89">
        <f t="shared" si="39"/>
        <v>0</v>
      </c>
      <c r="P306" s="89">
        <f t="shared" si="41"/>
        <v>0</v>
      </c>
      <c r="Q306" s="89">
        <f t="shared" si="42"/>
        <v>0</v>
      </c>
      <c r="R306" s="90">
        <f t="shared" si="35"/>
        <v>0</v>
      </c>
    </row>
    <row r="307" spans="1:18" x14ac:dyDescent="0.25">
      <c r="A307" s="101">
        <v>42397</v>
      </c>
      <c r="B307" s="102" t="s">
        <v>29</v>
      </c>
      <c r="C307" s="88">
        <v>1730</v>
      </c>
      <c r="D307" s="88">
        <v>1745</v>
      </c>
      <c r="E307" s="89" t="s">
        <v>30</v>
      </c>
      <c r="F307" s="89">
        <v>3</v>
      </c>
      <c r="G307" s="160">
        <v>0</v>
      </c>
      <c r="H307" s="160">
        <v>0</v>
      </c>
      <c r="I307" s="160">
        <v>0</v>
      </c>
      <c r="J307" s="160">
        <v>0</v>
      </c>
      <c r="K307" s="89">
        <f t="shared" si="40"/>
        <v>0</v>
      </c>
      <c r="L307" s="89">
        <f t="shared" si="36"/>
        <v>0</v>
      </c>
      <c r="M307" s="89">
        <f t="shared" si="37"/>
        <v>0</v>
      </c>
      <c r="N307" s="89">
        <f t="shared" si="38"/>
        <v>0</v>
      </c>
      <c r="O307" s="89">
        <f t="shared" si="39"/>
        <v>0</v>
      </c>
      <c r="P307" s="89">
        <f t="shared" si="41"/>
        <v>0</v>
      </c>
      <c r="Q307" s="89">
        <f t="shared" si="42"/>
        <v>0</v>
      </c>
      <c r="R307" s="90">
        <f t="shared" si="35"/>
        <v>0</v>
      </c>
    </row>
    <row r="308" spans="1:18" x14ac:dyDescent="0.25">
      <c r="A308" s="101">
        <v>42397</v>
      </c>
      <c r="B308" s="102" t="s">
        <v>29</v>
      </c>
      <c r="C308" s="88">
        <v>1745</v>
      </c>
      <c r="D308" s="88">
        <v>1800</v>
      </c>
      <c r="E308" s="89" t="s">
        <v>30</v>
      </c>
      <c r="F308" s="89">
        <v>3</v>
      </c>
      <c r="G308" s="160">
        <v>0</v>
      </c>
      <c r="H308" s="160">
        <v>0</v>
      </c>
      <c r="I308" s="160">
        <v>0</v>
      </c>
      <c r="J308" s="160">
        <v>0</v>
      </c>
      <c r="K308" s="89">
        <f t="shared" si="40"/>
        <v>0</v>
      </c>
      <c r="L308" s="89">
        <f t="shared" si="36"/>
        <v>0</v>
      </c>
      <c r="M308" s="89">
        <f t="shared" si="37"/>
        <v>0</v>
      </c>
      <c r="N308" s="89">
        <f t="shared" si="38"/>
        <v>0</v>
      </c>
      <c r="O308" s="89">
        <f t="shared" si="39"/>
        <v>0</v>
      </c>
      <c r="P308" s="89">
        <f t="shared" si="41"/>
        <v>0</v>
      </c>
      <c r="Q308" s="89">
        <f t="shared" si="42"/>
        <v>0</v>
      </c>
      <c r="R308" s="90">
        <f t="shared" si="35"/>
        <v>0</v>
      </c>
    </row>
    <row r="309" spans="1:18" x14ac:dyDescent="0.25">
      <c r="A309" s="101">
        <v>42397</v>
      </c>
      <c r="B309" s="102" t="s">
        <v>29</v>
      </c>
      <c r="C309" s="88">
        <v>1800</v>
      </c>
      <c r="D309" s="88">
        <v>1815</v>
      </c>
      <c r="E309" s="89" t="s">
        <v>30</v>
      </c>
      <c r="F309" s="89">
        <v>3</v>
      </c>
      <c r="G309" s="160">
        <v>0</v>
      </c>
      <c r="H309" s="160">
        <v>0</v>
      </c>
      <c r="I309" s="160">
        <v>0</v>
      </c>
      <c r="J309" s="160">
        <v>0</v>
      </c>
      <c r="K309" s="89">
        <f t="shared" si="40"/>
        <v>0</v>
      </c>
      <c r="L309" s="89">
        <f t="shared" si="36"/>
        <v>0</v>
      </c>
      <c r="M309" s="89">
        <f t="shared" si="37"/>
        <v>0</v>
      </c>
      <c r="N309" s="89">
        <f t="shared" si="38"/>
        <v>0</v>
      </c>
      <c r="O309" s="89">
        <f t="shared" si="39"/>
        <v>0</v>
      </c>
      <c r="P309" s="89">
        <f t="shared" si="41"/>
        <v>0</v>
      </c>
      <c r="Q309" s="89">
        <f t="shared" si="42"/>
        <v>0</v>
      </c>
      <c r="R309" s="90">
        <f t="shared" si="35"/>
        <v>0</v>
      </c>
    </row>
    <row r="310" spans="1:18" x14ac:dyDescent="0.25">
      <c r="A310" s="101">
        <v>42397</v>
      </c>
      <c r="B310" s="102" t="s">
        <v>29</v>
      </c>
      <c r="C310" s="88">
        <v>1815</v>
      </c>
      <c r="D310" s="88">
        <v>1830</v>
      </c>
      <c r="E310" s="89" t="s">
        <v>30</v>
      </c>
      <c r="F310" s="89">
        <v>3</v>
      </c>
      <c r="G310" s="160">
        <v>0</v>
      </c>
      <c r="H310" s="160">
        <v>0</v>
      </c>
      <c r="I310" s="160">
        <v>0</v>
      </c>
      <c r="J310" s="160">
        <v>0</v>
      </c>
      <c r="K310" s="89">
        <f t="shared" si="40"/>
        <v>0</v>
      </c>
      <c r="L310" s="89">
        <f t="shared" si="36"/>
        <v>0</v>
      </c>
      <c r="M310" s="89">
        <f t="shared" si="37"/>
        <v>0</v>
      </c>
      <c r="N310" s="89">
        <f t="shared" si="38"/>
        <v>0</v>
      </c>
      <c r="O310" s="89">
        <f t="shared" si="39"/>
        <v>0</v>
      </c>
      <c r="P310" s="89">
        <f t="shared" si="41"/>
        <v>0</v>
      </c>
      <c r="Q310" s="89">
        <f t="shared" si="42"/>
        <v>0</v>
      </c>
      <c r="R310" s="90">
        <f t="shared" si="35"/>
        <v>0</v>
      </c>
    </row>
    <row r="311" spans="1:18" x14ac:dyDescent="0.25">
      <c r="A311" s="101">
        <v>42397</v>
      </c>
      <c r="B311" s="102" t="s">
        <v>29</v>
      </c>
      <c r="C311" s="88">
        <v>1830</v>
      </c>
      <c r="D311" s="88">
        <v>1845</v>
      </c>
      <c r="E311" s="89" t="s">
        <v>30</v>
      </c>
      <c r="F311" s="89">
        <v>3</v>
      </c>
      <c r="G311" s="160">
        <v>0</v>
      </c>
      <c r="H311" s="160">
        <v>0</v>
      </c>
      <c r="I311" s="160">
        <v>0</v>
      </c>
      <c r="J311" s="160">
        <v>0</v>
      </c>
      <c r="K311" s="89">
        <f t="shared" si="40"/>
        <v>0</v>
      </c>
      <c r="L311" s="89">
        <f t="shared" si="36"/>
        <v>0</v>
      </c>
      <c r="M311" s="89">
        <f t="shared" si="37"/>
        <v>0</v>
      </c>
      <c r="N311" s="89">
        <f t="shared" si="38"/>
        <v>0</v>
      </c>
      <c r="O311" s="89">
        <f t="shared" si="39"/>
        <v>0</v>
      </c>
      <c r="P311" s="89">
        <f t="shared" si="41"/>
        <v>0</v>
      </c>
      <c r="Q311" s="89">
        <f t="shared" si="42"/>
        <v>0</v>
      </c>
      <c r="R311" s="90">
        <f t="shared" si="35"/>
        <v>0</v>
      </c>
    </row>
    <row r="312" spans="1:18" x14ac:dyDescent="0.25">
      <c r="A312" s="101">
        <v>42397</v>
      </c>
      <c r="B312" s="102" t="s">
        <v>29</v>
      </c>
      <c r="C312" s="88">
        <v>1845</v>
      </c>
      <c r="D312" s="88">
        <v>1900</v>
      </c>
      <c r="E312" s="89" t="s">
        <v>30</v>
      </c>
      <c r="F312" s="89">
        <v>3</v>
      </c>
      <c r="G312" s="160">
        <v>0</v>
      </c>
      <c r="H312" s="160">
        <v>0</v>
      </c>
      <c r="I312" s="160">
        <v>0</v>
      </c>
      <c r="J312" s="160">
        <v>0</v>
      </c>
      <c r="K312" s="89">
        <f t="shared" si="40"/>
        <v>0</v>
      </c>
      <c r="L312" s="89">
        <f t="shared" si="36"/>
        <v>0</v>
      </c>
      <c r="M312" s="89">
        <f t="shared" si="37"/>
        <v>0</v>
      </c>
      <c r="N312" s="89">
        <f t="shared" si="38"/>
        <v>0</v>
      </c>
      <c r="O312" s="89">
        <f t="shared" si="39"/>
        <v>0</v>
      </c>
      <c r="P312" s="89">
        <f t="shared" si="41"/>
        <v>0</v>
      </c>
      <c r="Q312" s="89">
        <f t="shared" si="42"/>
        <v>0</v>
      </c>
      <c r="R312" s="90">
        <f t="shared" si="35"/>
        <v>0</v>
      </c>
    </row>
    <row r="313" spans="1:18" x14ac:dyDescent="0.25">
      <c r="A313" s="101">
        <v>42397</v>
      </c>
      <c r="B313" s="102" t="s">
        <v>29</v>
      </c>
      <c r="C313" s="88">
        <v>1900</v>
      </c>
      <c r="D313" s="88">
        <v>1915</v>
      </c>
      <c r="E313" s="89" t="s">
        <v>30</v>
      </c>
      <c r="F313" s="89">
        <v>3</v>
      </c>
      <c r="G313" s="160">
        <v>0</v>
      </c>
      <c r="H313" s="160">
        <v>0</v>
      </c>
      <c r="I313" s="160">
        <v>0</v>
      </c>
      <c r="J313" s="160">
        <v>0</v>
      </c>
      <c r="K313" s="89">
        <f t="shared" si="40"/>
        <v>0</v>
      </c>
      <c r="L313" s="89">
        <f t="shared" si="36"/>
        <v>0</v>
      </c>
      <c r="M313" s="89">
        <f t="shared" si="37"/>
        <v>0</v>
      </c>
      <c r="N313" s="89">
        <f t="shared" si="38"/>
        <v>0</v>
      </c>
      <c r="O313" s="89">
        <f t="shared" si="39"/>
        <v>0</v>
      </c>
      <c r="P313" s="89">
        <f t="shared" si="41"/>
        <v>0</v>
      </c>
      <c r="Q313" s="89">
        <f t="shared" si="42"/>
        <v>0</v>
      </c>
      <c r="R313" s="90">
        <f t="shared" si="35"/>
        <v>0</v>
      </c>
    </row>
    <row r="314" spans="1:18" x14ac:dyDescent="0.25">
      <c r="A314" s="101">
        <v>42397</v>
      </c>
      <c r="B314" s="102" t="s">
        <v>29</v>
      </c>
      <c r="C314" s="88">
        <v>1915</v>
      </c>
      <c r="D314" s="88">
        <v>1930</v>
      </c>
      <c r="E314" s="89" t="s">
        <v>30</v>
      </c>
      <c r="F314" s="89">
        <v>3</v>
      </c>
      <c r="G314" s="160">
        <v>0</v>
      </c>
      <c r="H314" s="160">
        <v>0</v>
      </c>
      <c r="I314" s="160">
        <v>0</v>
      </c>
      <c r="J314" s="160">
        <v>0</v>
      </c>
      <c r="K314" s="89">
        <f t="shared" si="40"/>
        <v>0</v>
      </c>
      <c r="L314" s="89">
        <f t="shared" si="36"/>
        <v>0</v>
      </c>
      <c r="M314" s="89">
        <f t="shared" si="37"/>
        <v>0</v>
      </c>
      <c r="N314" s="89">
        <f t="shared" si="38"/>
        <v>0</v>
      </c>
      <c r="O314" s="89">
        <f t="shared" si="39"/>
        <v>0</v>
      </c>
      <c r="P314" s="89">
        <f t="shared" si="41"/>
        <v>0</v>
      </c>
      <c r="Q314" s="89">
        <f t="shared" si="42"/>
        <v>0</v>
      </c>
      <c r="R314" s="90">
        <f t="shared" si="35"/>
        <v>0</v>
      </c>
    </row>
    <row r="315" spans="1:18" x14ac:dyDescent="0.25">
      <c r="A315" s="101">
        <v>42397</v>
      </c>
      <c r="B315" s="102" t="s">
        <v>29</v>
      </c>
      <c r="C315" s="88">
        <v>1930</v>
      </c>
      <c r="D315" s="88">
        <v>1945</v>
      </c>
      <c r="E315" s="89" t="s">
        <v>30</v>
      </c>
      <c r="F315" s="89">
        <v>3</v>
      </c>
      <c r="G315" s="160">
        <v>0</v>
      </c>
      <c r="H315" s="160">
        <v>0</v>
      </c>
      <c r="I315" s="160">
        <v>0</v>
      </c>
      <c r="J315" s="160">
        <v>0</v>
      </c>
      <c r="K315" s="89">
        <f t="shared" si="40"/>
        <v>0</v>
      </c>
      <c r="L315" s="89">
        <f t="shared" si="36"/>
        <v>0</v>
      </c>
      <c r="M315" s="89">
        <f t="shared" si="37"/>
        <v>0</v>
      </c>
      <c r="N315" s="89">
        <f t="shared" si="38"/>
        <v>0</v>
      </c>
      <c r="O315" s="89">
        <f t="shared" si="39"/>
        <v>0</v>
      </c>
      <c r="P315" s="89">
        <f t="shared" si="41"/>
        <v>0</v>
      </c>
      <c r="Q315" s="89">
        <f t="shared" si="42"/>
        <v>0</v>
      </c>
      <c r="R315" s="90">
        <f t="shared" si="35"/>
        <v>0</v>
      </c>
    </row>
    <row r="316" spans="1:18" x14ac:dyDescent="0.25">
      <c r="A316" s="101">
        <v>42397</v>
      </c>
      <c r="B316" s="102" t="s">
        <v>29</v>
      </c>
      <c r="C316" s="88">
        <v>1945</v>
      </c>
      <c r="D316" s="88">
        <v>2000</v>
      </c>
      <c r="E316" s="89" t="s">
        <v>30</v>
      </c>
      <c r="F316" s="89">
        <v>3</v>
      </c>
      <c r="G316" s="160">
        <v>0</v>
      </c>
      <c r="H316" s="160">
        <v>0</v>
      </c>
      <c r="I316" s="160">
        <v>0</v>
      </c>
      <c r="J316" s="160">
        <v>0</v>
      </c>
      <c r="K316" s="89">
        <f t="shared" si="40"/>
        <v>0</v>
      </c>
      <c r="L316" s="89">
        <f t="shared" si="36"/>
        <v>0</v>
      </c>
      <c r="M316" s="89">
        <f t="shared" si="37"/>
        <v>0</v>
      </c>
      <c r="N316" s="89">
        <f t="shared" si="38"/>
        <v>0</v>
      </c>
      <c r="O316" s="89">
        <f t="shared" si="39"/>
        <v>0</v>
      </c>
      <c r="P316" s="89">
        <f t="shared" si="41"/>
        <v>0</v>
      </c>
      <c r="Q316" s="89">
        <f t="shared" si="42"/>
        <v>0</v>
      </c>
      <c r="R316" s="90">
        <f t="shared" si="35"/>
        <v>0</v>
      </c>
    </row>
    <row r="317" spans="1:18" x14ac:dyDescent="0.25">
      <c r="A317" s="91">
        <f>FECHATI</f>
        <v>42397</v>
      </c>
      <c r="B317" s="92" t="s">
        <v>29</v>
      </c>
      <c r="C317" s="93">
        <v>500</v>
      </c>
      <c r="D317" s="93">
        <v>515</v>
      </c>
      <c r="E317" s="54" t="s">
        <v>32</v>
      </c>
      <c r="F317" s="54">
        <v>4</v>
      </c>
      <c r="G317" s="160">
        <v>0</v>
      </c>
      <c r="H317" s="160">
        <v>0</v>
      </c>
      <c r="I317" s="160">
        <v>0</v>
      </c>
      <c r="J317" s="160">
        <v>0</v>
      </c>
      <c r="K317" s="54">
        <f t="shared" si="40"/>
        <v>0</v>
      </c>
      <c r="L317" s="54">
        <f t="shared" si="36"/>
        <v>0</v>
      </c>
      <c r="M317" s="54">
        <f t="shared" si="37"/>
        <v>0</v>
      </c>
      <c r="N317" s="54">
        <f t="shared" si="38"/>
        <v>0</v>
      </c>
      <c r="O317" s="54">
        <f t="shared" si="39"/>
        <v>0</v>
      </c>
      <c r="P317" s="54">
        <f t="shared" si="41"/>
        <v>0</v>
      </c>
      <c r="Q317" s="54">
        <f t="shared" si="42"/>
        <v>0</v>
      </c>
      <c r="R317" s="94">
        <f>O317</f>
        <v>0</v>
      </c>
    </row>
    <row r="318" spans="1:18" x14ac:dyDescent="0.25">
      <c r="A318" s="91">
        <f>FECHATI</f>
        <v>42397</v>
      </c>
      <c r="B318" s="92" t="s">
        <v>29</v>
      </c>
      <c r="C318" s="93">
        <v>515</v>
      </c>
      <c r="D318" s="93">
        <v>530</v>
      </c>
      <c r="E318" s="54" t="s">
        <v>32</v>
      </c>
      <c r="F318" s="54">
        <v>4</v>
      </c>
      <c r="G318" s="160">
        <v>0</v>
      </c>
      <c r="H318" s="160">
        <v>0</v>
      </c>
      <c r="I318" s="160">
        <v>0</v>
      </c>
      <c r="J318" s="160">
        <v>0</v>
      </c>
      <c r="K318" s="54">
        <f t="shared" si="40"/>
        <v>0</v>
      </c>
      <c r="L318" s="54">
        <f t="shared" si="36"/>
        <v>0</v>
      </c>
      <c r="M318" s="54">
        <f t="shared" si="37"/>
        <v>0</v>
      </c>
      <c r="N318" s="54">
        <f t="shared" si="38"/>
        <v>0</v>
      </c>
      <c r="O318" s="54">
        <f t="shared" si="39"/>
        <v>0</v>
      </c>
      <c r="P318" s="54">
        <f t="shared" si="41"/>
        <v>0</v>
      </c>
      <c r="Q318" s="54">
        <f t="shared" si="42"/>
        <v>0</v>
      </c>
      <c r="R318" s="94">
        <f t="shared" ref="R318:R376" si="43">O318</f>
        <v>0</v>
      </c>
    </row>
    <row r="319" spans="1:18" x14ac:dyDescent="0.25">
      <c r="A319" s="91">
        <f>FECHATI</f>
        <v>42397</v>
      </c>
      <c r="B319" s="92" t="s">
        <v>29</v>
      </c>
      <c r="C319" s="93">
        <v>530</v>
      </c>
      <c r="D319" s="93">
        <v>545</v>
      </c>
      <c r="E319" s="54" t="s">
        <v>32</v>
      </c>
      <c r="F319" s="54">
        <v>4</v>
      </c>
      <c r="G319" s="160">
        <v>0</v>
      </c>
      <c r="H319" s="160">
        <v>0</v>
      </c>
      <c r="I319" s="160">
        <v>0</v>
      </c>
      <c r="J319" s="160">
        <v>0</v>
      </c>
      <c r="K319" s="54">
        <f t="shared" si="40"/>
        <v>0</v>
      </c>
      <c r="L319" s="54">
        <f t="shared" si="36"/>
        <v>0</v>
      </c>
      <c r="M319" s="54">
        <f t="shared" si="37"/>
        <v>0</v>
      </c>
      <c r="N319" s="54">
        <f t="shared" si="38"/>
        <v>0</v>
      </c>
      <c r="O319" s="54">
        <f t="shared" si="39"/>
        <v>0</v>
      </c>
      <c r="P319" s="54">
        <f t="shared" si="41"/>
        <v>0</v>
      </c>
      <c r="Q319" s="54">
        <f t="shared" si="42"/>
        <v>0</v>
      </c>
      <c r="R319" s="94">
        <f t="shared" si="43"/>
        <v>0</v>
      </c>
    </row>
    <row r="320" spans="1:18" x14ac:dyDescent="0.25">
      <c r="A320" s="91">
        <f>FECHATI</f>
        <v>42397</v>
      </c>
      <c r="B320" s="92" t="s">
        <v>29</v>
      </c>
      <c r="C320" s="93">
        <v>545</v>
      </c>
      <c r="D320" s="93">
        <v>600</v>
      </c>
      <c r="E320" s="54" t="s">
        <v>32</v>
      </c>
      <c r="F320" s="54">
        <v>4</v>
      </c>
      <c r="G320" s="160">
        <v>0</v>
      </c>
      <c r="H320" s="160">
        <v>0</v>
      </c>
      <c r="I320" s="160">
        <v>0</v>
      </c>
      <c r="J320" s="160">
        <v>0</v>
      </c>
      <c r="K320" s="54">
        <f t="shared" si="40"/>
        <v>0</v>
      </c>
      <c r="L320" s="54">
        <f t="shared" si="36"/>
        <v>0</v>
      </c>
      <c r="M320" s="54">
        <f t="shared" si="37"/>
        <v>0</v>
      </c>
      <c r="N320" s="54">
        <f t="shared" si="38"/>
        <v>0</v>
      </c>
      <c r="O320" s="54">
        <f t="shared" si="39"/>
        <v>0</v>
      </c>
      <c r="P320" s="54">
        <f t="shared" si="41"/>
        <v>0</v>
      </c>
      <c r="Q320" s="54">
        <f t="shared" si="42"/>
        <v>0</v>
      </c>
      <c r="R320" s="94">
        <f t="shared" si="43"/>
        <v>0</v>
      </c>
    </row>
    <row r="321" spans="1:18" x14ac:dyDescent="0.25">
      <c r="A321" s="91">
        <v>42397</v>
      </c>
      <c r="B321" s="92" t="s">
        <v>29</v>
      </c>
      <c r="C321" s="93">
        <v>600</v>
      </c>
      <c r="D321" s="93">
        <v>615</v>
      </c>
      <c r="E321" s="54" t="s">
        <v>32</v>
      </c>
      <c r="F321" s="54">
        <v>4</v>
      </c>
      <c r="G321" s="161">
        <v>67</v>
      </c>
      <c r="H321" s="161">
        <v>7</v>
      </c>
      <c r="I321" s="161">
        <v>16</v>
      </c>
      <c r="J321" s="161">
        <v>20</v>
      </c>
      <c r="K321" s="54">
        <f t="shared" si="40"/>
        <v>110</v>
      </c>
      <c r="L321" s="54">
        <f t="shared" si="36"/>
        <v>67</v>
      </c>
      <c r="M321" s="54">
        <f t="shared" si="37"/>
        <v>14</v>
      </c>
      <c r="N321" s="54">
        <f t="shared" si="38"/>
        <v>40</v>
      </c>
      <c r="O321" s="54">
        <f t="shared" si="39"/>
        <v>10</v>
      </c>
      <c r="P321" s="54">
        <f t="shared" si="41"/>
        <v>131</v>
      </c>
      <c r="Q321" s="54">
        <f t="shared" si="42"/>
        <v>121</v>
      </c>
      <c r="R321" s="94">
        <f t="shared" si="43"/>
        <v>10</v>
      </c>
    </row>
    <row r="322" spans="1:18" x14ac:dyDescent="0.25">
      <c r="A322" s="91">
        <v>42397</v>
      </c>
      <c r="B322" s="92" t="s">
        <v>29</v>
      </c>
      <c r="C322" s="93">
        <v>615</v>
      </c>
      <c r="D322" s="93">
        <v>630</v>
      </c>
      <c r="E322" s="54" t="s">
        <v>32</v>
      </c>
      <c r="F322" s="54">
        <v>4</v>
      </c>
      <c r="G322" s="161">
        <v>58</v>
      </c>
      <c r="H322" s="161">
        <v>11</v>
      </c>
      <c r="I322" s="161">
        <v>10</v>
      </c>
      <c r="J322" s="161">
        <v>69</v>
      </c>
      <c r="K322" s="54">
        <f t="shared" si="40"/>
        <v>148</v>
      </c>
      <c r="L322" s="54">
        <f t="shared" si="36"/>
        <v>58</v>
      </c>
      <c r="M322" s="54">
        <f t="shared" si="37"/>
        <v>22</v>
      </c>
      <c r="N322" s="54">
        <f t="shared" si="38"/>
        <v>25</v>
      </c>
      <c r="O322" s="54">
        <f t="shared" si="39"/>
        <v>35</v>
      </c>
      <c r="P322" s="54">
        <f t="shared" si="41"/>
        <v>140</v>
      </c>
      <c r="Q322" s="54">
        <f t="shared" si="42"/>
        <v>105</v>
      </c>
      <c r="R322" s="94">
        <f t="shared" si="43"/>
        <v>35</v>
      </c>
    </row>
    <row r="323" spans="1:18" x14ac:dyDescent="0.25">
      <c r="A323" s="91">
        <v>42397</v>
      </c>
      <c r="B323" s="92" t="s">
        <v>29</v>
      </c>
      <c r="C323" s="93">
        <v>630</v>
      </c>
      <c r="D323" s="93">
        <v>645</v>
      </c>
      <c r="E323" s="54" t="s">
        <v>32</v>
      </c>
      <c r="F323" s="54">
        <v>4</v>
      </c>
      <c r="G323" s="161">
        <v>29</v>
      </c>
      <c r="H323" s="161">
        <v>5</v>
      </c>
      <c r="I323" s="161">
        <v>1</v>
      </c>
      <c r="J323" s="161">
        <v>27</v>
      </c>
      <c r="K323" s="54">
        <f t="shared" si="40"/>
        <v>62</v>
      </c>
      <c r="L323" s="54">
        <f t="shared" si="36"/>
        <v>29</v>
      </c>
      <c r="M323" s="54">
        <f t="shared" si="37"/>
        <v>10</v>
      </c>
      <c r="N323" s="54">
        <f t="shared" si="38"/>
        <v>3</v>
      </c>
      <c r="O323" s="54">
        <f t="shared" si="39"/>
        <v>14</v>
      </c>
      <c r="P323" s="54">
        <f t="shared" si="41"/>
        <v>56</v>
      </c>
      <c r="Q323" s="54">
        <f t="shared" si="42"/>
        <v>42</v>
      </c>
      <c r="R323" s="94">
        <f t="shared" si="43"/>
        <v>14</v>
      </c>
    </row>
    <row r="324" spans="1:18" x14ac:dyDescent="0.25">
      <c r="A324" s="91">
        <v>42397</v>
      </c>
      <c r="B324" s="92" t="s">
        <v>29</v>
      </c>
      <c r="C324" s="93">
        <v>645</v>
      </c>
      <c r="D324" s="93">
        <v>700</v>
      </c>
      <c r="E324" s="54" t="s">
        <v>32</v>
      </c>
      <c r="F324" s="54">
        <v>4</v>
      </c>
      <c r="G324" s="161">
        <v>51</v>
      </c>
      <c r="H324" s="161">
        <v>13</v>
      </c>
      <c r="I324" s="161">
        <v>13</v>
      </c>
      <c r="J324" s="161">
        <v>33</v>
      </c>
      <c r="K324" s="54">
        <f t="shared" si="40"/>
        <v>110</v>
      </c>
      <c r="L324" s="54">
        <f t="shared" si="36"/>
        <v>51</v>
      </c>
      <c r="M324" s="54">
        <f t="shared" si="37"/>
        <v>26</v>
      </c>
      <c r="N324" s="54">
        <f t="shared" si="38"/>
        <v>33</v>
      </c>
      <c r="O324" s="54">
        <f t="shared" si="39"/>
        <v>17</v>
      </c>
      <c r="P324" s="54">
        <f t="shared" si="41"/>
        <v>127</v>
      </c>
      <c r="Q324" s="54">
        <f t="shared" si="42"/>
        <v>110</v>
      </c>
      <c r="R324" s="94">
        <f t="shared" si="43"/>
        <v>17</v>
      </c>
    </row>
    <row r="325" spans="1:18" x14ac:dyDescent="0.25">
      <c r="A325" s="91">
        <v>42397</v>
      </c>
      <c r="B325" s="92" t="s">
        <v>29</v>
      </c>
      <c r="C325" s="93">
        <v>700</v>
      </c>
      <c r="D325" s="93">
        <v>715</v>
      </c>
      <c r="E325" s="54" t="s">
        <v>32</v>
      </c>
      <c r="F325" s="54">
        <v>4</v>
      </c>
      <c r="G325" s="161">
        <v>62</v>
      </c>
      <c r="H325" s="161">
        <v>12</v>
      </c>
      <c r="I325" s="161">
        <v>5</v>
      </c>
      <c r="J325" s="161">
        <v>38</v>
      </c>
      <c r="K325" s="54">
        <f t="shared" si="40"/>
        <v>117</v>
      </c>
      <c r="L325" s="54">
        <f t="shared" si="36"/>
        <v>62</v>
      </c>
      <c r="M325" s="54">
        <f t="shared" si="37"/>
        <v>24</v>
      </c>
      <c r="N325" s="54">
        <f t="shared" si="38"/>
        <v>13</v>
      </c>
      <c r="O325" s="54">
        <f t="shared" si="39"/>
        <v>19</v>
      </c>
      <c r="P325" s="54">
        <f t="shared" si="41"/>
        <v>118</v>
      </c>
      <c r="Q325" s="54">
        <f t="shared" si="42"/>
        <v>99</v>
      </c>
      <c r="R325" s="94">
        <f t="shared" si="43"/>
        <v>19</v>
      </c>
    </row>
    <row r="326" spans="1:18" x14ac:dyDescent="0.25">
      <c r="A326" s="91">
        <v>42397</v>
      </c>
      <c r="B326" s="92" t="s">
        <v>29</v>
      </c>
      <c r="C326" s="93">
        <v>715</v>
      </c>
      <c r="D326" s="93">
        <v>730</v>
      </c>
      <c r="E326" s="54" t="s">
        <v>32</v>
      </c>
      <c r="F326" s="54">
        <v>4</v>
      </c>
      <c r="G326" s="161">
        <v>48</v>
      </c>
      <c r="H326" s="161">
        <v>6</v>
      </c>
      <c r="I326" s="161">
        <v>11</v>
      </c>
      <c r="J326" s="161">
        <v>31</v>
      </c>
      <c r="K326" s="54">
        <f t="shared" si="40"/>
        <v>96</v>
      </c>
      <c r="L326" s="54">
        <f t="shared" si="36"/>
        <v>48</v>
      </c>
      <c r="M326" s="54">
        <f t="shared" si="37"/>
        <v>12</v>
      </c>
      <c r="N326" s="54">
        <f t="shared" si="38"/>
        <v>28</v>
      </c>
      <c r="O326" s="54">
        <f t="shared" si="39"/>
        <v>16</v>
      </c>
      <c r="P326" s="54">
        <f t="shared" si="41"/>
        <v>104</v>
      </c>
      <c r="Q326" s="54">
        <f t="shared" si="42"/>
        <v>88</v>
      </c>
      <c r="R326" s="94">
        <f t="shared" si="43"/>
        <v>16</v>
      </c>
    </row>
    <row r="327" spans="1:18" x14ac:dyDescent="0.25">
      <c r="A327" s="91">
        <v>42397</v>
      </c>
      <c r="B327" s="92" t="s">
        <v>29</v>
      </c>
      <c r="C327" s="93">
        <v>730</v>
      </c>
      <c r="D327" s="93">
        <v>745</v>
      </c>
      <c r="E327" s="54" t="s">
        <v>32</v>
      </c>
      <c r="F327" s="54">
        <v>4</v>
      </c>
      <c r="G327" s="161">
        <v>61</v>
      </c>
      <c r="H327" s="161">
        <v>1</v>
      </c>
      <c r="I327" s="161">
        <v>13</v>
      </c>
      <c r="J327" s="161">
        <v>34</v>
      </c>
      <c r="K327" s="54">
        <f t="shared" si="40"/>
        <v>109</v>
      </c>
      <c r="L327" s="54">
        <f t="shared" si="36"/>
        <v>61</v>
      </c>
      <c r="M327" s="54">
        <f t="shared" si="37"/>
        <v>2</v>
      </c>
      <c r="N327" s="54">
        <f t="shared" si="38"/>
        <v>33</v>
      </c>
      <c r="O327" s="54">
        <f t="shared" si="39"/>
        <v>17</v>
      </c>
      <c r="P327" s="54">
        <f t="shared" si="41"/>
        <v>113</v>
      </c>
      <c r="Q327" s="54">
        <f t="shared" si="42"/>
        <v>96</v>
      </c>
      <c r="R327" s="94">
        <f t="shared" si="43"/>
        <v>17</v>
      </c>
    </row>
    <row r="328" spans="1:18" x14ac:dyDescent="0.25">
      <c r="A328" s="91">
        <v>42397</v>
      </c>
      <c r="B328" s="92" t="s">
        <v>29</v>
      </c>
      <c r="C328" s="93">
        <v>745</v>
      </c>
      <c r="D328" s="93">
        <v>800</v>
      </c>
      <c r="E328" s="54" t="s">
        <v>32</v>
      </c>
      <c r="F328" s="54">
        <v>4</v>
      </c>
      <c r="G328" s="161">
        <v>61</v>
      </c>
      <c r="H328" s="161">
        <v>9</v>
      </c>
      <c r="I328" s="161">
        <v>8</v>
      </c>
      <c r="J328" s="161">
        <v>30</v>
      </c>
      <c r="K328" s="54">
        <f t="shared" si="40"/>
        <v>108</v>
      </c>
      <c r="L328" s="54">
        <f t="shared" si="36"/>
        <v>61</v>
      </c>
      <c r="M328" s="54">
        <f t="shared" si="37"/>
        <v>18</v>
      </c>
      <c r="N328" s="54">
        <f t="shared" si="38"/>
        <v>20</v>
      </c>
      <c r="O328" s="54">
        <f t="shared" si="39"/>
        <v>15</v>
      </c>
      <c r="P328" s="54">
        <f t="shared" si="41"/>
        <v>114</v>
      </c>
      <c r="Q328" s="54">
        <f t="shared" si="42"/>
        <v>99</v>
      </c>
      <c r="R328" s="94">
        <f t="shared" si="43"/>
        <v>15</v>
      </c>
    </row>
    <row r="329" spans="1:18" x14ac:dyDescent="0.25">
      <c r="A329" s="91">
        <v>42397</v>
      </c>
      <c r="B329" s="92" t="s">
        <v>29</v>
      </c>
      <c r="C329" s="93">
        <v>800</v>
      </c>
      <c r="D329" s="93">
        <v>815</v>
      </c>
      <c r="E329" s="54" t="s">
        <v>32</v>
      </c>
      <c r="F329" s="54">
        <v>4</v>
      </c>
      <c r="G329" s="161">
        <v>71</v>
      </c>
      <c r="H329" s="161">
        <v>10</v>
      </c>
      <c r="I329" s="161">
        <v>7</v>
      </c>
      <c r="J329" s="161">
        <v>43</v>
      </c>
      <c r="K329" s="54">
        <f t="shared" si="40"/>
        <v>131</v>
      </c>
      <c r="L329" s="54">
        <f t="shared" si="36"/>
        <v>71</v>
      </c>
      <c r="M329" s="54">
        <f t="shared" si="37"/>
        <v>20</v>
      </c>
      <c r="N329" s="54">
        <f t="shared" si="38"/>
        <v>18</v>
      </c>
      <c r="O329" s="54">
        <f t="shared" si="39"/>
        <v>22</v>
      </c>
      <c r="P329" s="54">
        <f t="shared" si="41"/>
        <v>131</v>
      </c>
      <c r="Q329" s="54">
        <f t="shared" si="42"/>
        <v>109</v>
      </c>
      <c r="R329" s="94">
        <f t="shared" si="43"/>
        <v>22</v>
      </c>
    </row>
    <row r="330" spans="1:18" x14ac:dyDescent="0.25">
      <c r="A330" s="91">
        <v>42397</v>
      </c>
      <c r="B330" s="92" t="s">
        <v>29</v>
      </c>
      <c r="C330" s="93">
        <v>815</v>
      </c>
      <c r="D330" s="93">
        <v>830</v>
      </c>
      <c r="E330" s="54" t="s">
        <v>32</v>
      </c>
      <c r="F330" s="54">
        <v>4</v>
      </c>
      <c r="G330" s="161">
        <v>73</v>
      </c>
      <c r="H330" s="161">
        <v>8</v>
      </c>
      <c r="I330" s="161">
        <v>10</v>
      </c>
      <c r="J330" s="161">
        <v>51</v>
      </c>
      <c r="K330" s="54">
        <f t="shared" si="40"/>
        <v>142</v>
      </c>
      <c r="L330" s="54">
        <f t="shared" si="36"/>
        <v>73</v>
      </c>
      <c r="M330" s="54">
        <f t="shared" si="37"/>
        <v>16</v>
      </c>
      <c r="N330" s="54">
        <f t="shared" si="38"/>
        <v>25</v>
      </c>
      <c r="O330" s="54">
        <f t="shared" si="39"/>
        <v>26</v>
      </c>
      <c r="P330" s="54">
        <f t="shared" si="41"/>
        <v>140</v>
      </c>
      <c r="Q330" s="54">
        <f t="shared" si="42"/>
        <v>114</v>
      </c>
      <c r="R330" s="94">
        <f t="shared" si="43"/>
        <v>26</v>
      </c>
    </row>
    <row r="331" spans="1:18" x14ac:dyDescent="0.25">
      <c r="A331" s="91">
        <v>42397</v>
      </c>
      <c r="B331" s="92" t="s">
        <v>29</v>
      </c>
      <c r="C331" s="93">
        <v>830</v>
      </c>
      <c r="D331" s="93">
        <v>845</v>
      </c>
      <c r="E331" s="54" t="s">
        <v>32</v>
      </c>
      <c r="F331" s="54">
        <v>4</v>
      </c>
      <c r="G331" s="161">
        <v>73</v>
      </c>
      <c r="H331" s="161">
        <v>15</v>
      </c>
      <c r="I331" s="161">
        <v>4</v>
      </c>
      <c r="J331" s="161">
        <v>34</v>
      </c>
      <c r="K331" s="54">
        <f t="shared" si="40"/>
        <v>126</v>
      </c>
      <c r="L331" s="54">
        <f t="shared" si="36"/>
        <v>73</v>
      </c>
      <c r="M331" s="54">
        <f t="shared" si="37"/>
        <v>30</v>
      </c>
      <c r="N331" s="54">
        <f t="shared" si="38"/>
        <v>10</v>
      </c>
      <c r="O331" s="54">
        <f t="shared" si="39"/>
        <v>17</v>
      </c>
      <c r="P331" s="54">
        <f t="shared" si="41"/>
        <v>130</v>
      </c>
      <c r="Q331" s="54">
        <f t="shared" si="42"/>
        <v>113</v>
      </c>
      <c r="R331" s="94">
        <f t="shared" si="43"/>
        <v>17</v>
      </c>
    </row>
    <row r="332" spans="1:18" x14ac:dyDescent="0.25">
      <c r="A332" s="91">
        <v>42397</v>
      </c>
      <c r="B332" s="92" t="s">
        <v>29</v>
      </c>
      <c r="C332" s="93">
        <v>845</v>
      </c>
      <c r="D332" s="93">
        <v>900</v>
      </c>
      <c r="E332" s="54" t="s">
        <v>32</v>
      </c>
      <c r="F332" s="54">
        <v>4</v>
      </c>
      <c r="G332" s="161">
        <v>78</v>
      </c>
      <c r="H332" s="161">
        <v>7</v>
      </c>
      <c r="I332" s="161">
        <v>13</v>
      </c>
      <c r="J332" s="161">
        <v>47</v>
      </c>
      <c r="K332" s="54">
        <f t="shared" si="40"/>
        <v>145</v>
      </c>
      <c r="L332" s="54">
        <f t="shared" si="36"/>
        <v>78</v>
      </c>
      <c r="M332" s="54">
        <f t="shared" si="37"/>
        <v>14</v>
      </c>
      <c r="N332" s="54">
        <f t="shared" si="38"/>
        <v>33</v>
      </c>
      <c r="O332" s="54">
        <f t="shared" si="39"/>
        <v>24</v>
      </c>
      <c r="P332" s="54">
        <f t="shared" si="41"/>
        <v>149</v>
      </c>
      <c r="Q332" s="54">
        <f t="shared" si="42"/>
        <v>125</v>
      </c>
      <c r="R332" s="94">
        <f t="shared" si="43"/>
        <v>24</v>
      </c>
    </row>
    <row r="333" spans="1:18" x14ac:dyDescent="0.25">
      <c r="A333" s="91">
        <v>42397</v>
      </c>
      <c r="B333" s="92" t="s">
        <v>29</v>
      </c>
      <c r="C333" s="93">
        <v>900</v>
      </c>
      <c r="D333" s="93">
        <v>915</v>
      </c>
      <c r="E333" s="54" t="s">
        <v>32</v>
      </c>
      <c r="F333" s="54">
        <v>4</v>
      </c>
      <c r="G333" s="161">
        <v>132</v>
      </c>
      <c r="H333" s="161">
        <v>11</v>
      </c>
      <c r="I333" s="161">
        <v>5</v>
      </c>
      <c r="J333" s="161">
        <v>31</v>
      </c>
      <c r="K333" s="54">
        <f t="shared" si="40"/>
        <v>179</v>
      </c>
      <c r="L333" s="54">
        <f t="shared" si="36"/>
        <v>132</v>
      </c>
      <c r="M333" s="54">
        <f t="shared" si="37"/>
        <v>22</v>
      </c>
      <c r="N333" s="54">
        <f t="shared" si="38"/>
        <v>13</v>
      </c>
      <c r="O333" s="54">
        <f t="shared" si="39"/>
        <v>16</v>
      </c>
      <c r="P333" s="54">
        <f t="shared" si="41"/>
        <v>183</v>
      </c>
      <c r="Q333" s="54">
        <f t="shared" si="42"/>
        <v>167</v>
      </c>
      <c r="R333" s="94">
        <f t="shared" si="43"/>
        <v>16</v>
      </c>
    </row>
    <row r="334" spans="1:18" x14ac:dyDescent="0.25">
      <c r="A334" s="91">
        <v>42397</v>
      </c>
      <c r="B334" s="92" t="s">
        <v>29</v>
      </c>
      <c r="C334" s="93">
        <v>915</v>
      </c>
      <c r="D334" s="93">
        <v>930</v>
      </c>
      <c r="E334" s="54" t="s">
        <v>32</v>
      </c>
      <c r="F334" s="54">
        <v>4</v>
      </c>
      <c r="G334" s="161">
        <v>106</v>
      </c>
      <c r="H334" s="161">
        <v>9</v>
      </c>
      <c r="I334" s="161">
        <v>17</v>
      </c>
      <c r="J334" s="161">
        <v>28</v>
      </c>
      <c r="K334" s="54">
        <f t="shared" si="40"/>
        <v>160</v>
      </c>
      <c r="L334" s="54">
        <f t="shared" si="36"/>
        <v>106</v>
      </c>
      <c r="M334" s="54">
        <f t="shared" si="37"/>
        <v>18</v>
      </c>
      <c r="N334" s="54">
        <f t="shared" si="38"/>
        <v>43</v>
      </c>
      <c r="O334" s="54">
        <f t="shared" si="39"/>
        <v>14</v>
      </c>
      <c r="P334" s="54">
        <f t="shared" si="41"/>
        <v>181</v>
      </c>
      <c r="Q334" s="54">
        <f t="shared" si="42"/>
        <v>167</v>
      </c>
      <c r="R334" s="94">
        <f t="shared" si="43"/>
        <v>14</v>
      </c>
    </row>
    <row r="335" spans="1:18" x14ac:dyDescent="0.25">
      <c r="A335" s="91">
        <v>42397</v>
      </c>
      <c r="B335" s="92" t="s">
        <v>29</v>
      </c>
      <c r="C335" s="93">
        <v>930</v>
      </c>
      <c r="D335" s="93">
        <v>945</v>
      </c>
      <c r="E335" s="54" t="s">
        <v>32</v>
      </c>
      <c r="F335" s="54">
        <v>4</v>
      </c>
      <c r="G335" s="161">
        <v>116</v>
      </c>
      <c r="H335" s="161">
        <v>5</v>
      </c>
      <c r="I335" s="161">
        <v>8</v>
      </c>
      <c r="J335" s="161">
        <v>32</v>
      </c>
      <c r="K335" s="54">
        <f t="shared" si="40"/>
        <v>161</v>
      </c>
      <c r="L335" s="54">
        <f t="shared" si="36"/>
        <v>116</v>
      </c>
      <c r="M335" s="54">
        <f t="shared" si="37"/>
        <v>10</v>
      </c>
      <c r="N335" s="54">
        <f t="shared" si="38"/>
        <v>20</v>
      </c>
      <c r="O335" s="54">
        <f t="shared" si="39"/>
        <v>16</v>
      </c>
      <c r="P335" s="54">
        <f t="shared" si="41"/>
        <v>162</v>
      </c>
      <c r="Q335" s="54">
        <f t="shared" si="42"/>
        <v>146</v>
      </c>
      <c r="R335" s="94">
        <f t="shared" si="43"/>
        <v>16</v>
      </c>
    </row>
    <row r="336" spans="1:18" x14ac:dyDescent="0.25">
      <c r="A336" s="91">
        <v>42397</v>
      </c>
      <c r="B336" s="92" t="s">
        <v>29</v>
      </c>
      <c r="C336" s="93">
        <v>945</v>
      </c>
      <c r="D336" s="93">
        <v>1000</v>
      </c>
      <c r="E336" s="54" t="s">
        <v>32</v>
      </c>
      <c r="F336" s="54">
        <v>4</v>
      </c>
      <c r="G336" s="161">
        <v>110</v>
      </c>
      <c r="H336" s="161">
        <v>6</v>
      </c>
      <c r="I336" s="161">
        <v>11</v>
      </c>
      <c r="J336" s="161">
        <v>35</v>
      </c>
      <c r="K336" s="54">
        <f t="shared" si="40"/>
        <v>162</v>
      </c>
      <c r="L336" s="54">
        <f t="shared" si="36"/>
        <v>110</v>
      </c>
      <c r="M336" s="54">
        <f t="shared" si="37"/>
        <v>12</v>
      </c>
      <c r="N336" s="54">
        <f t="shared" si="38"/>
        <v>28</v>
      </c>
      <c r="O336" s="54">
        <f t="shared" si="39"/>
        <v>18</v>
      </c>
      <c r="P336" s="54">
        <f t="shared" si="41"/>
        <v>168</v>
      </c>
      <c r="Q336" s="54">
        <f t="shared" si="42"/>
        <v>150</v>
      </c>
      <c r="R336" s="94">
        <f t="shared" si="43"/>
        <v>18</v>
      </c>
    </row>
    <row r="337" spans="1:18" x14ac:dyDescent="0.25">
      <c r="A337" s="91">
        <v>42397</v>
      </c>
      <c r="B337" s="92" t="s">
        <v>29</v>
      </c>
      <c r="C337" s="93">
        <v>1000</v>
      </c>
      <c r="D337" s="93">
        <v>1015</v>
      </c>
      <c r="E337" s="54" t="s">
        <v>32</v>
      </c>
      <c r="F337" s="54">
        <v>4</v>
      </c>
      <c r="G337" s="161">
        <v>98</v>
      </c>
      <c r="H337" s="161">
        <v>10</v>
      </c>
      <c r="I337" s="161">
        <v>11</v>
      </c>
      <c r="J337" s="161">
        <v>31</v>
      </c>
      <c r="K337" s="54">
        <f t="shared" si="40"/>
        <v>150</v>
      </c>
      <c r="L337" s="54">
        <f t="shared" ref="L337:L400" si="44">ROUNDUP(G337*$C$3,0)</f>
        <v>98</v>
      </c>
      <c r="M337" s="54">
        <f t="shared" ref="M337:M400" si="45">ROUNDUP($C$7*H337,0)</f>
        <v>20</v>
      </c>
      <c r="N337" s="54">
        <f t="shared" ref="N337:N400" si="46">ROUNDUP(I337*$C$10,0)</f>
        <v>28</v>
      </c>
      <c r="O337" s="54">
        <f t="shared" ref="O337:O400" si="47">ROUNDUP(J337*$C$11,0)</f>
        <v>16</v>
      </c>
      <c r="P337" s="54">
        <f t="shared" si="41"/>
        <v>162</v>
      </c>
      <c r="Q337" s="54">
        <f t="shared" si="42"/>
        <v>146</v>
      </c>
      <c r="R337" s="94">
        <f t="shared" si="43"/>
        <v>16</v>
      </c>
    </row>
    <row r="338" spans="1:18" x14ac:dyDescent="0.25">
      <c r="A338" s="91">
        <v>42397</v>
      </c>
      <c r="B338" s="92" t="s">
        <v>29</v>
      </c>
      <c r="C338" s="93">
        <v>1015</v>
      </c>
      <c r="D338" s="93">
        <v>1030</v>
      </c>
      <c r="E338" s="54" t="s">
        <v>32</v>
      </c>
      <c r="F338" s="54">
        <v>4</v>
      </c>
      <c r="G338" s="161">
        <v>102</v>
      </c>
      <c r="H338" s="161">
        <v>13</v>
      </c>
      <c r="I338" s="161">
        <v>23</v>
      </c>
      <c r="J338" s="161">
        <v>48</v>
      </c>
      <c r="K338" s="54">
        <f t="shared" si="40"/>
        <v>186</v>
      </c>
      <c r="L338" s="54">
        <f t="shared" si="44"/>
        <v>102</v>
      </c>
      <c r="M338" s="54">
        <f t="shared" si="45"/>
        <v>26</v>
      </c>
      <c r="N338" s="54">
        <f t="shared" si="46"/>
        <v>58</v>
      </c>
      <c r="O338" s="54">
        <f t="shared" si="47"/>
        <v>24</v>
      </c>
      <c r="P338" s="54">
        <f t="shared" si="41"/>
        <v>210</v>
      </c>
      <c r="Q338" s="54">
        <f t="shared" si="42"/>
        <v>186</v>
      </c>
      <c r="R338" s="94">
        <f t="shared" si="43"/>
        <v>24</v>
      </c>
    </row>
    <row r="339" spans="1:18" x14ac:dyDescent="0.25">
      <c r="A339" s="91">
        <v>42397</v>
      </c>
      <c r="B339" s="92" t="s">
        <v>29</v>
      </c>
      <c r="C339" s="93">
        <v>1030</v>
      </c>
      <c r="D339" s="93">
        <v>1045</v>
      </c>
      <c r="E339" s="54" t="s">
        <v>32</v>
      </c>
      <c r="F339" s="54">
        <v>4</v>
      </c>
      <c r="G339" s="161">
        <v>96</v>
      </c>
      <c r="H339" s="161">
        <v>3</v>
      </c>
      <c r="I339" s="161">
        <v>10</v>
      </c>
      <c r="J339" s="161">
        <v>40</v>
      </c>
      <c r="K339" s="54">
        <f t="shared" si="40"/>
        <v>149</v>
      </c>
      <c r="L339" s="54">
        <f t="shared" si="44"/>
        <v>96</v>
      </c>
      <c r="M339" s="54">
        <f t="shared" si="45"/>
        <v>6</v>
      </c>
      <c r="N339" s="54">
        <f t="shared" si="46"/>
        <v>25</v>
      </c>
      <c r="O339" s="54">
        <f t="shared" si="47"/>
        <v>20</v>
      </c>
      <c r="P339" s="54">
        <f t="shared" si="41"/>
        <v>147</v>
      </c>
      <c r="Q339" s="54">
        <f t="shared" si="42"/>
        <v>127</v>
      </c>
      <c r="R339" s="94">
        <f t="shared" si="43"/>
        <v>20</v>
      </c>
    </row>
    <row r="340" spans="1:18" x14ac:dyDescent="0.25">
      <c r="A340" s="91">
        <v>42397</v>
      </c>
      <c r="B340" s="92" t="s">
        <v>29</v>
      </c>
      <c r="C340" s="93">
        <v>1045</v>
      </c>
      <c r="D340" s="93">
        <v>1100</v>
      </c>
      <c r="E340" s="54" t="s">
        <v>32</v>
      </c>
      <c r="F340" s="54">
        <v>4</v>
      </c>
      <c r="G340" s="161">
        <v>131</v>
      </c>
      <c r="H340" s="161">
        <v>9</v>
      </c>
      <c r="I340" s="161">
        <v>10</v>
      </c>
      <c r="J340" s="161">
        <v>40</v>
      </c>
      <c r="K340" s="54">
        <f t="shared" si="40"/>
        <v>190</v>
      </c>
      <c r="L340" s="54">
        <f t="shared" si="44"/>
        <v>131</v>
      </c>
      <c r="M340" s="54">
        <f t="shared" si="45"/>
        <v>18</v>
      </c>
      <c r="N340" s="54">
        <f t="shared" si="46"/>
        <v>25</v>
      </c>
      <c r="O340" s="54">
        <f t="shared" si="47"/>
        <v>20</v>
      </c>
      <c r="P340" s="54">
        <f t="shared" si="41"/>
        <v>194</v>
      </c>
      <c r="Q340" s="54">
        <f t="shared" si="42"/>
        <v>174</v>
      </c>
      <c r="R340" s="94">
        <f t="shared" si="43"/>
        <v>20</v>
      </c>
    </row>
    <row r="341" spans="1:18" x14ac:dyDescent="0.25">
      <c r="A341" s="91">
        <v>42397</v>
      </c>
      <c r="B341" s="92" t="s">
        <v>29</v>
      </c>
      <c r="C341" s="93">
        <v>1100</v>
      </c>
      <c r="D341" s="93">
        <v>1115</v>
      </c>
      <c r="E341" s="54" t="s">
        <v>32</v>
      </c>
      <c r="F341" s="54">
        <v>4</v>
      </c>
      <c r="G341" s="161">
        <v>132</v>
      </c>
      <c r="H341" s="161">
        <v>3</v>
      </c>
      <c r="I341" s="161">
        <v>15</v>
      </c>
      <c r="J341" s="161">
        <v>44</v>
      </c>
      <c r="K341" s="54">
        <f t="shared" si="40"/>
        <v>194</v>
      </c>
      <c r="L341" s="54">
        <f t="shared" si="44"/>
        <v>132</v>
      </c>
      <c r="M341" s="54">
        <f t="shared" si="45"/>
        <v>6</v>
      </c>
      <c r="N341" s="54">
        <f t="shared" si="46"/>
        <v>38</v>
      </c>
      <c r="O341" s="54">
        <f t="shared" si="47"/>
        <v>22</v>
      </c>
      <c r="P341" s="54">
        <f t="shared" si="41"/>
        <v>198</v>
      </c>
      <c r="Q341" s="54">
        <f t="shared" si="42"/>
        <v>176</v>
      </c>
      <c r="R341" s="94">
        <f t="shared" si="43"/>
        <v>22</v>
      </c>
    </row>
    <row r="342" spans="1:18" x14ac:dyDescent="0.25">
      <c r="A342" s="91">
        <v>42397</v>
      </c>
      <c r="B342" s="92" t="s">
        <v>29</v>
      </c>
      <c r="C342" s="93">
        <v>1115</v>
      </c>
      <c r="D342" s="93">
        <v>1130</v>
      </c>
      <c r="E342" s="54" t="s">
        <v>32</v>
      </c>
      <c r="F342" s="54">
        <v>4</v>
      </c>
      <c r="G342" s="161">
        <v>125</v>
      </c>
      <c r="H342" s="161">
        <v>6</v>
      </c>
      <c r="I342" s="161">
        <v>10</v>
      </c>
      <c r="J342" s="161">
        <v>51</v>
      </c>
      <c r="K342" s="54">
        <f t="shared" si="40"/>
        <v>192</v>
      </c>
      <c r="L342" s="54">
        <f t="shared" si="44"/>
        <v>125</v>
      </c>
      <c r="M342" s="54">
        <f t="shared" si="45"/>
        <v>12</v>
      </c>
      <c r="N342" s="54">
        <f t="shared" si="46"/>
        <v>25</v>
      </c>
      <c r="O342" s="54">
        <f t="shared" si="47"/>
        <v>26</v>
      </c>
      <c r="P342" s="54">
        <f t="shared" si="41"/>
        <v>188</v>
      </c>
      <c r="Q342" s="54">
        <f t="shared" si="42"/>
        <v>162</v>
      </c>
      <c r="R342" s="94">
        <f t="shared" si="43"/>
        <v>26</v>
      </c>
    </row>
    <row r="343" spans="1:18" x14ac:dyDescent="0.25">
      <c r="A343" s="91">
        <v>42397</v>
      </c>
      <c r="B343" s="92" t="s">
        <v>29</v>
      </c>
      <c r="C343" s="93">
        <v>1130</v>
      </c>
      <c r="D343" s="93">
        <v>1145</v>
      </c>
      <c r="E343" s="54" t="s">
        <v>32</v>
      </c>
      <c r="F343" s="54">
        <v>4</v>
      </c>
      <c r="G343" s="161">
        <v>90</v>
      </c>
      <c r="H343" s="161">
        <v>6</v>
      </c>
      <c r="I343" s="161">
        <v>17</v>
      </c>
      <c r="J343" s="161">
        <v>47</v>
      </c>
      <c r="K343" s="54">
        <f t="shared" si="40"/>
        <v>160</v>
      </c>
      <c r="L343" s="54">
        <f t="shared" si="44"/>
        <v>90</v>
      </c>
      <c r="M343" s="54">
        <f t="shared" si="45"/>
        <v>12</v>
      </c>
      <c r="N343" s="54">
        <f t="shared" si="46"/>
        <v>43</v>
      </c>
      <c r="O343" s="54">
        <f t="shared" si="47"/>
        <v>24</v>
      </c>
      <c r="P343" s="54">
        <f t="shared" si="41"/>
        <v>169</v>
      </c>
      <c r="Q343" s="54">
        <f t="shared" si="42"/>
        <v>145</v>
      </c>
      <c r="R343" s="94">
        <f t="shared" si="43"/>
        <v>24</v>
      </c>
    </row>
    <row r="344" spans="1:18" x14ac:dyDescent="0.25">
      <c r="A344" s="91">
        <v>42397</v>
      </c>
      <c r="B344" s="92" t="s">
        <v>29</v>
      </c>
      <c r="C344" s="93">
        <v>1145</v>
      </c>
      <c r="D344" s="93">
        <v>1200</v>
      </c>
      <c r="E344" s="54" t="s">
        <v>32</v>
      </c>
      <c r="F344" s="54">
        <v>4</v>
      </c>
      <c r="G344" s="161">
        <v>134</v>
      </c>
      <c r="H344" s="161">
        <v>6</v>
      </c>
      <c r="I344" s="161">
        <v>3</v>
      </c>
      <c r="J344" s="161">
        <v>38</v>
      </c>
      <c r="K344" s="54">
        <f t="shared" si="40"/>
        <v>181</v>
      </c>
      <c r="L344" s="54">
        <f t="shared" si="44"/>
        <v>134</v>
      </c>
      <c r="M344" s="54">
        <f t="shared" si="45"/>
        <v>12</v>
      </c>
      <c r="N344" s="54">
        <f t="shared" si="46"/>
        <v>8</v>
      </c>
      <c r="O344" s="54">
        <f t="shared" si="47"/>
        <v>19</v>
      </c>
      <c r="P344" s="54">
        <f t="shared" si="41"/>
        <v>173</v>
      </c>
      <c r="Q344" s="54">
        <f t="shared" si="42"/>
        <v>154</v>
      </c>
      <c r="R344" s="94">
        <f t="shared" si="43"/>
        <v>19</v>
      </c>
    </row>
    <row r="345" spans="1:18" x14ac:dyDescent="0.25">
      <c r="A345" s="91">
        <v>42397</v>
      </c>
      <c r="B345" s="92" t="s">
        <v>29</v>
      </c>
      <c r="C345" s="93">
        <v>1200</v>
      </c>
      <c r="D345" s="93">
        <v>1215</v>
      </c>
      <c r="E345" s="54" t="s">
        <v>32</v>
      </c>
      <c r="F345" s="54">
        <v>4</v>
      </c>
      <c r="G345" s="161">
        <v>177</v>
      </c>
      <c r="H345" s="161">
        <v>2</v>
      </c>
      <c r="I345" s="161">
        <v>9</v>
      </c>
      <c r="J345" s="161">
        <v>33</v>
      </c>
      <c r="K345" s="54">
        <f t="shared" ref="K345:K408" si="48">SUM(G345:J345)</f>
        <v>221</v>
      </c>
      <c r="L345" s="54">
        <f t="shared" si="44"/>
        <v>177</v>
      </c>
      <c r="M345" s="54">
        <f t="shared" si="45"/>
        <v>4</v>
      </c>
      <c r="N345" s="54">
        <f t="shared" si="46"/>
        <v>23</v>
      </c>
      <c r="O345" s="54">
        <f t="shared" si="47"/>
        <v>17</v>
      </c>
      <c r="P345" s="54">
        <f t="shared" ref="P345:P408" si="49">SUM(L345:O345)</f>
        <v>221</v>
      </c>
      <c r="Q345" s="54">
        <f t="shared" si="42"/>
        <v>204</v>
      </c>
      <c r="R345" s="94">
        <f t="shared" si="43"/>
        <v>17</v>
      </c>
    </row>
    <row r="346" spans="1:18" x14ac:dyDescent="0.25">
      <c r="A346" s="91">
        <v>42397</v>
      </c>
      <c r="B346" s="92" t="s">
        <v>29</v>
      </c>
      <c r="C346" s="93">
        <v>1215</v>
      </c>
      <c r="D346" s="93">
        <v>1230</v>
      </c>
      <c r="E346" s="54" t="s">
        <v>32</v>
      </c>
      <c r="F346" s="54">
        <v>4</v>
      </c>
      <c r="G346" s="161">
        <v>119</v>
      </c>
      <c r="H346" s="161">
        <v>4</v>
      </c>
      <c r="I346" s="161">
        <v>10</v>
      </c>
      <c r="J346" s="161">
        <v>35</v>
      </c>
      <c r="K346" s="54">
        <f t="shared" si="48"/>
        <v>168</v>
      </c>
      <c r="L346" s="54">
        <f t="shared" si="44"/>
        <v>119</v>
      </c>
      <c r="M346" s="54">
        <f t="shared" si="45"/>
        <v>8</v>
      </c>
      <c r="N346" s="54">
        <f t="shared" si="46"/>
        <v>25</v>
      </c>
      <c r="O346" s="54">
        <f t="shared" si="47"/>
        <v>18</v>
      </c>
      <c r="P346" s="54">
        <f t="shared" si="49"/>
        <v>170</v>
      </c>
      <c r="Q346" s="54">
        <f t="shared" si="42"/>
        <v>152</v>
      </c>
      <c r="R346" s="94">
        <f t="shared" si="43"/>
        <v>18</v>
      </c>
    </row>
    <row r="347" spans="1:18" x14ac:dyDescent="0.25">
      <c r="A347" s="91">
        <v>42397</v>
      </c>
      <c r="B347" s="92" t="s">
        <v>29</v>
      </c>
      <c r="C347" s="93">
        <v>1230</v>
      </c>
      <c r="D347" s="93">
        <v>1245</v>
      </c>
      <c r="E347" s="54" t="s">
        <v>32</v>
      </c>
      <c r="F347" s="54">
        <v>4</v>
      </c>
      <c r="G347" s="161">
        <v>142</v>
      </c>
      <c r="H347" s="161">
        <v>8</v>
      </c>
      <c r="I347" s="161">
        <v>7</v>
      </c>
      <c r="J347" s="161">
        <v>46</v>
      </c>
      <c r="K347" s="54">
        <f t="shared" si="48"/>
        <v>203</v>
      </c>
      <c r="L347" s="54">
        <f t="shared" si="44"/>
        <v>142</v>
      </c>
      <c r="M347" s="54">
        <f t="shared" si="45"/>
        <v>16</v>
      </c>
      <c r="N347" s="54">
        <f t="shared" si="46"/>
        <v>18</v>
      </c>
      <c r="O347" s="54">
        <f t="shared" si="47"/>
        <v>23</v>
      </c>
      <c r="P347" s="54">
        <f t="shared" si="49"/>
        <v>199</v>
      </c>
      <c r="Q347" s="54">
        <f t="shared" si="42"/>
        <v>176</v>
      </c>
      <c r="R347" s="94">
        <f t="shared" si="43"/>
        <v>23</v>
      </c>
    </row>
    <row r="348" spans="1:18" x14ac:dyDescent="0.25">
      <c r="A348" s="91">
        <v>42397</v>
      </c>
      <c r="B348" s="92" t="s">
        <v>29</v>
      </c>
      <c r="C348" s="93">
        <v>1245</v>
      </c>
      <c r="D348" s="93">
        <v>1300</v>
      </c>
      <c r="E348" s="54" t="s">
        <v>32</v>
      </c>
      <c r="F348" s="54">
        <v>4</v>
      </c>
      <c r="G348" s="161">
        <v>143</v>
      </c>
      <c r="H348" s="161">
        <v>5</v>
      </c>
      <c r="I348" s="161">
        <v>2</v>
      </c>
      <c r="J348" s="161">
        <v>39</v>
      </c>
      <c r="K348" s="54">
        <f t="shared" si="48"/>
        <v>189</v>
      </c>
      <c r="L348" s="54">
        <f t="shared" si="44"/>
        <v>143</v>
      </c>
      <c r="M348" s="54">
        <f t="shared" si="45"/>
        <v>10</v>
      </c>
      <c r="N348" s="54">
        <f t="shared" si="46"/>
        <v>5</v>
      </c>
      <c r="O348" s="54">
        <f t="shared" si="47"/>
        <v>20</v>
      </c>
      <c r="P348" s="54">
        <f t="shared" si="49"/>
        <v>178</v>
      </c>
      <c r="Q348" s="54">
        <f t="shared" si="42"/>
        <v>158</v>
      </c>
      <c r="R348" s="94">
        <f t="shared" si="43"/>
        <v>20</v>
      </c>
    </row>
    <row r="349" spans="1:18" x14ac:dyDescent="0.25">
      <c r="A349" s="91">
        <v>42397</v>
      </c>
      <c r="B349" s="92" t="s">
        <v>29</v>
      </c>
      <c r="C349" s="93">
        <v>1300</v>
      </c>
      <c r="D349" s="93">
        <v>1315</v>
      </c>
      <c r="E349" s="54" t="s">
        <v>32</v>
      </c>
      <c r="F349" s="54">
        <v>4</v>
      </c>
      <c r="G349" s="161">
        <v>121</v>
      </c>
      <c r="H349" s="161">
        <v>3</v>
      </c>
      <c r="I349" s="161">
        <v>15</v>
      </c>
      <c r="J349" s="161">
        <v>39</v>
      </c>
      <c r="K349" s="54">
        <f t="shared" si="48"/>
        <v>178</v>
      </c>
      <c r="L349" s="54">
        <f t="shared" si="44"/>
        <v>121</v>
      </c>
      <c r="M349" s="54">
        <f t="shared" si="45"/>
        <v>6</v>
      </c>
      <c r="N349" s="54">
        <f t="shared" si="46"/>
        <v>38</v>
      </c>
      <c r="O349" s="54">
        <f t="shared" si="47"/>
        <v>20</v>
      </c>
      <c r="P349" s="54">
        <f t="shared" si="49"/>
        <v>185</v>
      </c>
      <c r="Q349" s="54">
        <f t="shared" si="42"/>
        <v>165</v>
      </c>
      <c r="R349" s="94">
        <f t="shared" si="43"/>
        <v>20</v>
      </c>
    </row>
    <row r="350" spans="1:18" x14ac:dyDescent="0.25">
      <c r="A350" s="91">
        <v>42397</v>
      </c>
      <c r="B350" s="92" t="s">
        <v>29</v>
      </c>
      <c r="C350" s="93">
        <v>1315</v>
      </c>
      <c r="D350" s="93">
        <v>1330</v>
      </c>
      <c r="E350" s="54" t="s">
        <v>32</v>
      </c>
      <c r="F350" s="54">
        <v>4</v>
      </c>
      <c r="G350" s="161">
        <v>122</v>
      </c>
      <c r="H350" s="161">
        <v>7</v>
      </c>
      <c r="I350" s="161">
        <v>15</v>
      </c>
      <c r="J350" s="161">
        <v>24</v>
      </c>
      <c r="K350" s="54">
        <f t="shared" si="48"/>
        <v>168</v>
      </c>
      <c r="L350" s="54">
        <f t="shared" si="44"/>
        <v>122</v>
      </c>
      <c r="M350" s="54">
        <f t="shared" si="45"/>
        <v>14</v>
      </c>
      <c r="N350" s="54">
        <f t="shared" si="46"/>
        <v>38</v>
      </c>
      <c r="O350" s="54">
        <f t="shared" si="47"/>
        <v>12</v>
      </c>
      <c r="P350" s="54">
        <f t="shared" si="49"/>
        <v>186</v>
      </c>
      <c r="Q350" s="54">
        <f t="shared" si="42"/>
        <v>174</v>
      </c>
      <c r="R350" s="94">
        <f t="shared" si="43"/>
        <v>12</v>
      </c>
    </row>
    <row r="351" spans="1:18" x14ac:dyDescent="0.25">
      <c r="A351" s="91">
        <v>42397</v>
      </c>
      <c r="B351" s="92" t="s">
        <v>29</v>
      </c>
      <c r="C351" s="93">
        <v>1330</v>
      </c>
      <c r="D351" s="93">
        <v>1345</v>
      </c>
      <c r="E351" s="54" t="s">
        <v>32</v>
      </c>
      <c r="F351" s="54">
        <v>4</v>
      </c>
      <c r="G351" s="161">
        <v>140</v>
      </c>
      <c r="H351" s="161">
        <v>5</v>
      </c>
      <c r="I351" s="161">
        <v>12</v>
      </c>
      <c r="J351" s="161">
        <v>33</v>
      </c>
      <c r="K351" s="54">
        <f t="shared" si="48"/>
        <v>190</v>
      </c>
      <c r="L351" s="54">
        <f t="shared" si="44"/>
        <v>140</v>
      </c>
      <c r="M351" s="54">
        <f t="shared" si="45"/>
        <v>10</v>
      </c>
      <c r="N351" s="54">
        <f t="shared" si="46"/>
        <v>30</v>
      </c>
      <c r="O351" s="54">
        <f t="shared" si="47"/>
        <v>17</v>
      </c>
      <c r="P351" s="54">
        <f t="shared" si="49"/>
        <v>197</v>
      </c>
      <c r="Q351" s="54">
        <f t="shared" si="42"/>
        <v>180</v>
      </c>
      <c r="R351" s="94">
        <f t="shared" si="43"/>
        <v>17</v>
      </c>
    </row>
    <row r="352" spans="1:18" x14ac:dyDescent="0.25">
      <c r="A352" s="91">
        <v>42397</v>
      </c>
      <c r="B352" s="92" t="s">
        <v>29</v>
      </c>
      <c r="C352" s="93">
        <v>1345</v>
      </c>
      <c r="D352" s="93">
        <v>1400</v>
      </c>
      <c r="E352" s="54" t="s">
        <v>32</v>
      </c>
      <c r="F352" s="54">
        <v>4</v>
      </c>
      <c r="G352" s="161">
        <v>95</v>
      </c>
      <c r="H352" s="161">
        <v>4</v>
      </c>
      <c r="I352" s="161">
        <v>15</v>
      </c>
      <c r="J352" s="161">
        <v>36</v>
      </c>
      <c r="K352" s="54">
        <f t="shared" si="48"/>
        <v>150</v>
      </c>
      <c r="L352" s="54">
        <f t="shared" si="44"/>
        <v>95</v>
      </c>
      <c r="M352" s="54">
        <f t="shared" si="45"/>
        <v>8</v>
      </c>
      <c r="N352" s="54">
        <f t="shared" si="46"/>
        <v>38</v>
      </c>
      <c r="O352" s="54">
        <f t="shared" si="47"/>
        <v>18</v>
      </c>
      <c r="P352" s="54">
        <f t="shared" si="49"/>
        <v>159</v>
      </c>
      <c r="Q352" s="54">
        <f t="shared" si="42"/>
        <v>141</v>
      </c>
      <c r="R352" s="94">
        <f t="shared" si="43"/>
        <v>18</v>
      </c>
    </row>
    <row r="353" spans="1:18" x14ac:dyDescent="0.25">
      <c r="A353" s="91">
        <v>42397</v>
      </c>
      <c r="B353" s="92" t="s">
        <v>29</v>
      </c>
      <c r="C353" s="93">
        <v>1400</v>
      </c>
      <c r="D353" s="93">
        <v>1415</v>
      </c>
      <c r="E353" s="54" t="s">
        <v>32</v>
      </c>
      <c r="F353" s="54">
        <v>4</v>
      </c>
      <c r="G353" s="161">
        <v>111</v>
      </c>
      <c r="H353" s="161">
        <v>1</v>
      </c>
      <c r="I353" s="161">
        <v>12</v>
      </c>
      <c r="J353" s="161">
        <v>40</v>
      </c>
      <c r="K353" s="54">
        <f t="shared" si="48"/>
        <v>164</v>
      </c>
      <c r="L353" s="54">
        <f t="shared" si="44"/>
        <v>111</v>
      </c>
      <c r="M353" s="54">
        <f t="shared" si="45"/>
        <v>2</v>
      </c>
      <c r="N353" s="54">
        <f t="shared" si="46"/>
        <v>30</v>
      </c>
      <c r="O353" s="54">
        <f t="shared" si="47"/>
        <v>20</v>
      </c>
      <c r="P353" s="54">
        <f t="shared" si="49"/>
        <v>163</v>
      </c>
      <c r="Q353" s="54">
        <f t="shared" ref="Q353:Q416" si="50">SUM(L353:N353)</f>
        <v>143</v>
      </c>
      <c r="R353" s="94">
        <f t="shared" si="43"/>
        <v>20</v>
      </c>
    </row>
    <row r="354" spans="1:18" x14ac:dyDescent="0.25">
      <c r="A354" s="91">
        <v>42397</v>
      </c>
      <c r="B354" s="92" t="s">
        <v>29</v>
      </c>
      <c r="C354" s="93">
        <v>1415</v>
      </c>
      <c r="D354" s="93">
        <v>1430</v>
      </c>
      <c r="E354" s="54" t="s">
        <v>32</v>
      </c>
      <c r="F354" s="54">
        <v>4</v>
      </c>
      <c r="G354" s="161">
        <v>112</v>
      </c>
      <c r="H354" s="161">
        <v>1</v>
      </c>
      <c r="I354" s="161">
        <v>14</v>
      </c>
      <c r="J354" s="161">
        <v>62</v>
      </c>
      <c r="K354" s="54">
        <f t="shared" si="48"/>
        <v>189</v>
      </c>
      <c r="L354" s="54">
        <f t="shared" si="44"/>
        <v>112</v>
      </c>
      <c r="M354" s="54">
        <f t="shared" si="45"/>
        <v>2</v>
      </c>
      <c r="N354" s="54">
        <f t="shared" si="46"/>
        <v>35</v>
      </c>
      <c r="O354" s="54">
        <f t="shared" si="47"/>
        <v>31</v>
      </c>
      <c r="P354" s="54">
        <f t="shared" si="49"/>
        <v>180</v>
      </c>
      <c r="Q354" s="54">
        <f t="shared" si="50"/>
        <v>149</v>
      </c>
      <c r="R354" s="94">
        <f t="shared" si="43"/>
        <v>31</v>
      </c>
    </row>
    <row r="355" spans="1:18" x14ac:dyDescent="0.25">
      <c r="A355" s="91">
        <v>42397</v>
      </c>
      <c r="B355" s="92" t="s">
        <v>29</v>
      </c>
      <c r="C355" s="93">
        <v>1430</v>
      </c>
      <c r="D355" s="93">
        <v>1445</v>
      </c>
      <c r="E355" s="54" t="s">
        <v>32</v>
      </c>
      <c r="F355" s="54">
        <v>4</v>
      </c>
      <c r="G355" s="161">
        <v>113</v>
      </c>
      <c r="H355" s="161">
        <v>8</v>
      </c>
      <c r="I355" s="161">
        <v>15</v>
      </c>
      <c r="J355" s="161">
        <v>32</v>
      </c>
      <c r="K355" s="54">
        <f t="shared" si="48"/>
        <v>168</v>
      </c>
      <c r="L355" s="54">
        <f t="shared" si="44"/>
        <v>113</v>
      </c>
      <c r="M355" s="54">
        <f t="shared" si="45"/>
        <v>16</v>
      </c>
      <c r="N355" s="54">
        <f t="shared" si="46"/>
        <v>38</v>
      </c>
      <c r="O355" s="54">
        <f t="shared" si="47"/>
        <v>16</v>
      </c>
      <c r="P355" s="54">
        <f t="shared" si="49"/>
        <v>183</v>
      </c>
      <c r="Q355" s="54">
        <f t="shared" si="50"/>
        <v>167</v>
      </c>
      <c r="R355" s="94">
        <f t="shared" si="43"/>
        <v>16</v>
      </c>
    </row>
    <row r="356" spans="1:18" x14ac:dyDescent="0.25">
      <c r="A356" s="91">
        <v>42397</v>
      </c>
      <c r="B356" s="92" t="s">
        <v>29</v>
      </c>
      <c r="C356" s="93">
        <v>1445</v>
      </c>
      <c r="D356" s="93">
        <v>1500</v>
      </c>
      <c r="E356" s="54" t="s">
        <v>32</v>
      </c>
      <c r="F356" s="54">
        <v>4</v>
      </c>
      <c r="G356" s="161">
        <v>86</v>
      </c>
      <c r="H356" s="161">
        <v>9</v>
      </c>
      <c r="I356" s="161">
        <v>10</v>
      </c>
      <c r="J356" s="161">
        <v>36</v>
      </c>
      <c r="K356" s="54">
        <f t="shared" si="48"/>
        <v>141</v>
      </c>
      <c r="L356" s="54">
        <f t="shared" si="44"/>
        <v>86</v>
      </c>
      <c r="M356" s="54">
        <f t="shared" si="45"/>
        <v>18</v>
      </c>
      <c r="N356" s="54">
        <f t="shared" si="46"/>
        <v>25</v>
      </c>
      <c r="O356" s="54">
        <f t="shared" si="47"/>
        <v>18</v>
      </c>
      <c r="P356" s="54">
        <f t="shared" si="49"/>
        <v>147</v>
      </c>
      <c r="Q356" s="54">
        <f t="shared" si="50"/>
        <v>129</v>
      </c>
      <c r="R356" s="94">
        <f t="shared" si="43"/>
        <v>18</v>
      </c>
    </row>
    <row r="357" spans="1:18" x14ac:dyDescent="0.25">
      <c r="A357" s="91">
        <v>42397</v>
      </c>
      <c r="B357" s="92" t="s">
        <v>29</v>
      </c>
      <c r="C357" s="93">
        <v>1500</v>
      </c>
      <c r="D357" s="93">
        <v>1515</v>
      </c>
      <c r="E357" s="54" t="s">
        <v>32</v>
      </c>
      <c r="F357" s="54">
        <v>4</v>
      </c>
      <c r="G357" s="161">
        <v>103</v>
      </c>
      <c r="H357" s="161">
        <v>9</v>
      </c>
      <c r="I357" s="161">
        <v>12</v>
      </c>
      <c r="J357" s="161">
        <v>43</v>
      </c>
      <c r="K357" s="54">
        <f t="shared" si="48"/>
        <v>167</v>
      </c>
      <c r="L357" s="54">
        <f t="shared" si="44"/>
        <v>103</v>
      </c>
      <c r="M357" s="54">
        <f t="shared" si="45"/>
        <v>18</v>
      </c>
      <c r="N357" s="54">
        <f t="shared" si="46"/>
        <v>30</v>
      </c>
      <c r="O357" s="54">
        <f t="shared" si="47"/>
        <v>22</v>
      </c>
      <c r="P357" s="54">
        <f t="shared" si="49"/>
        <v>173</v>
      </c>
      <c r="Q357" s="54">
        <f t="shared" si="50"/>
        <v>151</v>
      </c>
      <c r="R357" s="94">
        <f t="shared" si="43"/>
        <v>22</v>
      </c>
    </row>
    <row r="358" spans="1:18" x14ac:dyDescent="0.25">
      <c r="A358" s="91">
        <v>42397</v>
      </c>
      <c r="B358" s="92" t="s">
        <v>29</v>
      </c>
      <c r="C358" s="93">
        <v>1515</v>
      </c>
      <c r="D358" s="93">
        <v>1530</v>
      </c>
      <c r="E358" s="54" t="s">
        <v>32</v>
      </c>
      <c r="F358" s="54">
        <v>4</v>
      </c>
      <c r="G358" s="161">
        <v>124</v>
      </c>
      <c r="H358" s="161">
        <v>8</v>
      </c>
      <c r="I358" s="161">
        <v>9</v>
      </c>
      <c r="J358" s="161">
        <v>37</v>
      </c>
      <c r="K358" s="54">
        <f t="shared" si="48"/>
        <v>178</v>
      </c>
      <c r="L358" s="54">
        <f t="shared" si="44"/>
        <v>124</v>
      </c>
      <c r="M358" s="54">
        <f t="shared" si="45"/>
        <v>16</v>
      </c>
      <c r="N358" s="54">
        <f t="shared" si="46"/>
        <v>23</v>
      </c>
      <c r="O358" s="54">
        <f t="shared" si="47"/>
        <v>19</v>
      </c>
      <c r="P358" s="54">
        <f t="shared" si="49"/>
        <v>182</v>
      </c>
      <c r="Q358" s="54">
        <f t="shared" si="50"/>
        <v>163</v>
      </c>
      <c r="R358" s="94">
        <f t="shared" si="43"/>
        <v>19</v>
      </c>
    </row>
    <row r="359" spans="1:18" x14ac:dyDescent="0.25">
      <c r="A359" s="91">
        <v>42397</v>
      </c>
      <c r="B359" s="92" t="s">
        <v>29</v>
      </c>
      <c r="C359" s="93">
        <v>1530</v>
      </c>
      <c r="D359" s="93">
        <v>1545</v>
      </c>
      <c r="E359" s="54" t="s">
        <v>32</v>
      </c>
      <c r="F359" s="54">
        <v>4</v>
      </c>
      <c r="G359" s="161">
        <v>90</v>
      </c>
      <c r="H359" s="161">
        <v>1</v>
      </c>
      <c r="I359" s="161">
        <v>11</v>
      </c>
      <c r="J359" s="161">
        <v>43</v>
      </c>
      <c r="K359" s="54">
        <f t="shared" si="48"/>
        <v>145</v>
      </c>
      <c r="L359" s="54">
        <f t="shared" si="44"/>
        <v>90</v>
      </c>
      <c r="M359" s="54">
        <f t="shared" si="45"/>
        <v>2</v>
      </c>
      <c r="N359" s="54">
        <f t="shared" si="46"/>
        <v>28</v>
      </c>
      <c r="O359" s="54">
        <f t="shared" si="47"/>
        <v>22</v>
      </c>
      <c r="P359" s="54">
        <f t="shared" si="49"/>
        <v>142</v>
      </c>
      <c r="Q359" s="54">
        <f t="shared" si="50"/>
        <v>120</v>
      </c>
      <c r="R359" s="94">
        <f t="shared" si="43"/>
        <v>22</v>
      </c>
    </row>
    <row r="360" spans="1:18" x14ac:dyDescent="0.25">
      <c r="A360" s="91">
        <v>42397</v>
      </c>
      <c r="B360" s="92" t="s">
        <v>29</v>
      </c>
      <c r="C360" s="93">
        <v>1545</v>
      </c>
      <c r="D360" s="93">
        <v>1600</v>
      </c>
      <c r="E360" s="54" t="s">
        <v>32</v>
      </c>
      <c r="F360" s="54">
        <v>4</v>
      </c>
      <c r="G360" s="161">
        <v>102</v>
      </c>
      <c r="H360" s="161">
        <v>18</v>
      </c>
      <c r="I360" s="161">
        <v>13</v>
      </c>
      <c r="J360" s="161">
        <v>60</v>
      </c>
      <c r="K360" s="54">
        <f t="shared" si="48"/>
        <v>193</v>
      </c>
      <c r="L360" s="54">
        <f t="shared" si="44"/>
        <v>102</v>
      </c>
      <c r="M360" s="54">
        <f t="shared" si="45"/>
        <v>36</v>
      </c>
      <c r="N360" s="54">
        <f t="shared" si="46"/>
        <v>33</v>
      </c>
      <c r="O360" s="54">
        <f t="shared" si="47"/>
        <v>30</v>
      </c>
      <c r="P360" s="54">
        <f t="shared" si="49"/>
        <v>201</v>
      </c>
      <c r="Q360" s="54">
        <f t="shared" si="50"/>
        <v>171</v>
      </c>
      <c r="R360" s="94">
        <f t="shared" si="43"/>
        <v>30</v>
      </c>
    </row>
    <row r="361" spans="1:18" x14ac:dyDescent="0.25">
      <c r="A361" s="91">
        <v>42397</v>
      </c>
      <c r="B361" s="92" t="s">
        <v>29</v>
      </c>
      <c r="C361" s="93">
        <v>1600</v>
      </c>
      <c r="D361" s="93">
        <v>1615</v>
      </c>
      <c r="E361" s="54" t="s">
        <v>32</v>
      </c>
      <c r="F361" s="54">
        <v>4</v>
      </c>
      <c r="G361" s="161">
        <v>89</v>
      </c>
      <c r="H361" s="161">
        <v>5</v>
      </c>
      <c r="I361" s="161">
        <v>7</v>
      </c>
      <c r="J361" s="161">
        <v>41</v>
      </c>
      <c r="K361" s="54">
        <f t="shared" si="48"/>
        <v>142</v>
      </c>
      <c r="L361" s="54">
        <f t="shared" si="44"/>
        <v>89</v>
      </c>
      <c r="M361" s="54">
        <f t="shared" si="45"/>
        <v>10</v>
      </c>
      <c r="N361" s="54">
        <f t="shared" si="46"/>
        <v>18</v>
      </c>
      <c r="O361" s="54">
        <f t="shared" si="47"/>
        <v>21</v>
      </c>
      <c r="P361" s="54">
        <f t="shared" si="49"/>
        <v>138</v>
      </c>
      <c r="Q361" s="54">
        <f t="shared" si="50"/>
        <v>117</v>
      </c>
      <c r="R361" s="94">
        <f t="shared" si="43"/>
        <v>21</v>
      </c>
    </row>
    <row r="362" spans="1:18" x14ac:dyDescent="0.25">
      <c r="A362" s="91">
        <v>42397</v>
      </c>
      <c r="B362" s="92" t="s">
        <v>29</v>
      </c>
      <c r="C362" s="93">
        <v>1615</v>
      </c>
      <c r="D362" s="93">
        <v>1630</v>
      </c>
      <c r="E362" s="54" t="s">
        <v>32</v>
      </c>
      <c r="F362" s="54">
        <v>4</v>
      </c>
      <c r="G362" s="161">
        <v>71</v>
      </c>
      <c r="H362" s="161">
        <v>4</v>
      </c>
      <c r="I362" s="161">
        <v>11</v>
      </c>
      <c r="J362" s="161">
        <v>46</v>
      </c>
      <c r="K362" s="54">
        <f t="shared" si="48"/>
        <v>132</v>
      </c>
      <c r="L362" s="54">
        <f t="shared" si="44"/>
        <v>71</v>
      </c>
      <c r="M362" s="54">
        <f t="shared" si="45"/>
        <v>8</v>
      </c>
      <c r="N362" s="54">
        <f t="shared" si="46"/>
        <v>28</v>
      </c>
      <c r="O362" s="54">
        <f t="shared" si="47"/>
        <v>23</v>
      </c>
      <c r="P362" s="54">
        <f t="shared" si="49"/>
        <v>130</v>
      </c>
      <c r="Q362" s="54">
        <f t="shared" si="50"/>
        <v>107</v>
      </c>
      <c r="R362" s="94">
        <f t="shared" si="43"/>
        <v>23</v>
      </c>
    </row>
    <row r="363" spans="1:18" x14ac:dyDescent="0.25">
      <c r="A363" s="91">
        <v>42397</v>
      </c>
      <c r="B363" s="92" t="s">
        <v>29</v>
      </c>
      <c r="C363" s="93">
        <v>1630</v>
      </c>
      <c r="D363" s="93">
        <v>1645</v>
      </c>
      <c r="E363" s="54" t="s">
        <v>32</v>
      </c>
      <c r="F363" s="54">
        <v>4</v>
      </c>
      <c r="G363" s="161">
        <v>93</v>
      </c>
      <c r="H363" s="161">
        <v>13</v>
      </c>
      <c r="I363" s="161">
        <v>14</v>
      </c>
      <c r="J363" s="161">
        <v>58</v>
      </c>
      <c r="K363" s="54">
        <f t="shared" si="48"/>
        <v>178</v>
      </c>
      <c r="L363" s="54">
        <f t="shared" si="44"/>
        <v>93</v>
      </c>
      <c r="M363" s="54">
        <f t="shared" si="45"/>
        <v>26</v>
      </c>
      <c r="N363" s="54">
        <f t="shared" si="46"/>
        <v>35</v>
      </c>
      <c r="O363" s="54">
        <f t="shared" si="47"/>
        <v>29</v>
      </c>
      <c r="P363" s="54">
        <f t="shared" si="49"/>
        <v>183</v>
      </c>
      <c r="Q363" s="54">
        <f t="shared" si="50"/>
        <v>154</v>
      </c>
      <c r="R363" s="94">
        <f t="shared" si="43"/>
        <v>29</v>
      </c>
    </row>
    <row r="364" spans="1:18" x14ac:dyDescent="0.25">
      <c r="A364" s="91">
        <v>42397</v>
      </c>
      <c r="B364" s="92" t="s">
        <v>29</v>
      </c>
      <c r="C364" s="93">
        <v>1645</v>
      </c>
      <c r="D364" s="93">
        <v>1700</v>
      </c>
      <c r="E364" s="54" t="s">
        <v>32</v>
      </c>
      <c r="F364" s="54">
        <v>4</v>
      </c>
      <c r="G364" s="161">
        <v>107</v>
      </c>
      <c r="H364" s="161">
        <v>5</v>
      </c>
      <c r="I364" s="161">
        <v>14</v>
      </c>
      <c r="J364" s="161">
        <v>78</v>
      </c>
      <c r="K364" s="54">
        <f t="shared" si="48"/>
        <v>204</v>
      </c>
      <c r="L364" s="54">
        <f t="shared" si="44"/>
        <v>107</v>
      </c>
      <c r="M364" s="54">
        <f t="shared" si="45"/>
        <v>10</v>
      </c>
      <c r="N364" s="54">
        <f t="shared" si="46"/>
        <v>35</v>
      </c>
      <c r="O364" s="54">
        <f t="shared" si="47"/>
        <v>39</v>
      </c>
      <c r="P364" s="54">
        <f t="shared" si="49"/>
        <v>191</v>
      </c>
      <c r="Q364" s="54">
        <f t="shared" si="50"/>
        <v>152</v>
      </c>
      <c r="R364" s="94">
        <f t="shared" si="43"/>
        <v>39</v>
      </c>
    </row>
    <row r="365" spans="1:18" x14ac:dyDescent="0.25">
      <c r="A365" s="91">
        <v>42397</v>
      </c>
      <c r="B365" s="92" t="s">
        <v>29</v>
      </c>
      <c r="C365" s="93">
        <v>1700</v>
      </c>
      <c r="D365" s="93">
        <v>1715</v>
      </c>
      <c r="E365" s="54" t="s">
        <v>32</v>
      </c>
      <c r="F365" s="54">
        <v>4</v>
      </c>
      <c r="G365" s="161">
        <v>107</v>
      </c>
      <c r="H365" s="161">
        <v>12</v>
      </c>
      <c r="I365" s="161">
        <v>12</v>
      </c>
      <c r="J365" s="161">
        <v>71</v>
      </c>
      <c r="K365" s="54">
        <f t="shared" si="48"/>
        <v>202</v>
      </c>
      <c r="L365" s="54">
        <f t="shared" si="44"/>
        <v>107</v>
      </c>
      <c r="M365" s="54">
        <f t="shared" si="45"/>
        <v>24</v>
      </c>
      <c r="N365" s="54">
        <f t="shared" si="46"/>
        <v>30</v>
      </c>
      <c r="O365" s="54">
        <f t="shared" si="47"/>
        <v>36</v>
      </c>
      <c r="P365" s="54">
        <f t="shared" si="49"/>
        <v>197</v>
      </c>
      <c r="Q365" s="54">
        <f t="shared" si="50"/>
        <v>161</v>
      </c>
      <c r="R365" s="94">
        <f t="shared" si="43"/>
        <v>36</v>
      </c>
    </row>
    <row r="366" spans="1:18" x14ac:dyDescent="0.25">
      <c r="A366" s="91">
        <v>42397</v>
      </c>
      <c r="B366" s="92" t="s">
        <v>29</v>
      </c>
      <c r="C366" s="93">
        <v>1715</v>
      </c>
      <c r="D366" s="93">
        <v>1730</v>
      </c>
      <c r="E366" s="54" t="s">
        <v>32</v>
      </c>
      <c r="F366" s="54">
        <v>4</v>
      </c>
      <c r="G366" s="161">
        <v>93</v>
      </c>
      <c r="H366" s="161">
        <v>5</v>
      </c>
      <c r="I366" s="161">
        <v>28</v>
      </c>
      <c r="J366" s="161">
        <v>84</v>
      </c>
      <c r="K366" s="54">
        <f t="shared" si="48"/>
        <v>210</v>
      </c>
      <c r="L366" s="54">
        <f t="shared" si="44"/>
        <v>93</v>
      </c>
      <c r="M366" s="54">
        <f t="shared" si="45"/>
        <v>10</v>
      </c>
      <c r="N366" s="54">
        <f t="shared" si="46"/>
        <v>70</v>
      </c>
      <c r="O366" s="54">
        <f t="shared" si="47"/>
        <v>42</v>
      </c>
      <c r="P366" s="54">
        <f t="shared" si="49"/>
        <v>215</v>
      </c>
      <c r="Q366" s="54">
        <f t="shared" si="50"/>
        <v>173</v>
      </c>
      <c r="R366" s="94">
        <f t="shared" si="43"/>
        <v>42</v>
      </c>
    </row>
    <row r="367" spans="1:18" x14ac:dyDescent="0.25">
      <c r="A367" s="91">
        <v>42397</v>
      </c>
      <c r="B367" s="92" t="s">
        <v>29</v>
      </c>
      <c r="C367" s="93">
        <v>1730</v>
      </c>
      <c r="D367" s="93">
        <v>1745</v>
      </c>
      <c r="E367" s="54" t="s">
        <v>32</v>
      </c>
      <c r="F367" s="54">
        <v>4</v>
      </c>
      <c r="G367" s="161">
        <v>100</v>
      </c>
      <c r="H367" s="161">
        <v>6</v>
      </c>
      <c r="I367" s="161">
        <v>20</v>
      </c>
      <c r="J367" s="161">
        <v>79</v>
      </c>
      <c r="K367" s="54">
        <f t="shared" si="48"/>
        <v>205</v>
      </c>
      <c r="L367" s="54">
        <f t="shared" si="44"/>
        <v>100</v>
      </c>
      <c r="M367" s="54">
        <f t="shared" si="45"/>
        <v>12</v>
      </c>
      <c r="N367" s="54">
        <f t="shared" si="46"/>
        <v>50</v>
      </c>
      <c r="O367" s="54">
        <f t="shared" si="47"/>
        <v>40</v>
      </c>
      <c r="P367" s="54">
        <f t="shared" si="49"/>
        <v>202</v>
      </c>
      <c r="Q367" s="54">
        <f t="shared" si="50"/>
        <v>162</v>
      </c>
      <c r="R367" s="94">
        <f t="shared" si="43"/>
        <v>40</v>
      </c>
    </row>
    <row r="368" spans="1:18" x14ac:dyDescent="0.25">
      <c r="A368" s="91">
        <v>42397</v>
      </c>
      <c r="B368" s="92" t="s">
        <v>29</v>
      </c>
      <c r="C368" s="93">
        <v>1745</v>
      </c>
      <c r="D368" s="93">
        <v>1800</v>
      </c>
      <c r="E368" s="54" t="s">
        <v>32</v>
      </c>
      <c r="F368" s="54">
        <v>4</v>
      </c>
      <c r="G368" s="161">
        <v>97</v>
      </c>
      <c r="H368" s="161">
        <v>8</v>
      </c>
      <c r="I368" s="161">
        <v>15</v>
      </c>
      <c r="J368" s="161">
        <v>92</v>
      </c>
      <c r="K368" s="54">
        <f t="shared" si="48"/>
        <v>212</v>
      </c>
      <c r="L368" s="54">
        <f t="shared" si="44"/>
        <v>97</v>
      </c>
      <c r="M368" s="54">
        <f t="shared" si="45"/>
        <v>16</v>
      </c>
      <c r="N368" s="54">
        <f t="shared" si="46"/>
        <v>38</v>
      </c>
      <c r="O368" s="54">
        <f t="shared" si="47"/>
        <v>46</v>
      </c>
      <c r="P368" s="54">
        <f t="shared" si="49"/>
        <v>197</v>
      </c>
      <c r="Q368" s="54">
        <f t="shared" si="50"/>
        <v>151</v>
      </c>
      <c r="R368" s="94">
        <f t="shared" si="43"/>
        <v>46</v>
      </c>
    </row>
    <row r="369" spans="1:18" x14ac:dyDescent="0.25">
      <c r="A369" s="91">
        <v>42397</v>
      </c>
      <c r="B369" s="92" t="s">
        <v>29</v>
      </c>
      <c r="C369" s="93">
        <v>1800</v>
      </c>
      <c r="D369" s="93">
        <v>1815</v>
      </c>
      <c r="E369" s="54" t="s">
        <v>32</v>
      </c>
      <c r="F369" s="54">
        <v>4</v>
      </c>
      <c r="G369" s="161">
        <v>105</v>
      </c>
      <c r="H369" s="161">
        <v>4</v>
      </c>
      <c r="I369" s="161">
        <v>8</v>
      </c>
      <c r="J369" s="161">
        <v>82</v>
      </c>
      <c r="K369" s="54">
        <f t="shared" si="48"/>
        <v>199</v>
      </c>
      <c r="L369" s="54">
        <f t="shared" si="44"/>
        <v>105</v>
      </c>
      <c r="M369" s="54">
        <f t="shared" si="45"/>
        <v>8</v>
      </c>
      <c r="N369" s="54">
        <f t="shared" si="46"/>
        <v>20</v>
      </c>
      <c r="O369" s="54">
        <f t="shared" si="47"/>
        <v>41</v>
      </c>
      <c r="P369" s="54">
        <f t="shared" si="49"/>
        <v>174</v>
      </c>
      <c r="Q369" s="54">
        <f t="shared" si="50"/>
        <v>133</v>
      </c>
      <c r="R369" s="94">
        <f t="shared" si="43"/>
        <v>41</v>
      </c>
    </row>
    <row r="370" spans="1:18" x14ac:dyDescent="0.25">
      <c r="A370" s="91">
        <v>42397</v>
      </c>
      <c r="B370" s="92" t="s">
        <v>29</v>
      </c>
      <c r="C370" s="93">
        <v>1815</v>
      </c>
      <c r="D370" s="93">
        <v>1830</v>
      </c>
      <c r="E370" s="54" t="s">
        <v>32</v>
      </c>
      <c r="F370" s="54">
        <v>4</v>
      </c>
      <c r="G370" s="161">
        <v>99</v>
      </c>
      <c r="H370" s="161">
        <v>10</v>
      </c>
      <c r="I370" s="161">
        <v>11</v>
      </c>
      <c r="J370" s="161">
        <v>91</v>
      </c>
      <c r="K370" s="54">
        <f t="shared" si="48"/>
        <v>211</v>
      </c>
      <c r="L370" s="54">
        <f t="shared" si="44"/>
        <v>99</v>
      </c>
      <c r="M370" s="54">
        <f t="shared" si="45"/>
        <v>20</v>
      </c>
      <c r="N370" s="54">
        <f t="shared" si="46"/>
        <v>28</v>
      </c>
      <c r="O370" s="54">
        <f t="shared" si="47"/>
        <v>46</v>
      </c>
      <c r="P370" s="54">
        <f t="shared" si="49"/>
        <v>193</v>
      </c>
      <c r="Q370" s="54">
        <f t="shared" si="50"/>
        <v>147</v>
      </c>
      <c r="R370" s="94">
        <f t="shared" si="43"/>
        <v>46</v>
      </c>
    </row>
    <row r="371" spans="1:18" x14ac:dyDescent="0.25">
      <c r="A371" s="91">
        <v>42397</v>
      </c>
      <c r="B371" s="92" t="s">
        <v>29</v>
      </c>
      <c r="C371" s="93">
        <v>1830</v>
      </c>
      <c r="D371" s="93">
        <v>1845</v>
      </c>
      <c r="E371" s="54" t="s">
        <v>32</v>
      </c>
      <c r="F371" s="54">
        <v>4</v>
      </c>
      <c r="G371" s="161">
        <v>114</v>
      </c>
      <c r="H371" s="161">
        <v>6</v>
      </c>
      <c r="I371" s="161">
        <v>15</v>
      </c>
      <c r="J371" s="161">
        <v>119</v>
      </c>
      <c r="K371" s="54">
        <f t="shared" si="48"/>
        <v>254</v>
      </c>
      <c r="L371" s="54">
        <f t="shared" si="44"/>
        <v>114</v>
      </c>
      <c r="M371" s="54">
        <f t="shared" si="45"/>
        <v>12</v>
      </c>
      <c r="N371" s="54">
        <f t="shared" si="46"/>
        <v>38</v>
      </c>
      <c r="O371" s="54">
        <f t="shared" si="47"/>
        <v>60</v>
      </c>
      <c r="P371" s="54">
        <f t="shared" si="49"/>
        <v>224</v>
      </c>
      <c r="Q371" s="54">
        <f t="shared" si="50"/>
        <v>164</v>
      </c>
      <c r="R371" s="94">
        <f t="shared" si="43"/>
        <v>60</v>
      </c>
    </row>
    <row r="372" spans="1:18" x14ac:dyDescent="0.25">
      <c r="A372" s="91">
        <v>42397</v>
      </c>
      <c r="B372" s="92" t="s">
        <v>29</v>
      </c>
      <c r="C372" s="93">
        <v>1845</v>
      </c>
      <c r="D372" s="93">
        <v>1900</v>
      </c>
      <c r="E372" s="54" t="s">
        <v>32</v>
      </c>
      <c r="F372" s="54">
        <v>4</v>
      </c>
      <c r="G372" s="161">
        <v>137</v>
      </c>
      <c r="H372" s="161">
        <v>8</v>
      </c>
      <c r="I372" s="161">
        <v>11</v>
      </c>
      <c r="J372" s="161">
        <v>106</v>
      </c>
      <c r="K372" s="54">
        <f t="shared" si="48"/>
        <v>262</v>
      </c>
      <c r="L372" s="54">
        <f t="shared" si="44"/>
        <v>137</v>
      </c>
      <c r="M372" s="54">
        <f t="shared" si="45"/>
        <v>16</v>
      </c>
      <c r="N372" s="54">
        <f t="shared" si="46"/>
        <v>28</v>
      </c>
      <c r="O372" s="54">
        <f t="shared" si="47"/>
        <v>53</v>
      </c>
      <c r="P372" s="54">
        <f t="shared" si="49"/>
        <v>234</v>
      </c>
      <c r="Q372" s="54">
        <f t="shared" si="50"/>
        <v>181</v>
      </c>
      <c r="R372" s="94">
        <f t="shared" si="43"/>
        <v>53</v>
      </c>
    </row>
    <row r="373" spans="1:18" x14ac:dyDescent="0.25">
      <c r="A373" s="91">
        <v>42397</v>
      </c>
      <c r="B373" s="92" t="s">
        <v>29</v>
      </c>
      <c r="C373" s="93">
        <v>1900</v>
      </c>
      <c r="D373" s="93">
        <v>1915</v>
      </c>
      <c r="E373" s="54" t="s">
        <v>32</v>
      </c>
      <c r="F373" s="54">
        <v>4</v>
      </c>
      <c r="G373" s="161">
        <v>147</v>
      </c>
      <c r="H373" s="161">
        <v>9</v>
      </c>
      <c r="I373" s="161">
        <v>15</v>
      </c>
      <c r="J373" s="161">
        <v>116</v>
      </c>
      <c r="K373" s="54">
        <f t="shared" si="48"/>
        <v>287</v>
      </c>
      <c r="L373" s="54">
        <f t="shared" si="44"/>
        <v>147</v>
      </c>
      <c r="M373" s="54">
        <f t="shared" si="45"/>
        <v>18</v>
      </c>
      <c r="N373" s="54">
        <f t="shared" si="46"/>
        <v>38</v>
      </c>
      <c r="O373" s="54">
        <f t="shared" si="47"/>
        <v>58</v>
      </c>
      <c r="P373" s="54">
        <f t="shared" si="49"/>
        <v>261</v>
      </c>
      <c r="Q373" s="54">
        <f t="shared" si="50"/>
        <v>203</v>
      </c>
      <c r="R373" s="94">
        <f t="shared" si="43"/>
        <v>58</v>
      </c>
    </row>
    <row r="374" spans="1:18" x14ac:dyDescent="0.25">
      <c r="A374" s="91">
        <v>42397</v>
      </c>
      <c r="B374" s="92" t="s">
        <v>29</v>
      </c>
      <c r="C374" s="93">
        <v>1915</v>
      </c>
      <c r="D374" s="93">
        <v>1930</v>
      </c>
      <c r="E374" s="54" t="s">
        <v>32</v>
      </c>
      <c r="F374" s="54">
        <v>4</v>
      </c>
      <c r="G374" s="161">
        <v>136</v>
      </c>
      <c r="H374" s="161">
        <v>5</v>
      </c>
      <c r="I374" s="161">
        <v>11</v>
      </c>
      <c r="J374" s="161">
        <v>111</v>
      </c>
      <c r="K374" s="54">
        <f t="shared" si="48"/>
        <v>263</v>
      </c>
      <c r="L374" s="54">
        <f t="shared" si="44"/>
        <v>136</v>
      </c>
      <c r="M374" s="54">
        <f t="shared" si="45"/>
        <v>10</v>
      </c>
      <c r="N374" s="54">
        <f t="shared" si="46"/>
        <v>28</v>
      </c>
      <c r="O374" s="54">
        <f t="shared" si="47"/>
        <v>56</v>
      </c>
      <c r="P374" s="54">
        <f t="shared" si="49"/>
        <v>230</v>
      </c>
      <c r="Q374" s="54">
        <f t="shared" si="50"/>
        <v>174</v>
      </c>
      <c r="R374" s="94">
        <f t="shared" si="43"/>
        <v>56</v>
      </c>
    </row>
    <row r="375" spans="1:18" x14ac:dyDescent="0.25">
      <c r="A375" s="91">
        <v>42397</v>
      </c>
      <c r="B375" s="92" t="s">
        <v>29</v>
      </c>
      <c r="C375" s="93">
        <v>1930</v>
      </c>
      <c r="D375" s="93">
        <v>1945</v>
      </c>
      <c r="E375" s="54" t="s">
        <v>32</v>
      </c>
      <c r="F375" s="54">
        <v>4</v>
      </c>
      <c r="G375" s="161">
        <v>190</v>
      </c>
      <c r="H375" s="161">
        <v>9</v>
      </c>
      <c r="I375" s="161">
        <v>10</v>
      </c>
      <c r="J375" s="161">
        <v>124</v>
      </c>
      <c r="K375" s="54">
        <f t="shared" si="48"/>
        <v>333</v>
      </c>
      <c r="L375" s="54">
        <f t="shared" si="44"/>
        <v>190</v>
      </c>
      <c r="M375" s="54">
        <f t="shared" si="45"/>
        <v>18</v>
      </c>
      <c r="N375" s="54">
        <f t="shared" si="46"/>
        <v>25</v>
      </c>
      <c r="O375" s="54">
        <f t="shared" si="47"/>
        <v>62</v>
      </c>
      <c r="P375" s="54">
        <f t="shared" si="49"/>
        <v>295</v>
      </c>
      <c r="Q375" s="54">
        <f t="shared" si="50"/>
        <v>233</v>
      </c>
      <c r="R375" s="94">
        <f t="shared" si="43"/>
        <v>62</v>
      </c>
    </row>
    <row r="376" spans="1:18" x14ac:dyDescent="0.25">
      <c r="A376" s="91">
        <v>42397</v>
      </c>
      <c r="B376" s="92" t="s">
        <v>29</v>
      </c>
      <c r="C376" s="93">
        <v>1945</v>
      </c>
      <c r="D376" s="93">
        <v>2000</v>
      </c>
      <c r="E376" s="54" t="s">
        <v>32</v>
      </c>
      <c r="F376" s="54">
        <v>4</v>
      </c>
      <c r="G376" s="161">
        <v>148</v>
      </c>
      <c r="H376" s="161">
        <v>8</v>
      </c>
      <c r="I376" s="161">
        <v>10</v>
      </c>
      <c r="J376" s="161">
        <v>130</v>
      </c>
      <c r="K376" s="54">
        <f t="shared" si="48"/>
        <v>296</v>
      </c>
      <c r="L376" s="54">
        <f t="shared" si="44"/>
        <v>148</v>
      </c>
      <c r="M376" s="54">
        <f t="shared" si="45"/>
        <v>16</v>
      </c>
      <c r="N376" s="54">
        <f t="shared" si="46"/>
        <v>25</v>
      </c>
      <c r="O376" s="54">
        <f t="shared" si="47"/>
        <v>65</v>
      </c>
      <c r="P376" s="54">
        <f t="shared" si="49"/>
        <v>254</v>
      </c>
      <c r="Q376" s="54">
        <f t="shared" si="50"/>
        <v>189</v>
      </c>
      <c r="R376" s="94">
        <f t="shared" si="43"/>
        <v>65</v>
      </c>
    </row>
    <row r="377" spans="1:18" x14ac:dyDescent="0.25">
      <c r="A377" s="101">
        <f>FECHATI</f>
        <v>42397</v>
      </c>
      <c r="B377" s="102" t="s">
        <v>29</v>
      </c>
      <c r="C377" s="88">
        <v>500</v>
      </c>
      <c r="D377" s="88">
        <v>515</v>
      </c>
      <c r="E377" s="89" t="s">
        <v>30</v>
      </c>
      <c r="F377" s="89">
        <v>5</v>
      </c>
      <c r="G377" s="160">
        <v>0</v>
      </c>
      <c r="H377" s="160">
        <v>0</v>
      </c>
      <c r="I377" s="160">
        <v>0</v>
      </c>
      <c r="J377" s="160">
        <v>0</v>
      </c>
      <c r="K377" s="89">
        <f t="shared" si="48"/>
        <v>0</v>
      </c>
      <c r="L377" s="89">
        <f t="shared" si="44"/>
        <v>0</v>
      </c>
      <c r="M377" s="89">
        <f t="shared" si="45"/>
        <v>0</v>
      </c>
      <c r="N377" s="89">
        <f t="shared" si="46"/>
        <v>0</v>
      </c>
      <c r="O377" s="89">
        <f t="shared" si="47"/>
        <v>0</v>
      </c>
      <c r="P377" s="89">
        <f t="shared" si="49"/>
        <v>0</v>
      </c>
      <c r="Q377" s="89">
        <f t="shared" si="50"/>
        <v>0</v>
      </c>
      <c r="R377" s="90">
        <f>O377</f>
        <v>0</v>
      </c>
    </row>
    <row r="378" spans="1:18" x14ac:dyDescent="0.25">
      <c r="A378" s="101">
        <f>FECHATI</f>
        <v>42397</v>
      </c>
      <c r="B378" s="102" t="s">
        <v>29</v>
      </c>
      <c r="C378" s="88">
        <v>515</v>
      </c>
      <c r="D378" s="88">
        <v>530</v>
      </c>
      <c r="E378" s="89" t="s">
        <v>30</v>
      </c>
      <c r="F378" s="89">
        <v>5</v>
      </c>
      <c r="G378" s="160">
        <v>0</v>
      </c>
      <c r="H378" s="160">
        <v>0</v>
      </c>
      <c r="I378" s="160">
        <v>0</v>
      </c>
      <c r="J378" s="160">
        <v>0</v>
      </c>
      <c r="K378" s="89">
        <f t="shared" si="48"/>
        <v>0</v>
      </c>
      <c r="L378" s="89">
        <f t="shared" si="44"/>
        <v>0</v>
      </c>
      <c r="M378" s="89">
        <f t="shared" si="45"/>
        <v>0</v>
      </c>
      <c r="N378" s="89">
        <f t="shared" si="46"/>
        <v>0</v>
      </c>
      <c r="O378" s="89">
        <f t="shared" si="47"/>
        <v>0</v>
      </c>
      <c r="P378" s="89">
        <f t="shared" si="49"/>
        <v>0</v>
      </c>
      <c r="Q378" s="89">
        <f t="shared" si="50"/>
        <v>0</v>
      </c>
      <c r="R378" s="90">
        <f t="shared" ref="R378:R436" si="51">O378</f>
        <v>0</v>
      </c>
    </row>
    <row r="379" spans="1:18" x14ac:dyDescent="0.25">
      <c r="A379" s="101">
        <f>FECHATI</f>
        <v>42397</v>
      </c>
      <c r="B379" s="102" t="s">
        <v>29</v>
      </c>
      <c r="C379" s="88">
        <v>530</v>
      </c>
      <c r="D379" s="88">
        <v>545</v>
      </c>
      <c r="E379" s="89" t="s">
        <v>30</v>
      </c>
      <c r="F379" s="89">
        <v>5</v>
      </c>
      <c r="G379" s="160">
        <v>0</v>
      </c>
      <c r="H379" s="160">
        <v>0</v>
      </c>
      <c r="I379" s="160">
        <v>0</v>
      </c>
      <c r="J379" s="160">
        <v>0</v>
      </c>
      <c r="K379" s="89">
        <f t="shared" si="48"/>
        <v>0</v>
      </c>
      <c r="L379" s="89">
        <f t="shared" si="44"/>
        <v>0</v>
      </c>
      <c r="M379" s="89">
        <f t="shared" si="45"/>
        <v>0</v>
      </c>
      <c r="N379" s="89">
        <f t="shared" si="46"/>
        <v>0</v>
      </c>
      <c r="O379" s="89">
        <f t="shared" si="47"/>
        <v>0</v>
      </c>
      <c r="P379" s="89">
        <f t="shared" si="49"/>
        <v>0</v>
      </c>
      <c r="Q379" s="89">
        <f t="shared" si="50"/>
        <v>0</v>
      </c>
      <c r="R379" s="90">
        <f t="shared" si="51"/>
        <v>0</v>
      </c>
    </row>
    <row r="380" spans="1:18" x14ac:dyDescent="0.25">
      <c r="A380" s="101">
        <f>FECHATI</f>
        <v>42397</v>
      </c>
      <c r="B380" s="102" t="s">
        <v>29</v>
      </c>
      <c r="C380" s="88">
        <v>545</v>
      </c>
      <c r="D380" s="88">
        <v>600</v>
      </c>
      <c r="E380" s="89" t="s">
        <v>30</v>
      </c>
      <c r="F380" s="89">
        <v>5</v>
      </c>
      <c r="G380" s="160">
        <v>0</v>
      </c>
      <c r="H380" s="160">
        <v>0</v>
      </c>
      <c r="I380" s="160">
        <v>0</v>
      </c>
      <c r="J380" s="160">
        <v>0</v>
      </c>
      <c r="K380" s="89">
        <f t="shared" si="48"/>
        <v>0</v>
      </c>
      <c r="L380" s="89">
        <f t="shared" si="44"/>
        <v>0</v>
      </c>
      <c r="M380" s="89">
        <f t="shared" si="45"/>
        <v>0</v>
      </c>
      <c r="N380" s="89">
        <f t="shared" si="46"/>
        <v>0</v>
      </c>
      <c r="O380" s="89">
        <f t="shared" si="47"/>
        <v>0</v>
      </c>
      <c r="P380" s="89">
        <f t="shared" si="49"/>
        <v>0</v>
      </c>
      <c r="Q380" s="89">
        <f t="shared" si="50"/>
        <v>0</v>
      </c>
      <c r="R380" s="90">
        <f t="shared" si="51"/>
        <v>0</v>
      </c>
    </row>
    <row r="381" spans="1:18" x14ac:dyDescent="0.25">
      <c r="A381" s="101">
        <f>FECHATI</f>
        <v>42397</v>
      </c>
      <c r="B381" s="102" t="s">
        <v>29</v>
      </c>
      <c r="C381" s="88">
        <v>600</v>
      </c>
      <c r="D381" s="88">
        <v>615</v>
      </c>
      <c r="E381" s="89" t="s">
        <v>30</v>
      </c>
      <c r="F381" s="89">
        <v>5</v>
      </c>
      <c r="G381" s="160">
        <v>0</v>
      </c>
      <c r="H381" s="160">
        <v>0</v>
      </c>
      <c r="I381" s="160">
        <v>0</v>
      </c>
      <c r="J381" s="160">
        <v>0</v>
      </c>
      <c r="K381" s="89">
        <f t="shared" si="48"/>
        <v>0</v>
      </c>
      <c r="L381" s="89">
        <f t="shared" si="44"/>
        <v>0</v>
      </c>
      <c r="M381" s="89">
        <f t="shared" si="45"/>
        <v>0</v>
      </c>
      <c r="N381" s="89">
        <f t="shared" si="46"/>
        <v>0</v>
      </c>
      <c r="O381" s="89">
        <f t="shared" si="47"/>
        <v>0</v>
      </c>
      <c r="P381" s="89">
        <f t="shared" si="49"/>
        <v>0</v>
      </c>
      <c r="Q381" s="89">
        <f t="shared" si="50"/>
        <v>0</v>
      </c>
      <c r="R381" s="90">
        <f t="shared" si="51"/>
        <v>0</v>
      </c>
    </row>
    <row r="382" spans="1:18" x14ac:dyDescent="0.25">
      <c r="A382" s="101">
        <v>42397</v>
      </c>
      <c r="B382" s="102" t="s">
        <v>29</v>
      </c>
      <c r="C382" s="88">
        <v>615</v>
      </c>
      <c r="D382" s="88">
        <v>630</v>
      </c>
      <c r="E382" s="89" t="s">
        <v>30</v>
      </c>
      <c r="F382" s="89">
        <v>5</v>
      </c>
      <c r="G382" s="160">
        <v>0</v>
      </c>
      <c r="H382" s="160">
        <v>0</v>
      </c>
      <c r="I382" s="160">
        <v>0</v>
      </c>
      <c r="J382" s="160">
        <v>0</v>
      </c>
      <c r="K382" s="89">
        <f t="shared" si="48"/>
        <v>0</v>
      </c>
      <c r="L382" s="89">
        <f t="shared" si="44"/>
        <v>0</v>
      </c>
      <c r="M382" s="89">
        <f t="shared" si="45"/>
        <v>0</v>
      </c>
      <c r="N382" s="89">
        <f t="shared" si="46"/>
        <v>0</v>
      </c>
      <c r="O382" s="89">
        <f t="shared" si="47"/>
        <v>0</v>
      </c>
      <c r="P382" s="89">
        <f t="shared" si="49"/>
        <v>0</v>
      </c>
      <c r="Q382" s="89">
        <f t="shared" si="50"/>
        <v>0</v>
      </c>
      <c r="R382" s="90">
        <f t="shared" si="51"/>
        <v>0</v>
      </c>
    </row>
    <row r="383" spans="1:18" x14ac:dyDescent="0.25">
      <c r="A383" s="101">
        <v>42397</v>
      </c>
      <c r="B383" s="102" t="s">
        <v>29</v>
      </c>
      <c r="C383" s="88">
        <v>630</v>
      </c>
      <c r="D383" s="88">
        <v>645</v>
      </c>
      <c r="E383" s="89" t="s">
        <v>30</v>
      </c>
      <c r="F383" s="89">
        <v>5</v>
      </c>
      <c r="G383" s="160">
        <v>0</v>
      </c>
      <c r="H383" s="160">
        <v>0</v>
      </c>
      <c r="I383" s="160">
        <v>0</v>
      </c>
      <c r="J383" s="160">
        <v>0</v>
      </c>
      <c r="K383" s="89">
        <f t="shared" si="48"/>
        <v>0</v>
      </c>
      <c r="L383" s="89">
        <f t="shared" si="44"/>
        <v>0</v>
      </c>
      <c r="M383" s="89">
        <f t="shared" si="45"/>
        <v>0</v>
      </c>
      <c r="N383" s="89">
        <f t="shared" si="46"/>
        <v>0</v>
      </c>
      <c r="O383" s="89">
        <f t="shared" si="47"/>
        <v>0</v>
      </c>
      <c r="P383" s="89">
        <f t="shared" si="49"/>
        <v>0</v>
      </c>
      <c r="Q383" s="89">
        <f t="shared" si="50"/>
        <v>0</v>
      </c>
      <c r="R383" s="90">
        <f t="shared" si="51"/>
        <v>0</v>
      </c>
    </row>
    <row r="384" spans="1:18" x14ac:dyDescent="0.25">
      <c r="A384" s="101">
        <v>42397</v>
      </c>
      <c r="B384" s="102" t="s">
        <v>29</v>
      </c>
      <c r="C384" s="88">
        <v>645</v>
      </c>
      <c r="D384" s="88">
        <v>700</v>
      </c>
      <c r="E384" s="89" t="s">
        <v>30</v>
      </c>
      <c r="F384" s="89">
        <v>5</v>
      </c>
      <c r="G384" s="160">
        <v>0</v>
      </c>
      <c r="H384" s="160">
        <v>0</v>
      </c>
      <c r="I384" s="160">
        <v>0</v>
      </c>
      <c r="J384" s="160">
        <v>0</v>
      </c>
      <c r="K384" s="89">
        <f t="shared" si="48"/>
        <v>0</v>
      </c>
      <c r="L384" s="89">
        <f t="shared" si="44"/>
        <v>0</v>
      </c>
      <c r="M384" s="89">
        <f t="shared" si="45"/>
        <v>0</v>
      </c>
      <c r="N384" s="89">
        <f t="shared" si="46"/>
        <v>0</v>
      </c>
      <c r="O384" s="89">
        <f t="shared" si="47"/>
        <v>0</v>
      </c>
      <c r="P384" s="89">
        <f t="shared" si="49"/>
        <v>0</v>
      </c>
      <c r="Q384" s="89">
        <f t="shared" si="50"/>
        <v>0</v>
      </c>
      <c r="R384" s="90">
        <f t="shared" si="51"/>
        <v>0</v>
      </c>
    </row>
    <row r="385" spans="1:18" x14ac:dyDescent="0.25">
      <c r="A385" s="101">
        <v>42397</v>
      </c>
      <c r="B385" s="102" t="s">
        <v>29</v>
      </c>
      <c r="C385" s="88">
        <v>700</v>
      </c>
      <c r="D385" s="88">
        <v>715</v>
      </c>
      <c r="E385" s="89" t="s">
        <v>30</v>
      </c>
      <c r="F385" s="89">
        <v>5</v>
      </c>
      <c r="G385" s="160">
        <v>0</v>
      </c>
      <c r="H385" s="160">
        <v>0</v>
      </c>
      <c r="I385" s="160">
        <v>0</v>
      </c>
      <c r="J385" s="160">
        <v>0</v>
      </c>
      <c r="K385" s="89">
        <f t="shared" si="48"/>
        <v>0</v>
      </c>
      <c r="L385" s="89">
        <f t="shared" si="44"/>
        <v>0</v>
      </c>
      <c r="M385" s="89">
        <f t="shared" si="45"/>
        <v>0</v>
      </c>
      <c r="N385" s="89">
        <f t="shared" si="46"/>
        <v>0</v>
      </c>
      <c r="O385" s="89">
        <f t="shared" si="47"/>
        <v>0</v>
      </c>
      <c r="P385" s="89">
        <f t="shared" si="49"/>
        <v>0</v>
      </c>
      <c r="Q385" s="89">
        <f t="shared" si="50"/>
        <v>0</v>
      </c>
      <c r="R385" s="90">
        <f t="shared" si="51"/>
        <v>0</v>
      </c>
    </row>
    <row r="386" spans="1:18" x14ac:dyDescent="0.25">
      <c r="A386" s="101">
        <v>42397</v>
      </c>
      <c r="B386" s="102" t="s">
        <v>29</v>
      </c>
      <c r="C386" s="88">
        <v>715</v>
      </c>
      <c r="D386" s="88">
        <v>730</v>
      </c>
      <c r="E386" s="89" t="s">
        <v>30</v>
      </c>
      <c r="F386" s="89">
        <v>5</v>
      </c>
      <c r="G386" s="160">
        <v>0</v>
      </c>
      <c r="H386" s="160">
        <v>0</v>
      </c>
      <c r="I386" s="160">
        <v>0</v>
      </c>
      <c r="J386" s="160">
        <v>0</v>
      </c>
      <c r="K386" s="89">
        <f t="shared" si="48"/>
        <v>0</v>
      </c>
      <c r="L386" s="89">
        <f t="shared" si="44"/>
        <v>0</v>
      </c>
      <c r="M386" s="89">
        <f t="shared" si="45"/>
        <v>0</v>
      </c>
      <c r="N386" s="89">
        <f t="shared" si="46"/>
        <v>0</v>
      </c>
      <c r="O386" s="89">
        <f t="shared" si="47"/>
        <v>0</v>
      </c>
      <c r="P386" s="89">
        <f t="shared" si="49"/>
        <v>0</v>
      </c>
      <c r="Q386" s="89">
        <f t="shared" si="50"/>
        <v>0</v>
      </c>
      <c r="R386" s="90">
        <f t="shared" si="51"/>
        <v>0</v>
      </c>
    </row>
    <row r="387" spans="1:18" x14ac:dyDescent="0.25">
      <c r="A387" s="101">
        <v>42397</v>
      </c>
      <c r="B387" s="102" t="s">
        <v>29</v>
      </c>
      <c r="C387" s="88">
        <v>730</v>
      </c>
      <c r="D387" s="88">
        <v>745</v>
      </c>
      <c r="E387" s="89" t="s">
        <v>30</v>
      </c>
      <c r="F387" s="89">
        <v>5</v>
      </c>
      <c r="G387" s="160">
        <v>0</v>
      </c>
      <c r="H387" s="160">
        <v>0</v>
      </c>
      <c r="I387" s="160">
        <v>0</v>
      </c>
      <c r="J387" s="160">
        <v>0</v>
      </c>
      <c r="K387" s="89">
        <f t="shared" si="48"/>
        <v>0</v>
      </c>
      <c r="L387" s="89">
        <f t="shared" si="44"/>
        <v>0</v>
      </c>
      <c r="M387" s="89">
        <f t="shared" si="45"/>
        <v>0</v>
      </c>
      <c r="N387" s="89">
        <f t="shared" si="46"/>
        <v>0</v>
      </c>
      <c r="O387" s="89">
        <f t="shared" si="47"/>
        <v>0</v>
      </c>
      <c r="P387" s="89">
        <f t="shared" si="49"/>
        <v>0</v>
      </c>
      <c r="Q387" s="89">
        <f t="shared" si="50"/>
        <v>0</v>
      </c>
      <c r="R387" s="90">
        <f t="shared" si="51"/>
        <v>0</v>
      </c>
    </row>
    <row r="388" spans="1:18" x14ac:dyDescent="0.25">
      <c r="A388" s="101">
        <v>42397</v>
      </c>
      <c r="B388" s="102" t="s">
        <v>29</v>
      </c>
      <c r="C388" s="88">
        <v>745</v>
      </c>
      <c r="D388" s="88">
        <v>800</v>
      </c>
      <c r="E388" s="89" t="s">
        <v>30</v>
      </c>
      <c r="F388" s="89">
        <v>5</v>
      </c>
      <c r="G388" s="160">
        <v>0</v>
      </c>
      <c r="H388" s="160">
        <v>0</v>
      </c>
      <c r="I388" s="160">
        <v>0</v>
      </c>
      <c r="J388" s="160">
        <v>0</v>
      </c>
      <c r="K388" s="89">
        <f t="shared" si="48"/>
        <v>0</v>
      </c>
      <c r="L388" s="89">
        <f t="shared" si="44"/>
        <v>0</v>
      </c>
      <c r="M388" s="89">
        <f t="shared" si="45"/>
        <v>0</v>
      </c>
      <c r="N388" s="89">
        <f t="shared" si="46"/>
        <v>0</v>
      </c>
      <c r="O388" s="89">
        <f t="shared" si="47"/>
        <v>0</v>
      </c>
      <c r="P388" s="89">
        <f t="shared" si="49"/>
        <v>0</v>
      </c>
      <c r="Q388" s="89">
        <f t="shared" si="50"/>
        <v>0</v>
      </c>
      <c r="R388" s="90">
        <f t="shared" si="51"/>
        <v>0</v>
      </c>
    </row>
    <row r="389" spans="1:18" x14ac:dyDescent="0.25">
      <c r="A389" s="101">
        <v>42397</v>
      </c>
      <c r="B389" s="102" t="s">
        <v>29</v>
      </c>
      <c r="C389" s="88">
        <v>800</v>
      </c>
      <c r="D389" s="88">
        <v>815</v>
      </c>
      <c r="E389" s="89" t="s">
        <v>30</v>
      </c>
      <c r="F389" s="89">
        <v>5</v>
      </c>
      <c r="G389" s="160">
        <v>0</v>
      </c>
      <c r="H389" s="160">
        <v>0</v>
      </c>
      <c r="I389" s="160">
        <v>0</v>
      </c>
      <c r="J389" s="160">
        <v>0</v>
      </c>
      <c r="K389" s="89">
        <f t="shared" si="48"/>
        <v>0</v>
      </c>
      <c r="L389" s="89">
        <f t="shared" si="44"/>
        <v>0</v>
      </c>
      <c r="M389" s="89">
        <f t="shared" si="45"/>
        <v>0</v>
      </c>
      <c r="N389" s="89">
        <f t="shared" si="46"/>
        <v>0</v>
      </c>
      <c r="O389" s="89">
        <f t="shared" si="47"/>
        <v>0</v>
      </c>
      <c r="P389" s="89">
        <f t="shared" si="49"/>
        <v>0</v>
      </c>
      <c r="Q389" s="89">
        <f t="shared" si="50"/>
        <v>0</v>
      </c>
      <c r="R389" s="90">
        <f t="shared" si="51"/>
        <v>0</v>
      </c>
    </row>
    <row r="390" spans="1:18" x14ac:dyDescent="0.25">
      <c r="A390" s="101">
        <v>42397</v>
      </c>
      <c r="B390" s="102" t="s">
        <v>29</v>
      </c>
      <c r="C390" s="88">
        <v>815</v>
      </c>
      <c r="D390" s="88">
        <v>830</v>
      </c>
      <c r="E390" s="89" t="s">
        <v>30</v>
      </c>
      <c r="F390" s="89">
        <v>5</v>
      </c>
      <c r="G390" s="160">
        <v>0</v>
      </c>
      <c r="H390" s="160">
        <v>0</v>
      </c>
      <c r="I390" s="160">
        <v>0</v>
      </c>
      <c r="J390" s="160">
        <v>0</v>
      </c>
      <c r="K390" s="89">
        <f t="shared" si="48"/>
        <v>0</v>
      </c>
      <c r="L390" s="89">
        <f t="shared" si="44"/>
        <v>0</v>
      </c>
      <c r="M390" s="89">
        <f t="shared" si="45"/>
        <v>0</v>
      </c>
      <c r="N390" s="89">
        <f t="shared" si="46"/>
        <v>0</v>
      </c>
      <c r="O390" s="89">
        <f t="shared" si="47"/>
        <v>0</v>
      </c>
      <c r="P390" s="89">
        <f t="shared" si="49"/>
        <v>0</v>
      </c>
      <c r="Q390" s="89">
        <f t="shared" si="50"/>
        <v>0</v>
      </c>
      <c r="R390" s="90">
        <f t="shared" si="51"/>
        <v>0</v>
      </c>
    </row>
    <row r="391" spans="1:18" x14ac:dyDescent="0.25">
      <c r="A391" s="101">
        <v>42397</v>
      </c>
      <c r="B391" s="102" t="s">
        <v>29</v>
      </c>
      <c r="C391" s="88">
        <v>830</v>
      </c>
      <c r="D391" s="88">
        <v>845</v>
      </c>
      <c r="E391" s="89" t="s">
        <v>30</v>
      </c>
      <c r="F391" s="89">
        <v>5</v>
      </c>
      <c r="G391" s="160">
        <v>0</v>
      </c>
      <c r="H391" s="160">
        <v>0</v>
      </c>
      <c r="I391" s="160">
        <v>0</v>
      </c>
      <c r="J391" s="160">
        <v>0</v>
      </c>
      <c r="K391" s="89">
        <f t="shared" si="48"/>
        <v>0</v>
      </c>
      <c r="L391" s="89">
        <f t="shared" si="44"/>
        <v>0</v>
      </c>
      <c r="M391" s="89">
        <f t="shared" si="45"/>
        <v>0</v>
      </c>
      <c r="N391" s="89">
        <f t="shared" si="46"/>
        <v>0</v>
      </c>
      <c r="O391" s="89">
        <f t="shared" si="47"/>
        <v>0</v>
      </c>
      <c r="P391" s="89">
        <f t="shared" si="49"/>
        <v>0</v>
      </c>
      <c r="Q391" s="89">
        <f t="shared" si="50"/>
        <v>0</v>
      </c>
      <c r="R391" s="90">
        <f t="shared" si="51"/>
        <v>0</v>
      </c>
    </row>
    <row r="392" spans="1:18" x14ac:dyDescent="0.25">
      <c r="A392" s="101">
        <v>42397</v>
      </c>
      <c r="B392" s="102" t="s">
        <v>29</v>
      </c>
      <c r="C392" s="88">
        <v>845</v>
      </c>
      <c r="D392" s="88">
        <v>900</v>
      </c>
      <c r="E392" s="89" t="s">
        <v>30</v>
      </c>
      <c r="F392" s="89">
        <v>5</v>
      </c>
      <c r="G392" s="160">
        <v>0</v>
      </c>
      <c r="H392" s="160">
        <v>0</v>
      </c>
      <c r="I392" s="160">
        <v>0</v>
      </c>
      <c r="J392" s="160">
        <v>0</v>
      </c>
      <c r="K392" s="89">
        <f t="shared" si="48"/>
        <v>0</v>
      </c>
      <c r="L392" s="89">
        <f t="shared" si="44"/>
        <v>0</v>
      </c>
      <c r="M392" s="89">
        <f t="shared" si="45"/>
        <v>0</v>
      </c>
      <c r="N392" s="89">
        <f t="shared" si="46"/>
        <v>0</v>
      </c>
      <c r="O392" s="89">
        <f t="shared" si="47"/>
        <v>0</v>
      </c>
      <c r="P392" s="89">
        <f t="shared" si="49"/>
        <v>0</v>
      </c>
      <c r="Q392" s="89">
        <f t="shared" si="50"/>
        <v>0</v>
      </c>
      <c r="R392" s="90">
        <f t="shared" si="51"/>
        <v>0</v>
      </c>
    </row>
    <row r="393" spans="1:18" x14ac:dyDescent="0.25">
      <c r="A393" s="101">
        <v>42397</v>
      </c>
      <c r="B393" s="102" t="s">
        <v>29</v>
      </c>
      <c r="C393" s="88">
        <v>900</v>
      </c>
      <c r="D393" s="88">
        <v>915</v>
      </c>
      <c r="E393" s="89" t="s">
        <v>30</v>
      </c>
      <c r="F393" s="89">
        <v>5</v>
      </c>
      <c r="G393" s="160">
        <v>0</v>
      </c>
      <c r="H393" s="160">
        <v>0</v>
      </c>
      <c r="I393" s="160">
        <v>0</v>
      </c>
      <c r="J393" s="160">
        <v>0</v>
      </c>
      <c r="K393" s="89">
        <f t="shared" si="48"/>
        <v>0</v>
      </c>
      <c r="L393" s="89">
        <f t="shared" si="44"/>
        <v>0</v>
      </c>
      <c r="M393" s="89">
        <f t="shared" si="45"/>
        <v>0</v>
      </c>
      <c r="N393" s="89">
        <f t="shared" si="46"/>
        <v>0</v>
      </c>
      <c r="O393" s="89">
        <f t="shared" si="47"/>
        <v>0</v>
      </c>
      <c r="P393" s="89">
        <f t="shared" si="49"/>
        <v>0</v>
      </c>
      <c r="Q393" s="89">
        <f t="shared" si="50"/>
        <v>0</v>
      </c>
      <c r="R393" s="90">
        <f t="shared" si="51"/>
        <v>0</v>
      </c>
    </row>
    <row r="394" spans="1:18" x14ac:dyDescent="0.25">
      <c r="A394" s="101">
        <v>42397</v>
      </c>
      <c r="B394" s="102" t="s">
        <v>29</v>
      </c>
      <c r="C394" s="88">
        <v>915</v>
      </c>
      <c r="D394" s="88">
        <v>930</v>
      </c>
      <c r="E394" s="89" t="s">
        <v>30</v>
      </c>
      <c r="F394" s="89">
        <v>5</v>
      </c>
      <c r="G394" s="160">
        <v>0</v>
      </c>
      <c r="H394" s="160">
        <v>0</v>
      </c>
      <c r="I394" s="160">
        <v>0</v>
      </c>
      <c r="J394" s="160">
        <v>0</v>
      </c>
      <c r="K394" s="89">
        <f t="shared" si="48"/>
        <v>0</v>
      </c>
      <c r="L394" s="89">
        <f t="shared" si="44"/>
        <v>0</v>
      </c>
      <c r="M394" s="89">
        <f t="shared" si="45"/>
        <v>0</v>
      </c>
      <c r="N394" s="89">
        <f t="shared" si="46"/>
        <v>0</v>
      </c>
      <c r="O394" s="89">
        <f t="shared" si="47"/>
        <v>0</v>
      </c>
      <c r="P394" s="89">
        <f t="shared" si="49"/>
        <v>0</v>
      </c>
      <c r="Q394" s="89">
        <f t="shared" si="50"/>
        <v>0</v>
      </c>
      <c r="R394" s="90">
        <f t="shared" si="51"/>
        <v>0</v>
      </c>
    </row>
    <row r="395" spans="1:18" x14ac:dyDescent="0.25">
      <c r="A395" s="101">
        <v>42397</v>
      </c>
      <c r="B395" s="102" t="s">
        <v>29</v>
      </c>
      <c r="C395" s="88">
        <v>930</v>
      </c>
      <c r="D395" s="88">
        <v>945</v>
      </c>
      <c r="E395" s="89" t="s">
        <v>30</v>
      </c>
      <c r="F395" s="89">
        <v>5</v>
      </c>
      <c r="G395" s="160">
        <v>0</v>
      </c>
      <c r="H395" s="160">
        <v>0</v>
      </c>
      <c r="I395" s="160">
        <v>0</v>
      </c>
      <c r="J395" s="160">
        <v>0</v>
      </c>
      <c r="K395" s="89">
        <f t="shared" si="48"/>
        <v>0</v>
      </c>
      <c r="L395" s="89">
        <f t="shared" si="44"/>
        <v>0</v>
      </c>
      <c r="M395" s="89">
        <f t="shared" si="45"/>
        <v>0</v>
      </c>
      <c r="N395" s="89">
        <f t="shared" si="46"/>
        <v>0</v>
      </c>
      <c r="O395" s="89">
        <f t="shared" si="47"/>
        <v>0</v>
      </c>
      <c r="P395" s="89">
        <f t="shared" si="49"/>
        <v>0</v>
      </c>
      <c r="Q395" s="89">
        <f t="shared" si="50"/>
        <v>0</v>
      </c>
      <c r="R395" s="90">
        <f t="shared" si="51"/>
        <v>0</v>
      </c>
    </row>
    <row r="396" spans="1:18" x14ac:dyDescent="0.25">
      <c r="A396" s="101">
        <v>42397</v>
      </c>
      <c r="B396" s="102" t="s">
        <v>29</v>
      </c>
      <c r="C396" s="88">
        <v>945</v>
      </c>
      <c r="D396" s="88">
        <v>1000</v>
      </c>
      <c r="E396" s="89" t="s">
        <v>30</v>
      </c>
      <c r="F396" s="89">
        <v>5</v>
      </c>
      <c r="G396" s="160">
        <v>0</v>
      </c>
      <c r="H396" s="160">
        <v>0</v>
      </c>
      <c r="I396" s="160">
        <v>0</v>
      </c>
      <c r="J396" s="160">
        <v>0</v>
      </c>
      <c r="K396" s="89">
        <f t="shared" si="48"/>
        <v>0</v>
      </c>
      <c r="L396" s="89">
        <f t="shared" si="44"/>
        <v>0</v>
      </c>
      <c r="M396" s="89">
        <f t="shared" si="45"/>
        <v>0</v>
      </c>
      <c r="N396" s="89">
        <f t="shared" si="46"/>
        <v>0</v>
      </c>
      <c r="O396" s="89">
        <f t="shared" si="47"/>
        <v>0</v>
      </c>
      <c r="P396" s="89">
        <f t="shared" si="49"/>
        <v>0</v>
      </c>
      <c r="Q396" s="89">
        <f t="shared" si="50"/>
        <v>0</v>
      </c>
      <c r="R396" s="90">
        <f t="shared" si="51"/>
        <v>0</v>
      </c>
    </row>
    <row r="397" spans="1:18" x14ac:dyDescent="0.25">
      <c r="A397" s="101">
        <v>42397</v>
      </c>
      <c r="B397" s="102" t="s">
        <v>29</v>
      </c>
      <c r="C397" s="88">
        <v>1000</v>
      </c>
      <c r="D397" s="88">
        <v>1015</v>
      </c>
      <c r="E397" s="89" t="s">
        <v>30</v>
      </c>
      <c r="F397" s="89">
        <v>5</v>
      </c>
      <c r="G397" s="160">
        <v>0</v>
      </c>
      <c r="H397" s="160">
        <v>0</v>
      </c>
      <c r="I397" s="160">
        <v>0</v>
      </c>
      <c r="J397" s="160">
        <v>0</v>
      </c>
      <c r="K397" s="89">
        <f t="shared" si="48"/>
        <v>0</v>
      </c>
      <c r="L397" s="89">
        <f t="shared" si="44"/>
        <v>0</v>
      </c>
      <c r="M397" s="89">
        <f t="shared" si="45"/>
        <v>0</v>
      </c>
      <c r="N397" s="89">
        <f t="shared" si="46"/>
        <v>0</v>
      </c>
      <c r="O397" s="89">
        <f t="shared" si="47"/>
        <v>0</v>
      </c>
      <c r="P397" s="89">
        <f t="shared" si="49"/>
        <v>0</v>
      </c>
      <c r="Q397" s="89">
        <f t="shared" si="50"/>
        <v>0</v>
      </c>
      <c r="R397" s="90">
        <f t="shared" si="51"/>
        <v>0</v>
      </c>
    </row>
    <row r="398" spans="1:18" x14ac:dyDescent="0.25">
      <c r="A398" s="101">
        <v>42397</v>
      </c>
      <c r="B398" s="102" t="s">
        <v>29</v>
      </c>
      <c r="C398" s="88">
        <v>1015</v>
      </c>
      <c r="D398" s="88">
        <v>1030</v>
      </c>
      <c r="E398" s="89" t="s">
        <v>30</v>
      </c>
      <c r="F398" s="89">
        <v>5</v>
      </c>
      <c r="G398" s="160">
        <v>0</v>
      </c>
      <c r="H398" s="160">
        <v>0</v>
      </c>
      <c r="I398" s="160">
        <v>0</v>
      </c>
      <c r="J398" s="160">
        <v>0</v>
      </c>
      <c r="K398" s="89">
        <f t="shared" si="48"/>
        <v>0</v>
      </c>
      <c r="L398" s="89">
        <f t="shared" si="44"/>
        <v>0</v>
      </c>
      <c r="M398" s="89">
        <f t="shared" si="45"/>
        <v>0</v>
      </c>
      <c r="N398" s="89">
        <f t="shared" si="46"/>
        <v>0</v>
      </c>
      <c r="O398" s="89">
        <f t="shared" si="47"/>
        <v>0</v>
      </c>
      <c r="P398" s="89">
        <f t="shared" si="49"/>
        <v>0</v>
      </c>
      <c r="Q398" s="89">
        <f t="shared" si="50"/>
        <v>0</v>
      </c>
      <c r="R398" s="90">
        <f t="shared" si="51"/>
        <v>0</v>
      </c>
    </row>
    <row r="399" spans="1:18" x14ac:dyDescent="0.25">
      <c r="A399" s="101">
        <v>42397</v>
      </c>
      <c r="B399" s="102" t="s">
        <v>29</v>
      </c>
      <c r="C399" s="88">
        <v>1030</v>
      </c>
      <c r="D399" s="88">
        <v>1045</v>
      </c>
      <c r="E399" s="89" t="s">
        <v>30</v>
      </c>
      <c r="F399" s="89">
        <v>5</v>
      </c>
      <c r="G399" s="160">
        <v>0</v>
      </c>
      <c r="H399" s="160">
        <v>0</v>
      </c>
      <c r="I399" s="160">
        <v>0</v>
      </c>
      <c r="J399" s="160">
        <v>0</v>
      </c>
      <c r="K399" s="89">
        <f t="shared" si="48"/>
        <v>0</v>
      </c>
      <c r="L399" s="89">
        <f t="shared" si="44"/>
        <v>0</v>
      </c>
      <c r="M399" s="89">
        <f t="shared" si="45"/>
        <v>0</v>
      </c>
      <c r="N399" s="89">
        <f t="shared" si="46"/>
        <v>0</v>
      </c>
      <c r="O399" s="89">
        <f t="shared" si="47"/>
        <v>0</v>
      </c>
      <c r="P399" s="89">
        <f t="shared" si="49"/>
        <v>0</v>
      </c>
      <c r="Q399" s="89">
        <f t="shared" si="50"/>
        <v>0</v>
      </c>
      <c r="R399" s="90">
        <f t="shared" si="51"/>
        <v>0</v>
      </c>
    </row>
    <row r="400" spans="1:18" x14ac:dyDescent="0.25">
      <c r="A400" s="101">
        <v>42397</v>
      </c>
      <c r="B400" s="102" t="s">
        <v>29</v>
      </c>
      <c r="C400" s="88">
        <v>1045</v>
      </c>
      <c r="D400" s="88">
        <v>1100</v>
      </c>
      <c r="E400" s="89" t="s">
        <v>30</v>
      </c>
      <c r="F400" s="89">
        <v>5</v>
      </c>
      <c r="G400" s="160">
        <v>0</v>
      </c>
      <c r="H400" s="160">
        <v>0</v>
      </c>
      <c r="I400" s="160">
        <v>0</v>
      </c>
      <c r="J400" s="160">
        <v>0</v>
      </c>
      <c r="K400" s="89">
        <f t="shared" si="48"/>
        <v>0</v>
      </c>
      <c r="L400" s="89">
        <f t="shared" si="44"/>
        <v>0</v>
      </c>
      <c r="M400" s="89">
        <f t="shared" si="45"/>
        <v>0</v>
      </c>
      <c r="N400" s="89">
        <f t="shared" si="46"/>
        <v>0</v>
      </c>
      <c r="O400" s="89">
        <f t="shared" si="47"/>
        <v>0</v>
      </c>
      <c r="P400" s="89">
        <f t="shared" si="49"/>
        <v>0</v>
      </c>
      <c r="Q400" s="89">
        <f t="shared" si="50"/>
        <v>0</v>
      </c>
      <c r="R400" s="90">
        <f t="shared" si="51"/>
        <v>0</v>
      </c>
    </row>
    <row r="401" spans="1:18" x14ac:dyDescent="0.25">
      <c r="A401" s="101">
        <v>42397</v>
      </c>
      <c r="B401" s="102" t="s">
        <v>29</v>
      </c>
      <c r="C401" s="88">
        <v>1100</v>
      </c>
      <c r="D401" s="88">
        <v>1115</v>
      </c>
      <c r="E401" s="89" t="s">
        <v>30</v>
      </c>
      <c r="F401" s="89">
        <v>5</v>
      </c>
      <c r="G401" s="160">
        <v>0</v>
      </c>
      <c r="H401" s="160">
        <v>0</v>
      </c>
      <c r="I401" s="160">
        <v>0</v>
      </c>
      <c r="J401" s="160">
        <v>0</v>
      </c>
      <c r="K401" s="89">
        <f t="shared" si="48"/>
        <v>0</v>
      </c>
      <c r="L401" s="89">
        <f t="shared" ref="L401:L464" si="52">ROUNDUP(G401*$C$3,0)</f>
        <v>0</v>
      </c>
      <c r="M401" s="89">
        <f t="shared" ref="M401:M464" si="53">ROUNDUP($C$7*H401,0)</f>
        <v>0</v>
      </c>
      <c r="N401" s="89">
        <f t="shared" ref="N401:N464" si="54">ROUNDUP(I401*$C$10,0)</f>
        <v>0</v>
      </c>
      <c r="O401" s="89">
        <f t="shared" ref="O401:O464" si="55">ROUNDUP(J401*$C$11,0)</f>
        <v>0</v>
      </c>
      <c r="P401" s="89">
        <f t="shared" si="49"/>
        <v>0</v>
      </c>
      <c r="Q401" s="89">
        <f t="shared" si="50"/>
        <v>0</v>
      </c>
      <c r="R401" s="90">
        <f t="shared" si="51"/>
        <v>0</v>
      </c>
    </row>
    <row r="402" spans="1:18" x14ac:dyDescent="0.25">
      <c r="A402" s="101">
        <v>42397</v>
      </c>
      <c r="B402" s="102" t="s">
        <v>29</v>
      </c>
      <c r="C402" s="88">
        <v>1115</v>
      </c>
      <c r="D402" s="88">
        <v>1130</v>
      </c>
      <c r="E402" s="89" t="s">
        <v>30</v>
      </c>
      <c r="F402" s="89">
        <v>5</v>
      </c>
      <c r="G402" s="160">
        <v>0</v>
      </c>
      <c r="H402" s="160">
        <v>0</v>
      </c>
      <c r="I402" s="160">
        <v>0</v>
      </c>
      <c r="J402" s="160">
        <v>0</v>
      </c>
      <c r="K402" s="89">
        <f t="shared" si="48"/>
        <v>0</v>
      </c>
      <c r="L402" s="89">
        <f t="shared" si="52"/>
        <v>0</v>
      </c>
      <c r="M402" s="89">
        <f t="shared" si="53"/>
        <v>0</v>
      </c>
      <c r="N402" s="89">
        <f t="shared" si="54"/>
        <v>0</v>
      </c>
      <c r="O402" s="89">
        <f t="shared" si="55"/>
        <v>0</v>
      </c>
      <c r="P402" s="89">
        <f t="shared" si="49"/>
        <v>0</v>
      </c>
      <c r="Q402" s="89">
        <f t="shared" si="50"/>
        <v>0</v>
      </c>
      <c r="R402" s="90">
        <f t="shared" si="51"/>
        <v>0</v>
      </c>
    </row>
    <row r="403" spans="1:18" x14ac:dyDescent="0.25">
      <c r="A403" s="101">
        <v>42397</v>
      </c>
      <c r="B403" s="102" t="s">
        <v>29</v>
      </c>
      <c r="C403" s="88">
        <v>1130</v>
      </c>
      <c r="D403" s="88">
        <v>1145</v>
      </c>
      <c r="E403" s="89" t="s">
        <v>30</v>
      </c>
      <c r="F403" s="89">
        <v>5</v>
      </c>
      <c r="G403" s="160">
        <v>0</v>
      </c>
      <c r="H403" s="160">
        <v>0</v>
      </c>
      <c r="I403" s="160">
        <v>0</v>
      </c>
      <c r="J403" s="160">
        <v>0</v>
      </c>
      <c r="K403" s="89">
        <f t="shared" si="48"/>
        <v>0</v>
      </c>
      <c r="L403" s="89">
        <f t="shared" si="52"/>
        <v>0</v>
      </c>
      <c r="M403" s="89">
        <f t="shared" si="53"/>
        <v>0</v>
      </c>
      <c r="N403" s="89">
        <f t="shared" si="54"/>
        <v>0</v>
      </c>
      <c r="O403" s="89">
        <f t="shared" si="55"/>
        <v>0</v>
      </c>
      <c r="P403" s="89">
        <f t="shared" si="49"/>
        <v>0</v>
      </c>
      <c r="Q403" s="89">
        <f t="shared" si="50"/>
        <v>0</v>
      </c>
      <c r="R403" s="90">
        <f t="shared" si="51"/>
        <v>0</v>
      </c>
    </row>
    <row r="404" spans="1:18" x14ac:dyDescent="0.25">
      <c r="A404" s="101">
        <v>42397</v>
      </c>
      <c r="B404" s="102" t="s">
        <v>29</v>
      </c>
      <c r="C404" s="88">
        <v>1145</v>
      </c>
      <c r="D404" s="88">
        <v>1200</v>
      </c>
      <c r="E404" s="89" t="s">
        <v>30</v>
      </c>
      <c r="F404" s="89">
        <v>5</v>
      </c>
      <c r="G404" s="160">
        <v>0</v>
      </c>
      <c r="H404" s="160">
        <v>0</v>
      </c>
      <c r="I404" s="160">
        <v>0</v>
      </c>
      <c r="J404" s="160">
        <v>0</v>
      </c>
      <c r="K404" s="89">
        <f t="shared" si="48"/>
        <v>0</v>
      </c>
      <c r="L404" s="89">
        <f t="shared" si="52"/>
        <v>0</v>
      </c>
      <c r="M404" s="89">
        <f t="shared" si="53"/>
        <v>0</v>
      </c>
      <c r="N404" s="89">
        <f t="shared" si="54"/>
        <v>0</v>
      </c>
      <c r="O404" s="89">
        <f t="shared" si="55"/>
        <v>0</v>
      </c>
      <c r="P404" s="89">
        <f t="shared" si="49"/>
        <v>0</v>
      </c>
      <c r="Q404" s="89">
        <f t="shared" si="50"/>
        <v>0</v>
      </c>
      <c r="R404" s="90">
        <f t="shared" si="51"/>
        <v>0</v>
      </c>
    </row>
    <row r="405" spans="1:18" x14ac:dyDescent="0.25">
      <c r="A405" s="101">
        <v>42397</v>
      </c>
      <c r="B405" s="102" t="s">
        <v>29</v>
      </c>
      <c r="C405" s="88">
        <v>1200</v>
      </c>
      <c r="D405" s="88">
        <v>1215</v>
      </c>
      <c r="E405" s="89" t="s">
        <v>30</v>
      </c>
      <c r="F405" s="89">
        <v>5</v>
      </c>
      <c r="G405" s="160">
        <v>0</v>
      </c>
      <c r="H405" s="160">
        <v>0</v>
      </c>
      <c r="I405" s="160">
        <v>0</v>
      </c>
      <c r="J405" s="160">
        <v>0</v>
      </c>
      <c r="K405" s="89">
        <f t="shared" si="48"/>
        <v>0</v>
      </c>
      <c r="L405" s="89">
        <f t="shared" si="52"/>
        <v>0</v>
      </c>
      <c r="M405" s="89">
        <f t="shared" si="53"/>
        <v>0</v>
      </c>
      <c r="N405" s="89">
        <f t="shared" si="54"/>
        <v>0</v>
      </c>
      <c r="O405" s="89">
        <f t="shared" si="55"/>
        <v>0</v>
      </c>
      <c r="P405" s="89">
        <f t="shared" si="49"/>
        <v>0</v>
      </c>
      <c r="Q405" s="89">
        <f t="shared" si="50"/>
        <v>0</v>
      </c>
      <c r="R405" s="90">
        <f t="shared" si="51"/>
        <v>0</v>
      </c>
    </row>
    <row r="406" spans="1:18" x14ac:dyDescent="0.25">
      <c r="A406" s="101">
        <v>42397</v>
      </c>
      <c r="B406" s="102" t="s">
        <v>29</v>
      </c>
      <c r="C406" s="88">
        <v>1215</v>
      </c>
      <c r="D406" s="88">
        <v>1230</v>
      </c>
      <c r="E406" s="89" t="s">
        <v>30</v>
      </c>
      <c r="F406" s="89">
        <v>5</v>
      </c>
      <c r="G406" s="160">
        <v>0</v>
      </c>
      <c r="H406" s="160">
        <v>0</v>
      </c>
      <c r="I406" s="160">
        <v>0</v>
      </c>
      <c r="J406" s="160">
        <v>0</v>
      </c>
      <c r="K406" s="89">
        <f t="shared" si="48"/>
        <v>0</v>
      </c>
      <c r="L406" s="89">
        <f t="shared" si="52"/>
        <v>0</v>
      </c>
      <c r="M406" s="89">
        <f t="shared" si="53"/>
        <v>0</v>
      </c>
      <c r="N406" s="89">
        <f t="shared" si="54"/>
        <v>0</v>
      </c>
      <c r="O406" s="89">
        <f t="shared" si="55"/>
        <v>0</v>
      </c>
      <c r="P406" s="89">
        <f t="shared" si="49"/>
        <v>0</v>
      </c>
      <c r="Q406" s="89">
        <f t="shared" si="50"/>
        <v>0</v>
      </c>
      <c r="R406" s="90">
        <f t="shared" si="51"/>
        <v>0</v>
      </c>
    </row>
    <row r="407" spans="1:18" x14ac:dyDescent="0.25">
      <c r="A407" s="101">
        <v>42397</v>
      </c>
      <c r="B407" s="102" t="s">
        <v>29</v>
      </c>
      <c r="C407" s="88">
        <v>1230</v>
      </c>
      <c r="D407" s="88">
        <v>1245</v>
      </c>
      <c r="E407" s="89" t="s">
        <v>30</v>
      </c>
      <c r="F407" s="89">
        <v>5</v>
      </c>
      <c r="G407" s="160">
        <v>0</v>
      </c>
      <c r="H407" s="160">
        <v>0</v>
      </c>
      <c r="I407" s="160">
        <v>0</v>
      </c>
      <c r="J407" s="160">
        <v>0</v>
      </c>
      <c r="K407" s="89">
        <f t="shared" si="48"/>
        <v>0</v>
      </c>
      <c r="L407" s="89">
        <f t="shared" si="52"/>
        <v>0</v>
      </c>
      <c r="M407" s="89">
        <f t="shared" si="53"/>
        <v>0</v>
      </c>
      <c r="N407" s="89">
        <f t="shared" si="54"/>
        <v>0</v>
      </c>
      <c r="O407" s="89">
        <f t="shared" si="55"/>
        <v>0</v>
      </c>
      <c r="P407" s="89">
        <f t="shared" si="49"/>
        <v>0</v>
      </c>
      <c r="Q407" s="89">
        <f t="shared" si="50"/>
        <v>0</v>
      </c>
      <c r="R407" s="90">
        <f t="shared" si="51"/>
        <v>0</v>
      </c>
    </row>
    <row r="408" spans="1:18" x14ac:dyDescent="0.25">
      <c r="A408" s="101">
        <v>42397</v>
      </c>
      <c r="B408" s="102" t="s">
        <v>29</v>
      </c>
      <c r="C408" s="88">
        <v>1245</v>
      </c>
      <c r="D408" s="88">
        <v>1300</v>
      </c>
      <c r="E408" s="89" t="s">
        <v>30</v>
      </c>
      <c r="F408" s="89">
        <v>5</v>
      </c>
      <c r="G408" s="160">
        <v>0</v>
      </c>
      <c r="H408" s="160">
        <v>0</v>
      </c>
      <c r="I408" s="160">
        <v>0</v>
      </c>
      <c r="J408" s="160">
        <v>0</v>
      </c>
      <c r="K408" s="89">
        <f t="shared" si="48"/>
        <v>0</v>
      </c>
      <c r="L408" s="89">
        <f t="shared" si="52"/>
        <v>0</v>
      </c>
      <c r="M408" s="89">
        <f t="shared" si="53"/>
        <v>0</v>
      </c>
      <c r="N408" s="89">
        <f t="shared" si="54"/>
        <v>0</v>
      </c>
      <c r="O408" s="89">
        <f t="shared" si="55"/>
        <v>0</v>
      </c>
      <c r="P408" s="89">
        <f t="shared" si="49"/>
        <v>0</v>
      </c>
      <c r="Q408" s="89">
        <f t="shared" si="50"/>
        <v>0</v>
      </c>
      <c r="R408" s="90">
        <f t="shared" si="51"/>
        <v>0</v>
      </c>
    </row>
    <row r="409" spans="1:18" x14ac:dyDescent="0.25">
      <c r="A409" s="101">
        <v>42397</v>
      </c>
      <c r="B409" s="102" t="s">
        <v>29</v>
      </c>
      <c r="C409" s="88">
        <v>1300</v>
      </c>
      <c r="D409" s="88">
        <v>1315</v>
      </c>
      <c r="E409" s="89" t="s">
        <v>30</v>
      </c>
      <c r="F409" s="89">
        <v>5</v>
      </c>
      <c r="G409" s="160">
        <v>0</v>
      </c>
      <c r="H409" s="160">
        <v>0</v>
      </c>
      <c r="I409" s="160">
        <v>0</v>
      </c>
      <c r="J409" s="160">
        <v>0</v>
      </c>
      <c r="K409" s="89">
        <f t="shared" ref="K409:K472" si="56">SUM(G409:J409)</f>
        <v>0</v>
      </c>
      <c r="L409" s="89">
        <f t="shared" si="52"/>
        <v>0</v>
      </c>
      <c r="M409" s="89">
        <f t="shared" si="53"/>
        <v>0</v>
      </c>
      <c r="N409" s="89">
        <f t="shared" si="54"/>
        <v>0</v>
      </c>
      <c r="O409" s="89">
        <f t="shared" si="55"/>
        <v>0</v>
      </c>
      <c r="P409" s="89">
        <f t="shared" ref="P409:P472" si="57">SUM(L409:O409)</f>
        <v>0</v>
      </c>
      <c r="Q409" s="89">
        <f t="shared" si="50"/>
        <v>0</v>
      </c>
      <c r="R409" s="90">
        <f t="shared" si="51"/>
        <v>0</v>
      </c>
    </row>
    <row r="410" spans="1:18" x14ac:dyDescent="0.25">
      <c r="A410" s="101">
        <v>42397</v>
      </c>
      <c r="B410" s="102" t="s">
        <v>29</v>
      </c>
      <c r="C410" s="88">
        <v>1315</v>
      </c>
      <c r="D410" s="88">
        <v>1330</v>
      </c>
      <c r="E410" s="89" t="s">
        <v>30</v>
      </c>
      <c r="F410" s="89">
        <v>5</v>
      </c>
      <c r="G410" s="160">
        <v>0</v>
      </c>
      <c r="H410" s="160">
        <v>0</v>
      </c>
      <c r="I410" s="160">
        <v>0</v>
      </c>
      <c r="J410" s="160">
        <v>0</v>
      </c>
      <c r="K410" s="89">
        <f t="shared" si="56"/>
        <v>0</v>
      </c>
      <c r="L410" s="89">
        <f t="shared" si="52"/>
        <v>0</v>
      </c>
      <c r="M410" s="89">
        <f t="shared" si="53"/>
        <v>0</v>
      </c>
      <c r="N410" s="89">
        <f t="shared" si="54"/>
        <v>0</v>
      </c>
      <c r="O410" s="89">
        <f t="shared" si="55"/>
        <v>0</v>
      </c>
      <c r="P410" s="89">
        <f t="shared" si="57"/>
        <v>0</v>
      </c>
      <c r="Q410" s="89">
        <f t="shared" si="50"/>
        <v>0</v>
      </c>
      <c r="R410" s="90">
        <f t="shared" si="51"/>
        <v>0</v>
      </c>
    </row>
    <row r="411" spans="1:18" x14ac:dyDescent="0.25">
      <c r="A411" s="101">
        <v>42397</v>
      </c>
      <c r="B411" s="102" t="s">
        <v>29</v>
      </c>
      <c r="C411" s="88">
        <v>1330</v>
      </c>
      <c r="D411" s="88">
        <v>1345</v>
      </c>
      <c r="E411" s="89" t="s">
        <v>30</v>
      </c>
      <c r="F411" s="89">
        <v>5</v>
      </c>
      <c r="G411" s="160">
        <v>0</v>
      </c>
      <c r="H411" s="160">
        <v>0</v>
      </c>
      <c r="I411" s="160">
        <v>0</v>
      </c>
      <c r="J411" s="160">
        <v>0</v>
      </c>
      <c r="K411" s="89">
        <f t="shared" si="56"/>
        <v>0</v>
      </c>
      <c r="L411" s="89">
        <f t="shared" si="52"/>
        <v>0</v>
      </c>
      <c r="M411" s="89">
        <f t="shared" si="53"/>
        <v>0</v>
      </c>
      <c r="N411" s="89">
        <f t="shared" si="54"/>
        <v>0</v>
      </c>
      <c r="O411" s="89">
        <f t="shared" si="55"/>
        <v>0</v>
      </c>
      <c r="P411" s="89">
        <f t="shared" si="57"/>
        <v>0</v>
      </c>
      <c r="Q411" s="89">
        <f t="shared" si="50"/>
        <v>0</v>
      </c>
      <c r="R411" s="90">
        <f t="shared" si="51"/>
        <v>0</v>
      </c>
    </row>
    <row r="412" spans="1:18" x14ac:dyDescent="0.25">
      <c r="A412" s="101">
        <v>42397</v>
      </c>
      <c r="B412" s="102" t="s">
        <v>29</v>
      </c>
      <c r="C412" s="88">
        <v>1345</v>
      </c>
      <c r="D412" s="88">
        <v>1400</v>
      </c>
      <c r="E412" s="89" t="s">
        <v>30</v>
      </c>
      <c r="F412" s="89">
        <v>5</v>
      </c>
      <c r="G412" s="160">
        <v>0</v>
      </c>
      <c r="H412" s="160">
        <v>0</v>
      </c>
      <c r="I412" s="160">
        <v>0</v>
      </c>
      <c r="J412" s="160">
        <v>0</v>
      </c>
      <c r="K412" s="89">
        <f t="shared" si="56"/>
        <v>0</v>
      </c>
      <c r="L412" s="89">
        <f t="shared" si="52"/>
        <v>0</v>
      </c>
      <c r="M412" s="89">
        <f t="shared" si="53"/>
        <v>0</v>
      </c>
      <c r="N412" s="89">
        <f t="shared" si="54"/>
        <v>0</v>
      </c>
      <c r="O412" s="89">
        <f t="shared" si="55"/>
        <v>0</v>
      </c>
      <c r="P412" s="89">
        <f t="shared" si="57"/>
        <v>0</v>
      </c>
      <c r="Q412" s="89">
        <f t="shared" si="50"/>
        <v>0</v>
      </c>
      <c r="R412" s="90">
        <f t="shared" si="51"/>
        <v>0</v>
      </c>
    </row>
    <row r="413" spans="1:18" x14ac:dyDescent="0.25">
      <c r="A413" s="101">
        <v>42397</v>
      </c>
      <c r="B413" s="102" t="s">
        <v>29</v>
      </c>
      <c r="C413" s="88">
        <v>1400</v>
      </c>
      <c r="D413" s="88">
        <v>1415</v>
      </c>
      <c r="E413" s="89" t="s">
        <v>30</v>
      </c>
      <c r="F413" s="89">
        <v>5</v>
      </c>
      <c r="G413" s="160">
        <v>0</v>
      </c>
      <c r="H413" s="160">
        <v>0</v>
      </c>
      <c r="I413" s="160">
        <v>0</v>
      </c>
      <c r="J413" s="160">
        <v>0</v>
      </c>
      <c r="K413" s="89">
        <f t="shared" si="56"/>
        <v>0</v>
      </c>
      <c r="L413" s="89">
        <f t="shared" si="52"/>
        <v>0</v>
      </c>
      <c r="M413" s="89">
        <f t="shared" si="53"/>
        <v>0</v>
      </c>
      <c r="N413" s="89">
        <f t="shared" si="54"/>
        <v>0</v>
      </c>
      <c r="O413" s="89">
        <f t="shared" si="55"/>
        <v>0</v>
      </c>
      <c r="P413" s="89">
        <f t="shared" si="57"/>
        <v>0</v>
      </c>
      <c r="Q413" s="89">
        <f t="shared" si="50"/>
        <v>0</v>
      </c>
      <c r="R413" s="90">
        <f t="shared" si="51"/>
        <v>0</v>
      </c>
    </row>
    <row r="414" spans="1:18" x14ac:dyDescent="0.25">
      <c r="A414" s="101">
        <v>42397</v>
      </c>
      <c r="B414" s="102" t="s">
        <v>29</v>
      </c>
      <c r="C414" s="88">
        <v>1415</v>
      </c>
      <c r="D414" s="88">
        <v>1430</v>
      </c>
      <c r="E414" s="89" t="s">
        <v>30</v>
      </c>
      <c r="F414" s="89">
        <v>5</v>
      </c>
      <c r="G414" s="160">
        <v>0</v>
      </c>
      <c r="H414" s="160">
        <v>0</v>
      </c>
      <c r="I414" s="160">
        <v>0</v>
      </c>
      <c r="J414" s="160">
        <v>0</v>
      </c>
      <c r="K414" s="89">
        <f t="shared" si="56"/>
        <v>0</v>
      </c>
      <c r="L414" s="89">
        <f t="shared" si="52"/>
        <v>0</v>
      </c>
      <c r="M414" s="89">
        <f t="shared" si="53"/>
        <v>0</v>
      </c>
      <c r="N414" s="89">
        <f t="shared" si="54"/>
        <v>0</v>
      </c>
      <c r="O414" s="89">
        <f t="shared" si="55"/>
        <v>0</v>
      </c>
      <c r="P414" s="89">
        <f t="shared" si="57"/>
        <v>0</v>
      </c>
      <c r="Q414" s="89">
        <f t="shared" si="50"/>
        <v>0</v>
      </c>
      <c r="R414" s="90">
        <f t="shared" si="51"/>
        <v>0</v>
      </c>
    </row>
    <row r="415" spans="1:18" x14ac:dyDescent="0.25">
      <c r="A415" s="101">
        <v>42397</v>
      </c>
      <c r="B415" s="102" t="s">
        <v>29</v>
      </c>
      <c r="C415" s="88">
        <v>1430</v>
      </c>
      <c r="D415" s="88">
        <v>1445</v>
      </c>
      <c r="E415" s="89" t="s">
        <v>30</v>
      </c>
      <c r="F415" s="89">
        <v>5</v>
      </c>
      <c r="G415" s="160">
        <v>0</v>
      </c>
      <c r="H415" s="160">
        <v>0</v>
      </c>
      <c r="I415" s="160">
        <v>0</v>
      </c>
      <c r="J415" s="160">
        <v>0</v>
      </c>
      <c r="K415" s="89">
        <f t="shared" si="56"/>
        <v>0</v>
      </c>
      <c r="L415" s="89">
        <f t="shared" si="52"/>
        <v>0</v>
      </c>
      <c r="M415" s="89">
        <f t="shared" si="53"/>
        <v>0</v>
      </c>
      <c r="N415" s="89">
        <f t="shared" si="54"/>
        <v>0</v>
      </c>
      <c r="O415" s="89">
        <f t="shared" si="55"/>
        <v>0</v>
      </c>
      <c r="P415" s="89">
        <f t="shared" si="57"/>
        <v>0</v>
      </c>
      <c r="Q415" s="89">
        <f t="shared" si="50"/>
        <v>0</v>
      </c>
      <c r="R415" s="90">
        <f t="shared" si="51"/>
        <v>0</v>
      </c>
    </row>
    <row r="416" spans="1:18" x14ac:dyDescent="0.25">
      <c r="A416" s="101">
        <v>42397</v>
      </c>
      <c r="B416" s="102" t="s">
        <v>29</v>
      </c>
      <c r="C416" s="88">
        <v>1445</v>
      </c>
      <c r="D416" s="88">
        <v>1500</v>
      </c>
      <c r="E416" s="89" t="s">
        <v>30</v>
      </c>
      <c r="F416" s="89">
        <v>5</v>
      </c>
      <c r="G416" s="160">
        <v>0</v>
      </c>
      <c r="H416" s="160">
        <v>0</v>
      </c>
      <c r="I416" s="160">
        <v>0</v>
      </c>
      <c r="J416" s="160">
        <v>0</v>
      </c>
      <c r="K416" s="89">
        <f t="shared" si="56"/>
        <v>0</v>
      </c>
      <c r="L416" s="89">
        <f t="shared" si="52"/>
        <v>0</v>
      </c>
      <c r="M416" s="89">
        <f t="shared" si="53"/>
        <v>0</v>
      </c>
      <c r="N416" s="89">
        <f t="shared" si="54"/>
        <v>0</v>
      </c>
      <c r="O416" s="89">
        <f t="shared" si="55"/>
        <v>0</v>
      </c>
      <c r="P416" s="89">
        <f t="shared" si="57"/>
        <v>0</v>
      </c>
      <c r="Q416" s="89">
        <f t="shared" si="50"/>
        <v>0</v>
      </c>
      <c r="R416" s="90">
        <f t="shared" si="51"/>
        <v>0</v>
      </c>
    </row>
    <row r="417" spans="1:18" x14ac:dyDescent="0.25">
      <c r="A417" s="101">
        <v>42397</v>
      </c>
      <c r="B417" s="102" t="s">
        <v>29</v>
      </c>
      <c r="C417" s="88">
        <v>1500</v>
      </c>
      <c r="D417" s="88">
        <v>1515</v>
      </c>
      <c r="E417" s="89" t="s">
        <v>30</v>
      </c>
      <c r="F417" s="89">
        <v>5</v>
      </c>
      <c r="G417" s="160">
        <v>0</v>
      </c>
      <c r="H417" s="160">
        <v>0</v>
      </c>
      <c r="I417" s="160">
        <v>0</v>
      </c>
      <c r="J417" s="160">
        <v>0</v>
      </c>
      <c r="K417" s="89">
        <f t="shared" si="56"/>
        <v>0</v>
      </c>
      <c r="L417" s="89">
        <f t="shared" si="52"/>
        <v>0</v>
      </c>
      <c r="M417" s="89">
        <f t="shared" si="53"/>
        <v>0</v>
      </c>
      <c r="N417" s="89">
        <f t="shared" si="54"/>
        <v>0</v>
      </c>
      <c r="O417" s="89">
        <f t="shared" si="55"/>
        <v>0</v>
      </c>
      <c r="P417" s="89">
        <f t="shared" si="57"/>
        <v>0</v>
      </c>
      <c r="Q417" s="89">
        <f t="shared" ref="Q417:Q480" si="58">SUM(L417:N417)</f>
        <v>0</v>
      </c>
      <c r="R417" s="90">
        <f t="shared" si="51"/>
        <v>0</v>
      </c>
    </row>
    <row r="418" spans="1:18" x14ac:dyDescent="0.25">
      <c r="A418" s="101">
        <v>42397</v>
      </c>
      <c r="B418" s="102" t="s">
        <v>29</v>
      </c>
      <c r="C418" s="88">
        <v>1515</v>
      </c>
      <c r="D418" s="88">
        <v>1530</v>
      </c>
      <c r="E418" s="89" t="s">
        <v>30</v>
      </c>
      <c r="F418" s="89">
        <v>5</v>
      </c>
      <c r="G418" s="160">
        <v>0</v>
      </c>
      <c r="H418" s="160">
        <v>0</v>
      </c>
      <c r="I418" s="160">
        <v>0</v>
      </c>
      <c r="J418" s="160">
        <v>0</v>
      </c>
      <c r="K418" s="89">
        <f t="shared" si="56"/>
        <v>0</v>
      </c>
      <c r="L418" s="89">
        <f t="shared" si="52"/>
        <v>0</v>
      </c>
      <c r="M418" s="89">
        <f t="shared" si="53"/>
        <v>0</v>
      </c>
      <c r="N418" s="89">
        <f t="shared" si="54"/>
        <v>0</v>
      </c>
      <c r="O418" s="89">
        <f t="shared" si="55"/>
        <v>0</v>
      </c>
      <c r="P418" s="89">
        <f t="shared" si="57"/>
        <v>0</v>
      </c>
      <c r="Q418" s="89">
        <f t="shared" si="58"/>
        <v>0</v>
      </c>
      <c r="R418" s="90">
        <f t="shared" si="51"/>
        <v>0</v>
      </c>
    </row>
    <row r="419" spans="1:18" x14ac:dyDescent="0.25">
      <c r="A419" s="101">
        <v>42397</v>
      </c>
      <c r="B419" s="102" t="s">
        <v>29</v>
      </c>
      <c r="C419" s="88">
        <v>1530</v>
      </c>
      <c r="D419" s="88">
        <v>1545</v>
      </c>
      <c r="E419" s="89" t="s">
        <v>30</v>
      </c>
      <c r="F419" s="89">
        <v>5</v>
      </c>
      <c r="G419" s="160">
        <v>0</v>
      </c>
      <c r="H419" s="160">
        <v>0</v>
      </c>
      <c r="I419" s="160">
        <v>0</v>
      </c>
      <c r="J419" s="160">
        <v>0</v>
      </c>
      <c r="K419" s="89">
        <f t="shared" si="56"/>
        <v>0</v>
      </c>
      <c r="L419" s="89">
        <f t="shared" si="52"/>
        <v>0</v>
      </c>
      <c r="M419" s="89">
        <f t="shared" si="53"/>
        <v>0</v>
      </c>
      <c r="N419" s="89">
        <f t="shared" si="54"/>
        <v>0</v>
      </c>
      <c r="O419" s="89">
        <f t="shared" si="55"/>
        <v>0</v>
      </c>
      <c r="P419" s="89">
        <f t="shared" si="57"/>
        <v>0</v>
      </c>
      <c r="Q419" s="89">
        <f t="shared" si="58"/>
        <v>0</v>
      </c>
      <c r="R419" s="90">
        <f t="shared" si="51"/>
        <v>0</v>
      </c>
    </row>
    <row r="420" spans="1:18" x14ac:dyDescent="0.25">
      <c r="A420" s="101">
        <v>42397</v>
      </c>
      <c r="B420" s="102" t="s">
        <v>29</v>
      </c>
      <c r="C420" s="88">
        <v>1545</v>
      </c>
      <c r="D420" s="88">
        <v>1600</v>
      </c>
      <c r="E420" s="89" t="s">
        <v>30</v>
      </c>
      <c r="F420" s="89">
        <v>5</v>
      </c>
      <c r="G420" s="160">
        <v>0</v>
      </c>
      <c r="H420" s="160">
        <v>0</v>
      </c>
      <c r="I420" s="160">
        <v>0</v>
      </c>
      <c r="J420" s="160">
        <v>0</v>
      </c>
      <c r="K420" s="89">
        <f t="shared" si="56"/>
        <v>0</v>
      </c>
      <c r="L420" s="89">
        <f t="shared" si="52"/>
        <v>0</v>
      </c>
      <c r="M420" s="89">
        <f t="shared" si="53"/>
        <v>0</v>
      </c>
      <c r="N420" s="89">
        <f t="shared" si="54"/>
        <v>0</v>
      </c>
      <c r="O420" s="89">
        <f t="shared" si="55"/>
        <v>0</v>
      </c>
      <c r="P420" s="89">
        <f t="shared" si="57"/>
        <v>0</v>
      </c>
      <c r="Q420" s="89">
        <f t="shared" si="58"/>
        <v>0</v>
      </c>
      <c r="R420" s="90">
        <f t="shared" si="51"/>
        <v>0</v>
      </c>
    </row>
    <row r="421" spans="1:18" x14ac:dyDescent="0.25">
      <c r="A421" s="101">
        <v>42397</v>
      </c>
      <c r="B421" s="102" t="s">
        <v>29</v>
      </c>
      <c r="C421" s="88">
        <v>1600</v>
      </c>
      <c r="D421" s="88">
        <v>1615</v>
      </c>
      <c r="E421" s="89" t="s">
        <v>30</v>
      </c>
      <c r="F421" s="89">
        <v>5</v>
      </c>
      <c r="G421" s="160">
        <v>0</v>
      </c>
      <c r="H421" s="160">
        <v>0</v>
      </c>
      <c r="I421" s="160">
        <v>0</v>
      </c>
      <c r="J421" s="160">
        <v>0</v>
      </c>
      <c r="K421" s="89">
        <f t="shared" si="56"/>
        <v>0</v>
      </c>
      <c r="L421" s="89">
        <f t="shared" si="52"/>
        <v>0</v>
      </c>
      <c r="M421" s="89">
        <f t="shared" si="53"/>
        <v>0</v>
      </c>
      <c r="N421" s="89">
        <f t="shared" si="54"/>
        <v>0</v>
      </c>
      <c r="O421" s="89">
        <f t="shared" si="55"/>
        <v>0</v>
      </c>
      <c r="P421" s="89">
        <f t="shared" si="57"/>
        <v>0</v>
      </c>
      <c r="Q421" s="89">
        <f t="shared" si="58"/>
        <v>0</v>
      </c>
      <c r="R421" s="90">
        <f t="shared" si="51"/>
        <v>0</v>
      </c>
    </row>
    <row r="422" spans="1:18" x14ac:dyDescent="0.25">
      <c r="A422" s="101">
        <v>42397</v>
      </c>
      <c r="B422" s="102" t="s">
        <v>29</v>
      </c>
      <c r="C422" s="88">
        <v>1615</v>
      </c>
      <c r="D422" s="88">
        <v>1630</v>
      </c>
      <c r="E422" s="89" t="s">
        <v>30</v>
      </c>
      <c r="F422" s="89">
        <v>5</v>
      </c>
      <c r="G422" s="160">
        <v>0</v>
      </c>
      <c r="H422" s="160">
        <v>0</v>
      </c>
      <c r="I422" s="160">
        <v>0</v>
      </c>
      <c r="J422" s="160">
        <v>0</v>
      </c>
      <c r="K422" s="89">
        <f t="shared" si="56"/>
        <v>0</v>
      </c>
      <c r="L422" s="89">
        <f t="shared" si="52"/>
        <v>0</v>
      </c>
      <c r="M422" s="89">
        <f t="shared" si="53"/>
        <v>0</v>
      </c>
      <c r="N422" s="89">
        <f t="shared" si="54"/>
        <v>0</v>
      </c>
      <c r="O422" s="89">
        <f t="shared" si="55"/>
        <v>0</v>
      </c>
      <c r="P422" s="89">
        <f t="shared" si="57"/>
        <v>0</v>
      </c>
      <c r="Q422" s="89">
        <f t="shared" si="58"/>
        <v>0</v>
      </c>
      <c r="R422" s="90">
        <f t="shared" si="51"/>
        <v>0</v>
      </c>
    </row>
    <row r="423" spans="1:18" x14ac:dyDescent="0.25">
      <c r="A423" s="101">
        <v>42397</v>
      </c>
      <c r="B423" s="102" t="s">
        <v>29</v>
      </c>
      <c r="C423" s="88">
        <v>1630</v>
      </c>
      <c r="D423" s="88">
        <v>1645</v>
      </c>
      <c r="E423" s="89" t="s">
        <v>30</v>
      </c>
      <c r="F423" s="89">
        <v>5</v>
      </c>
      <c r="G423" s="160">
        <v>0</v>
      </c>
      <c r="H423" s="160">
        <v>0</v>
      </c>
      <c r="I423" s="160">
        <v>0</v>
      </c>
      <c r="J423" s="160">
        <v>0</v>
      </c>
      <c r="K423" s="89">
        <f t="shared" si="56"/>
        <v>0</v>
      </c>
      <c r="L423" s="89">
        <f t="shared" si="52"/>
        <v>0</v>
      </c>
      <c r="M423" s="89">
        <f t="shared" si="53"/>
        <v>0</v>
      </c>
      <c r="N423" s="89">
        <f t="shared" si="54"/>
        <v>0</v>
      </c>
      <c r="O423" s="89">
        <f t="shared" si="55"/>
        <v>0</v>
      </c>
      <c r="P423" s="89">
        <f t="shared" si="57"/>
        <v>0</v>
      </c>
      <c r="Q423" s="89">
        <f t="shared" si="58"/>
        <v>0</v>
      </c>
      <c r="R423" s="90">
        <f t="shared" si="51"/>
        <v>0</v>
      </c>
    </row>
    <row r="424" spans="1:18" x14ac:dyDescent="0.25">
      <c r="A424" s="101">
        <v>42397</v>
      </c>
      <c r="B424" s="102" t="s">
        <v>29</v>
      </c>
      <c r="C424" s="88">
        <v>1645</v>
      </c>
      <c r="D424" s="88">
        <v>1700</v>
      </c>
      <c r="E424" s="89" t="s">
        <v>30</v>
      </c>
      <c r="F424" s="89">
        <v>5</v>
      </c>
      <c r="G424" s="160">
        <v>0</v>
      </c>
      <c r="H424" s="160">
        <v>0</v>
      </c>
      <c r="I424" s="160">
        <v>0</v>
      </c>
      <c r="J424" s="160">
        <v>0</v>
      </c>
      <c r="K424" s="89">
        <f t="shared" si="56"/>
        <v>0</v>
      </c>
      <c r="L424" s="89">
        <f t="shared" si="52"/>
        <v>0</v>
      </c>
      <c r="M424" s="89">
        <f t="shared" si="53"/>
        <v>0</v>
      </c>
      <c r="N424" s="89">
        <f t="shared" si="54"/>
        <v>0</v>
      </c>
      <c r="O424" s="89">
        <f t="shared" si="55"/>
        <v>0</v>
      </c>
      <c r="P424" s="89">
        <f t="shared" si="57"/>
        <v>0</v>
      </c>
      <c r="Q424" s="89">
        <f t="shared" si="58"/>
        <v>0</v>
      </c>
      <c r="R424" s="90">
        <f t="shared" si="51"/>
        <v>0</v>
      </c>
    </row>
    <row r="425" spans="1:18" x14ac:dyDescent="0.25">
      <c r="A425" s="101">
        <v>42397</v>
      </c>
      <c r="B425" s="102" t="s">
        <v>29</v>
      </c>
      <c r="C425" s="88">
        <v>1700</v>
      </c>
      <c r="D425" s="88">
        <v>1715</v>
      </c>
      <c r="E425" s="89" t="s">
        <v>30</v>
      </c>
      <c r="F425" s="89">
        <v>5</v>
      </c>
      <c r="G425" s="160">
        <v>0</v>
      </c>
      <c r="H425" s="160">
        <v>0</v>
      </c>
      <c r="I425" s="160">
        <v>0</v>
      </c>
      <c r="J425" s="160">
        <v>0</v>
      </c>
      <c r="K425" s="89">
        <f t="shared" si="56"/>
        <v>0</v>
      </c>
      <c r="L425" s="89">
        <f t="shared" si="52"/>
        <v>0</v>
      </c>
      <c r="M425" s="89">
        <f t="shared" si="53"/>
        <v>0</v>
      </c>
      <c r="N425" s="89">
        <f t="shared" si="54"/>
        <v>0</v>
      </c>
      <c r="O425" s="89">
        <f t="shared" si="55"/>
        <v>0</v>
      </c>
      <c r="P425" s="89">
        <f t="shared" si="57"/>
        <v>0</v>
      </c>
      <c r="Q425" s="89">
        <f t="shared" si="58"/>
        <v>0</v>
      </c>
      <c r="R425" s="90">
        <f t="shared" si="51"/>
        <v>0</v>
      </c>
    </row>
    <row r="426" spans="1:18" x14ac:dyDescent="0.25">
      <c r="A426" s="101">
        <v>42397</v>
      </c>
      <c r="B426" s="102" t="s">
        <v>29</v>
      </c>
      <c r="C426" s="88">
        <v>1715</v>
      </c>
      <c r="D426" s="88">
        <v>1730</v>
      </c>
      <c r="E426" s="89" t="s">
        <v>30</v>
      </c>
      <c r="F426" s="89">
        <v>5</v>
      </c>
      <c r="G426" s="160">
        <v>0</v>
      </c>
      <c r="H426" s="160">
        <v>0</v>
      </c>
      <c r="I426" s="160">
        <v>0</v>
      </c>
      <c r="J426" s="160">
        <v>0</v>
      </c>
      <c r="K426" s="89">
        <f t="shared" si="56"/>
        <v>0</v>
      </c>
      <c r="L426" s="89">
        <f t="shared" si="52"/>
        <v>0</v>
      </c>
      <c r="M426" s="89">
        <f t="shared" si="53"/>
        <v>0</v>
      </c>
      <c r="N426" s="89">
        <f t="shared" si="54"/>
        <v>0</v>
      </c>
      <c r="O426" s="89">
        <f t="shared" si="55"/>
        <v>0</v>
      </c>
      <c r="P426" s="89">
        <f t="shared" si="57"/>
        <v>0</v>
      </c>
      <c r="Q426" s="89">
        <f t="shared" si="58"/>
        <v>0</v>
      </c>
      <c r="R426" s="90">
        <f t="shared" si="51"/>
        <v>0</v>
      </c>
    </row>
    <row r="427" spans="1:18" x14ac:dyDescent="0.25">
      <c r="A427" s="101">
        <v>42397</v>
      </c>
      <c r="B427" s="102" t="s">
        <v>29</v>
      </c>
      <c r="C427" s="88">
        <v>1730</v>
      </c>
      <c r="D427" s="88">
        <v>1745</v>
      </c>
      <c r="E427" s="89" t="s">
        <v>30</v>
      </c>
      <c r="F427" s="89">
        <v>5</v>
      </c>
      <c r="G427" s="160">
        <v>0</v>
      </c>
      <c r="H427" s="160">
        <v>0</v>
      </c>
      <c r="I427" s="160">
        <v>0</v>
      </c>
      <c r="J427" s="160">
        <v>0</v>
      </c>
      <c r="K427" s="89">
        <f t="shared" si="56"/>
        <v>0</v>
      </c>
      <c r="L427" s="89">
        <f t="shared" si="52"/>
        <v>0</v>
      </c>
      <c r="M427" s="89">
        <f t="shared" si="53"/>
        <v>0</v>
      </c>
      <c r="N427" s="89">
        <f t="shared" si="54"/>
        <v>0</v>
      </c>
      <c r="O427" s="89">
        <f t="shared" si="55"/>
        <v>0</v>
      </c>
      <c r="P427" s="89">
        <f t="shared" si="57"/>
        <v>0</v>
      </c>
      <c r="Q427" s="89">
        <f t="shared" si="58"/>
        <v>0</v>
      </c>
      <c r="R427" s="90">
        <f t="shared" si="51"/>
        <v>0</v>
      </c>
    </row>
    <row r="428" spans="1:18" x14ac:dyDescent="0.25">
      <c r="A428" s="101">
        <v>42397</v>
      </c>
      <c r="B428" s="102" t="s">
        <v>29</v>
      </c>
      <c r="C428" s="88">
        <v>1745</v>
      </c>
      <c r="D428" s="88">
        <v>1800</v>
      </c>
      <c r="E428" s="89" t="s">
        <v>30</v>
      </c>
      <c r="F428" s="89">
        <v>5</v>
      </c>
      <c r="G428" s="160">
        <v>0</v>
      </c>
      <c r="H428" s="160">
        <v>0</v>
      </c>
      <c r="I428" s="160">
        <v>0</v>
      </c>
      <c r="J428" s="160">
        <v>0</v>
      </c>
      <c r="K428" s="89">
        <f t="shared" si="56"/>
        <v>0</v>
      </c>
      <c r="L428" s="89">
        <f t="shared" si="52"/>
        <v>0</v>
      </c>
      <c r="M428" s="89">
        <f t="shared" si="53"/>
        <v>0</v>
      </c>
      <c r="N428" s="89">
        <f t="shared" si="54"/>
        <v>0</v>
      </c>
      <c r="O428" s="89">
        <f t="shared" si="55"/>
        <v>0</v>
      </c>
      <c r="P428" s="89">
        <f t="shared" si="57"/>
        <v>0</v>
      </c>
      <c r="Q428" s="89">
        <f t="shared" si="58"/>
        <v>0</v>
      </c>
      <c r="R428" s="90">
        <f t="shared" si="51"/>
        <v>0</v>
      </c>
    </row>
    <row r="429" spans="1:18" x14ac:dyDescent="0.25">
      <c r="A429" s="101">
        <v>42397</v>
      </c>
      <c r="B429" s="102" t="s">
        <v>29</v>
      </c>
      <c r="C429" s="88">
        <v>1800</v>
      </c>
      <c r="D429" s="88">
        <v>1815</v>
      </c>
      <c r="E429" s="89" t="s">
        <v>30</v>
      </c>
      <c r="F429" s="89">
        <v>5</v>
      </c>
      <c r="G429" s="160">
        <v>0</v>
      </c>
      <c r="H429" s="160">
        <v>0</v>
      </c>
      <c r="I429" s="160">
        <v>0</v>
      </c>
      <c r="J429" s="160">
        <v>0</v>
      </c>
      <c r="K429" s="89">
        <f t="shared" si="56"/>
        <v>0</v>
      </c>
      <c r="L429" s="89">
        <f t="shared" si="52"/>
        <v>0</v>
      </c>
      <c r="M429" s="89">
        <f t="shared" si="53"/>
        <v>0</v>
      </c>
      <c r="N429" s="89">
        <f t="shared" si="54"/>
        <v>0</v>
      </c>
      <c r="O429" s="89">
        <f t="shared" si="55"/>
        <v>0</v>
      </c>
      <c r="P429" s="89">
        <f t="shared" si="57"/>
        <v>0</v>
      </c>
      <c r="Q429" s="89">
        <f t="shared" si="58"/>
        <v>0</v>
      </c>
      <c r="R429" s="90">
        <f t="shared" si="51"/>
        <v>0</v>
      </c>
    </row>
    <row r="430" spans="1:18" x14ac:dyDescent="0.25">
      <c r="A430" s="101">
        <v>42397</v>
      </c>
      <c r="B430" s="102" t="s">
        <v>29</v>
      </c>
      <c r="C430" s="88">
        <v>1815</v>
      </c>
      <c r="D430" s="88">
        <v>1830</v>
      </c>
      <c r="E430" s="89" t="s">
        <v>30</v>
      </c>
      <c r="F430" s="89">
        <v>5</v>
      </c>
      <c r="G430" s="160">
        <v>0</v>
      </c>
      <c r="H430" s="160">
        <v>0</v>
      </c>
      <c r="I430" s="160">
        <v>0</v>
      </c>
      <c r="J430" s="160">
        <v>0</v>
      </c>
      <c r="K430" s="89">
        <f t="shared" si="56"/>
        <v>0</v>
      </c>
      <c r="L430" s="89">
        <f t="shared" si="52"/>
        <v>0</v>
      </c>
      <c r="M430" s="89">
        <f t="shared" si="53"/>
        <v>0</v>
      </c>
      <c r="N430" s="89">
        <f t="shared" si="54"/>
        <v>0</v>
      </c>
      <c r="O430" s="89">
        <f t="shared" si="55"/>
        <v>0</v>
      </c>
      <c r="P430" s="89">
        <f t="shared" si="57"/>
        <v>0</v>
      </c>
      <c r="Q430" s="89">
        <f t="shared" si="58"/>
        <v>0</v>
      </c>
      <c r="R430" s="90">
        <f t="shared" si="51"/>
        <v>0</v>
      </c>
    </row>
    <row r="431" spans="1:18" x14ac:dyDescent="0.25">
      <c r="A431" s="101">
        <v>42397</v>
      </c>
      <c r="B431" s="102" t="s">
        <v>29</v>
      </c>
      <c r="C431" s="88">
        <v>1830</v>
      </c>
      <c r="D431" s="88">
        <v>1845</v>
      </c>
      <c r="E431" s="89" t="s">
        <v>30</v>
      </c>
      <c r="F431" s="89">
        <v>5</v>
      </c>
      <c r="G431" s="160">
        <v>0</v>
      </c>
      <c r="H431" s="160">
        <v>0</v>
      </c>
      <c r="I431" s="160">
        <v>0</v>
      </c>
      <c r="J431" s="160">
        <v>0</v>
      </c>
      <c r="K431" s="89">
        <f t="shared" si="56"/>
        <v>0</v>
      </c>
      <c r="L431" s="89">
        <f t="shared" si="52"/>
        <v>0</v>
      </c>
      <c r="M431" s="89">
        <f t="shared" si="53"/>
        <v>0</v>
      </c>
      <c r="N431" s="89">
        <f t="shared" si="54"/>
        <v>0</v>
      </c>
      <c r="O431" s="89">
        <f t="shared" si="55"/>
        <v>0</v>
      </c>
      <c r="P431" s="89">
        <f t="shared" si="57"/>
        <v>0</v>
      </c>
      <c r="Q431" s="89">
        <f t="shared" si="58"/>
        <v>0</v>
      </c>
      <c r="R431" s="90">
        <f t="shared" si="51"/>
        <v>0</v>
      </c>
    </row>
    <row r="432" spans="1:18" x14ac:dyDescent="0.25">
      <c r="A432" s="101">
        <v>42397</v>
      </c>
      <c r="B432" s="102" t="s">
        <v>29</v>
      </c>
      <c r="C432" s="88">
        <v>1845</v>
      </c>
      <c r="D432" s="88">
        <v>1900</v>
      </c>
      <c r="E432" s="89" t="s">
        <v>30</v>
      </c>
      <c r="F432" s="89">
        <v>5</v>
      </c>
      <c r="G432" s="160">
        <v>0</v>
      </c>
      <c r="H432" s="160">
        <v>0</v>
      </c>
      <c r="I432" s="160">
        <v>0</v>
      </c>
      <c r="J432" s="160">
        <v>0</v>
      </c>
      <c r="K432" s="89">
        <f t="shared" si="56"/>
        <v>0</v>
      </c>
      <c r="L432" s="89">
        <f t="shared" si="52"/>
        <v>0</v>
      </c>
      <c r="M432" s="89">
        <f t="shared" si="53"/>
        <v>0</v>
      </c>
      <c r="N432" s="89">
        <f t="shared" si="54"/>
        <v>0</v>
      </c>
      <c r="O432" s="89">
        <f t="shared" si="55"/>
        <v>0</v>
      </c>
      <c r="P432" s="89">
        <f t="shared" si="57"/>
        <v>0</v>
      </c>
      <c r="Q432" s="89">
        <f t="shared" si="58"/>
        <v>0</v>
      </c>
      <c r="R432" s="90">
        <f t="shared" si="51"/>
        <v>0</v>
      </c>
    </row>
    <row r="433" spans="1:18" x14ac:dyDescent="0.25">
      <c r="A433" s="101">
        <v>42397</v>
      </c>
      <c r="B433" s="102" t="s">
        <v>29</v>
      </c>
      <c r="C433" s="88">
        <v>1900</v>
      </c>
      <c r="D433" s="88">
        <v>1915</v>
      </c>
      <c r="E433" s="89" t="s">
        <v>30</v>
      </c>
      <c r="F433" s="89">
        <v>5</v>
      </c>
      <c r="G433" s="160">
        <v>0</v>
      </c>
      <c r="H433" s="160">
        <v>0</v>
      </c>
      <c r="I433" s="160">
        <v>0</v>
      </c>
      <c r="J433" s="160">
        <v>0</v>
      </c>
      <c r="K433" s="89">
        <f t="shared" si="56"/>
        <v>0</v>
      </c>
      <c r="L433" s="89">
        <f t="shared" si="52"/>
        <v>0</v>
      </c>
      <c r="M433" s="89">
        <f t="shared" si="53"/>
        <v>0</v>
      </c>
      <c r="N433" s="89">
        <f t="shared" si="54"/>
        <v>0</v>
      </c>
      <c r="O433" s="89">
        <f t="shared" si="55"/>
        <v>0</v>
      </c>
      <c r="P433" s="89">
        <f t="shared" si="57"/>
        <v>0</v>
      </c>
      <c r="Q433" s="89">
        <f t="shared" si="58"/>
        <v>0</v>
      </c>
      <c r="R433" s="90">
        <f t="shared" si="51"/>
        <v>0</v>
      </c>
    </row>
    <row r="434" spans="1:18" x14ac:dyDescent="0.25">
      <c r="A434" s="101">
        <v>42397</v>
      </c>
      <c r="B434" s="102" t="s">
        <v>29</v>
      </c>
      <c r="C434" s="88">
        <v>1915</v>
      </c>
      <c r="D434" s="88">
        <v>1930</v>
      </c>
      <c r="E434" s="89" t="s">
        <v>30</v>
      </c>
      <c r="F434" s="89">
        <v>5</v>
      </c>
      <c r="G434" s="160">
        <v>0</v>
      </c>
      <c r="H434" s="160">
        <v>0</v>
      </c>
      <c r="I434" s="160">
        <v>0</v>
      </c>
      <c r="J434" s="160">
        <v>0</v>
      </c>
      <c r="K434" s="89">
        <f t="shared" si="56"/>
        <v>0</v>
      </c>
      <c r="L434" s="89">
        <f t="shared" si="52"/>
        <v>0</v>
      </c>
      <c r="M434" s="89">
        <f t="shared" si="53"/>
        <v>0</v>
      </c>
      <c r="N434" s="89">
        <f t="shared" si="54"/>
        <v>0</v>
      </c>
      <c r="O434" s="89">
        <f t="shared" si="55"/>
        <v>0</v>
      </c>
      <c r="P434" s="89">
        <f t="shared" si="57"/>
        <v>0</v>
      </c>
      <c r="Q434" s="89">
        <f t="shared" si="58"/>
        <v>0</v>
      </c>
      <c r="R434" s="90">
        <f t="shared" si="51"/>
        <v>0</v>
      </c>
    </row>
    <row r="435" spans="1:18" x14ac:dyDescent="0.25">
      <c r="A435" s="101">
        <v>42397</v>
      </c>
      <c r="B435" s="102" t="s">
        <v>29</v>
      </c>
      <c r="C435" s="88">
        <v>1930</v>
      </c>
      <c r="D435" s="88">
        <v>1945</v>
      </c>
      <c r="E435" s="89" t="s">
        <v>30</v>
      </c>
      <c r="F435" s="89">
        <v>5</v>
      </c>
      <c r="G435" s="160">
        <v>0</v>
      </c>
      <c r="H435" s="160">
        <v>0</v>
      </c>
      <c r="I435" s="160">
        <v>0</v>
      </c>
      <c r="J435" s="160">
        <v>0</v>
      </c>
      <c r="K435" s="89">
        <f t="shared" si="56"/>
        <v>0</v>
      </c>
      <c r="L435" s="89">
        <f t="shared" si="52"/>
        <v>0</v>
      </c>
      <c r="M435" s="89">
        <f t="shared" si="53"/>
        <v>0</v>
      </c>
      <c r="N435" s="89">
        <f t="shared" si="54"/>
        <v>0</v>
      </c>
      <c r="O435" s="89">
        <f t="shared" si="55"/>
        <v>0</v>
      </c>
      <c r="P435" s="89">
        <f t="shared" si="57"/>
        <v>0</v>
      </c>
      <c r="Q435" s="89">
        <f t="shared" si="58"/>
        <v>0</v>
      </c>
      <c r="R435" s="90">
        <f t="shared" si="51"/>
        <v>0</v>
      </c>
    </row>
    <row r="436" spans="1:18" x14ac:dyDescent="0.25">
      <c r="A436" s="101">
        <v>42397</v>
      </c>
      <c r="B436" s="102" t="s">
        <v>29</v>
      </c>
      <c r="C436" s="88">
        <v>1945</v>
      </c>
      <c r="D436" s="88">
        <v>2000</v>
      </c>
      <c r="E436" s="89" t="s">
        <v>30</v>
      </c>
      <c r="F436" s="89">
        <v>5</v>
      </c>
      <c r="G436" s="160">
        <v>0</v>
      </c>
      <c r="H436" s="160">
        <v>0</v>
      </c>
      <c r="I436" s="160">
        <v>0</v>
      </c>
      <c r="J436" s="160">
        <v>0</v>
      </c>
      <c r="K436" s="89">
        <f t="shared" si="56"/>
        <v>0</v>
      </c>
      <c r="L436" s="89">
        <f t="shared" si="52"/>
        <v>0</v>
      </c>
      <c r="M436" s="89">
        <f t="shared" si="53"/>
        <v>0</v>
      </c>
      <c r="N436" s="89">
        <f t="shared" si="54"/>
        <v>0</v>
      </c>
      <c r="O436" s="89">
        <f t="shared" si="55"/>
        <v>0</v>
      </c>
      <c r="P436" s="89">
        <f t="shared" si="57"/>
        <v>0</v>
      </c>
      <c r="Q436" s="89">
        <f t="shared" si="58"/>
        <v>0</v>
      </c>
      <c r="R436" s="90">
        <f t="shared" si="51"/>
        <v>0</v>
      </c>
    </row>
    <row r="437" spans="1:18" x14ac:dyDescent="0.25">
      <c r="A437" s="91">
        <f>FECHATI</f>
        <v>42397</v>
      </c>
      <c r="B437" s="92" t="s">
        <v>29</v>
      </c>
      <c r="C437" s="93">
        <v>500</v>
      </c>
      <c r="D437" s="93">
        <v>515</v>
      </c>
      <c r="E437" s="54" t="s">
        <v>32</v>
      </c>
      <c r="F437" s="54">
        <v>6</v>
      </c>
      <c r="G437" s="160">
        <v>0</v>
      </c>
      <c r="H437" s="160">
        <v>0</v>
      </c>
      <c r="I437" s="160">
        <v>0</v>
      </c>
      <c r="J437" s="160">
        <v>0</v>
      </c>
      <c r="K437" s="54">
        <f t="shared" si="56"/>
        <v>0</v>
      </c>
      <c r="L437" s="54">
        <f t="shared" si="52"/>
        <v>0</v>
      </c>
      <c r="M437" s="54">
        <f t="shared" si="53"/>
        <v>0</v>
      </c>
      <c r="N437" s="54">
        <f t="shared" si="54"/>
        <v>0</v>
      </c>
      <c r="O437" s="54">
        <f t="shared" si="55"/>
        <v>0</v>
      </c>
      <c r="P437" s="54">
        <f t="shared" si="57"/>
        <v>0</v>
      </c>
      <c r="Q437" s="54">
        <f t="shared" si="58"/>
        <v>0</v>
      </c>
      <c r="R437" s="94">
        <f>O437</f>
        <v>0</v>
      </c>
    </row>
    <row r="438" spans="1:18" x14ac:dyDescent="0.25">
      <c r="A438" s="91">
        <f>FECHATI</f>
        <v>42397</v>
      </c>
      <c r="B438" s="92" t="s">
        <v>29</v>
      </c>
      <c r="C438" s="93">
        <v>515</v>
      </c>
      <c r="D438" s="93">
        <v>530</v>
      </c>
      <c r="E438" s="54" t="s">
        <v>32</v>
      </c>
      <c r="F438" s="54">
        <v>6</v>
      </c>
      <c r="G438" s="160">
        <v>0</v>
      </c>
      <c r="H438" s="160">
        <v>0</v>
      </c>
      <c r="I438" s="160">
        <v>0</v>
      </c>
      <c r="J438" s="160">
        <v>0</v>
      </c>
      <c r="K438" s="54">
        <f t="shared" si="56"/>
        <v>0</v>
      </c>
      <c r="L438" s="54">
        <f t="shared" si="52"/>
        <v>0</v>
      </c>
      <c r="M438" s="54">
        <f t="shared" si="53"/>
        <v>0</v>
      </c>
      <c r="N438" s="54">
        <f t="shared" si="54"/>
        <v>0</v>
      </c>
      <c r="O438" s="54">
        <f t="shared" si="55"/>
        <v>0</v>
      </c>
      <c r="P438" s="54">
        <f t="shared" si="57"/>
        <v>0</v>
      </c>
      <c r="Q438" s="54">
        <f t="shared" si="58"/>
        <v>0</v>
      </c>
      <c r="R438" s="94">
        <f t="shared" ref="R438:R496" si="59">O438</f>
        <v>0</v>
      </c>
    </row>
    <row r="439" spans="1:18" x14ac:dyDescent="0.25">
      <c r="A439" s="91">
        <f>FECHATI</f>
        <v>42397</v>
      </c>
      <c r="B439" s="92" t="s">
        <v>29</v>
      </c>
      <c r="C439" s="93">
        <v>530</v>
      </c>
      <c r="D439" s="93">
        <v>545</v>
      </c>
      <c r="E439" s="54" t="s">
        <v>32</v>
      </c>
      <c r="F439" s="54">
        <v>6</v>
      </c>
      <c r="G439" s="160">
        <v>0</v>
      </c>
      <c r="H439" s="160">
        <v>0</v>
      </c>
      <c r="I439" s="160">
        <v>0</v>
      </c>
      <c r="J439" s="160">
        <v>0</v>
      </c>
      <c r="K439" s="54">
        <f t="shared" si="56"/>
        <v>0</v>
      </c>
      <c r="L439" s="54">
        <f t="shared" si="52"/>
        <v>0</v>
      </c>
      <c r="M439" s="54">
        <f t="shared" si="53"/>
        <v>0</v>
      </c>
      <c r="N439" s="54">
        <f t="shared" si="54"/>
        <v>0</v>
      </c>
      <c r="O439" s="54">
        <f t="shared" si="55"/>
        <v>0</v>
      </c>
      <c r="P439" s="54">
        <f t="shared" si="57"/>
        <v>0</v>
      </c>
      <c r="Q439" s="54">
        <f t="shared" si="58"/>
        <v>0</v>
      </c>
      <c r="R439" s="94">
        <f t="shared" si="59"/>
        <v>0</v>
      </c>
    </row>
    <row r="440" spans="1:18" x14ac:dyDescent="0.25">
      <c r="A440" s="91">
        <f>FECHATI</f>
        <v>42397</v>
      </c>
      <c r="B440" s="92" t="s">
        <v>29</v>
      </c>
      <c r="C440" s="93">
        <v>545</v>
      </c>
      <c r="D440" s="93">
        <v>600</v>
      </c>
      <c r="E440" s="54" t="s">
        <v>32</v>
      </c>
      <c r="F440" s="54">
        <v>6</v>
      </c>
      <c r="G440" s="160">
        <v>0</v>
      </c>
      <c r="H440" s="160">
        <v>0</v>
      </c>
      <c r="I440" s="160">
        <v>0</v>
      </c>
      <c r="J440" s="160">
        <v>0</v>
      </c>
      <c r="K440" s="54">
        <f t="shared" si="56"/>
        <v>0</v>
      </c>
      <c r="L440" s="54">
        <f t="shared" si="52"/>
        <v>0</v>
      </c>
      <c r="M440" s="54">
        <f t="shared" si="53"/>
        <v>0</v>
      </c>
      <c r="N440" s="54">
        <f t="shared" si="54"/>
        <v>0</v>
      </c>
      <c r="O440" s="54">
        <f t="shared" si="55"/>
        <v>0</v>
      </c>
      <c r="P440" s="54">
        <f t="shared" si="57"/>
        <v>0</v>
      </c>
      <c r="Q440" s="54">
        <f t="shared" si="58"/>
        <v>0</v>
      </c>
      <c r="R440" s="94">
        <f t="shared" si="59"/>
        <v>0</v>
      </c>
    </row>
    <row r="441" spans="1:18" x14ac:dyDescent="0.25">
      <c r="A441" s="91">
        <v>42397</v>
      </c>
      <c r="B441" s="92" t="s">
        <v>29</v>
      </c>
      <c r="C441" s="93">
        <v>600</v>
      </c>
      <c r="D441" s="93">
        <v>615</v>
      </c>
      <c r="E441" s="54" t="s">
        <v>32</v>
      </c>
      <c r="F441" s="54">
        <v>6</v>
      </c>
      <c r="G441" s="160">
        <v>0</v>
      </c>
      <c r="H441" s="160">
        <v>0</v>
      </c>
      <c r="I441" s="160">
        <v>0</v>
      </c>
      <c r="J441" s="160">
        <v>0</v>
      </c>
      <c r="K441" s="54">
        <f t="shared" si="56"/>
        <v>0</v>
      </c>
      <c r="L441" s="54">
        <f t="shared" si="52"/>
        <v>0</v>
      </c>
      <c r="M441" s="54">
        <f t="shared" si="53"/>
        <v>0</v>
      </c>
      <c r="N441" s="54">
        <f t="shared" si="54"/>
        <v>0</v>
      </c>
      <c r="O441" s="54">
        <f t="shared" si="55"/>
        <v>0</v>
      </c>
      <c r="P441" s="54">
        <f t="shared" si="57"/>
        <v>0</v>
      </c>
      <c r="Q441" s="54">
        <f t="shared" si="58"/>
        <v>0</v>
      </c>
      <c r="R441" s="94">
        <f t="shared" si="59"/>
        <v>0</v>
      </c>
    </row>
    <row r="442" spans="1:18" x14ac:dyDescent="0.25">
      <c r="A442" s="91">
        <v>42397</v>
      </c>
      <c r="B442" s="92" t="s">
        <v>29</v>
      </c>
      <c r="C442" s="93">
        <v>615</v>
      </c>
      <c r="D442" s="93">
        <v>630</v>
      </c>
      <c r="E442" s="54" t="s">
        <v>32</v>
      </c>
      <c r="F442" s="54">
        <v>6</v>
      </c>
      <c r="G442" s="160">
        <v>0</v>
      </c>
      <c r="H442" s="160">
        <v>0</v>
      </c>
      <c r="I442" s="160">
        <v>0</v>
      </c>
      <c r="J442" s="160">
        <v>0</v>
      </c>
      <c r="K442" s="54">
        <f t="shared" si="56"/>
        <v>0</v>
      </c>
      <c r="L442" s="54">
        <f t="shared" si="52"/>
        <v>0</v>
      </c>
      <c r="M442" s="54">
        <f t="shared" si="53"/>
        <v>0</v>
      </c>
      <c r="N442" s="54">
        <f t="shared" si="54"/>
        <v>0</v>
      </c>
      <c r="O442" s="54">
        <f t="shared" si="55"/>
        <v>0</v>
      </c>
      <c r="P442" s="54">
        <f t="shared" si="57"/>
        <v>0</v>
      </c>
      <c r="Q442" s="54">
        <f t="shared" si="58"/>
        <v>0</v>
      </c>
      <c r="R442" s="94">
        <f t="shared" si="59"/>
        <v>0</v>
      </c>
    </row>
    <row r="443" spans="1:18" x14ac:dyDescent="0.25">
      <c r="A443" s="91">
        <v>42397</v>
      </c>
      <c r="B443" s="92" t="s">
        <v>29</v>
      </c>
      <c r="C443" s="93">
        <v>630</v>
      </c>
      <c r="D443" s="93">
        <v>645</v>
      </c>
      <c r="E443" s="54" t="s">
        <v>32</v>
      </c>
      <c r="F443" s="54">
        <v>6</v>
      </c>
      <c r="G443" s="160">
        <v>0</v>
      </c>
      <c r="H443" s="160">
        <v>0</v>
      </c>
      <c r="I443" s="160">
        <v>0</v>
      </c>
      <c r="J443" s="160">
        <v>0</v>
      </c>
      <c r="K443" s="54">
        <f t="shared" si="56"/>
        <v>0</v>
      </c>
      <c r="L443" s="54">
        <f t="shared" si="52"/>
        <v>0</v>
      </c>
      <c r="M443" s="54">
        <f t="shared" si="53"/>
        <v>0</v>
      </c>
      <c r="N443" s="54">
        <f t="shared" si="54"/>
        <v>0</v>
      </c>
      <c r="O443" s="54">
        <f t="shared" si="55"/>
        <v>0</v>
      </c>
      <c r="P443" s="54">
        <f t="shared" si="57"/>
        <v>0</v>
      </c>
      <c r="Q443" s="54">
        <f t="shared" si="58"/>
        <v>0</v>
      </c>
      <c r="R443" s="94">
        <f t="shared" si="59"/>
        <v>0</v>
      </c>
    </row>
    <row r="444" spans="1:18" x14ac:dyDescent="0.25">
      <c r="A444" s="91">
        <v>42397</v>
      </c>
      <c r="B444" s="92" t="s">
        <v>29</v>
      </c>
      <c r="C444" s="93">
        <v>645</v>
      </c>
      <c r="D444" s="93">
        <v>700</v>
      </c>
      <c r="E444" s="54" t="s">
        <v>32</v>
      </c>
      <c r="F444" s="54">
        <v>6</v>
      </c>
      <c r="G444" s="160">
        <v>0</v>
      </c>
      <c r="H444" s="160">
        <v>0</v>
      </c>
      <c r="I444" s="160">
        <v>0</v>
      </c>
      <c r="J444" s="160">
        <v>0</v>
      </c>
      <c r="K444" s="54">
        <f t="shared" si="56"/>
        <v>0</v>
      </c>
      <c r="L444" s="54">
        <f t="shared" si="52"/>
        <v>0</v>
      </c>
      <c r="M444" s="54">
        <f t="shared" si="53"/>
        <v>0</v>
      </c>
      <c r="N444" s="54">
        <f t="shared" si="54"/>
        <v>0</v>
      </c>
      <c r="O444" s="54">
        <f t="shared" si="55"/>
        <v>0</v>
      </c>
      <c r="P444" s="54">
        <f t="shared" si="57"/>
        <v>0</v>
      </c>
      <c r="Q444" s="54">
        <f t="shared" si="58"/>
        <v>0</v>
      </c>
      <c r="R444" s="94">
        <f t="shared" si="59"/>
        <v>0</v>
      </c>
    </row>
    <row r="445" spans="1:18" x14ac:dyDescent="0.25">
      <c r="A445" s="91">
        <v>42397</v>
      </c>
      <c r="B445" s="92" t="s">
        <v>29</v>
      </c>
      <c r="C445" s="93">
        <v>700</v>
      </c>
      <c r="D445" s="93">
        <v>715</v>
      </c>
      <c r="E445" s="54" t="s">
        <v>32</v>
      </c>
      <c r="F445" s="54">
        <v>6</v>
      </c>
      <c r="G445" s="160">
        <v>0</v>
      </c>
      <c r="H445" s="160">
        <v>0</v>
      </c>
      <c r="I445" s="160">
        <v>0</v>
      </c>
      <c r="J445" s="160">
        <v>0</v>
      </c>
      <c r="K445" s="54">
        <f t="shared" si="56"/>
        <v>0</v>
      </c>
      <c r="L445" s="54">
        <f t="shared" si="52"/>
        <v>0</v>
      </c>
      <c r="M445" s="54">
        <f t="shared" si="53"/>
        <v>0</v>
      </c>
      <c r="N445" s="54">
        <f t="shared" si="54"/>
        <v>0</v>
      </c>
      <c r="O445" s="54">
        <f t="shared" si="55"/>
        <v>0</v>
      </c>
      <c r="P445" s="54">
        <f t="shared" si="57"/>
        <v>0</v>
      </c>
      <c r="Q445" s="54">
        <f t="shared" si="58"/>
        <v>0</v>
      </c>
      <c r="R445" s="94">
        <f t="shared" si="59"/>
        <v>0</v>
      </c>
    </row>
    <row r="446" spans="1:18" x14ac:dyDescent="0.25">
      <c r="A446" s="91">
        <v>42397</v>
      </c>
      <c r="B446" s="92" t="s">
        <v>29</v>
      </c>
      <c r="C446" s="93">
        <v>715</v>
      </c>
      <c r="D446" s="93">
        <v>730</v>
      </c>
      <c r="E446" s="54" t="s">
        <v>32</v>
      </c>
      <c r="F446" s="54">
        <v>6</v>
      </c>
      <c r="G446" s="160">
        <v>0</v>
      </c>
      <c r="H446" s="160">
        <v>0</v>
      </c>
      <c r="I446" s="160">
        <v>0</v>
      </c>
      <c r="J446" s="160">
        <v>0</v>
      </c>
      <c r="K446" s="54">
        <f t="shared" si="56"/>
        <v>0</v>
      </c>
      <c r="L446" s="54">
        <f t="shared" si="52"/>
        <v>0</v>
      </c>
      <c r="M446" s="54">
        <f t="shared" si="53"/>
        <v>0</v>
      </c>
      <c r="N446" s="54">
        <f t="shared" si="54"/>
        <v>0</v>
      </c>
      <c r="O446" s="54">
        <f t="shared" si="55"/>
        <v>0</v>
      </c>
      <c r="P446" s="54">
        <f t="shared" si="57"/>
        <v>0</v>
      </c>
      <c r="Q446" s="54">
        <f t="shared" si="58"/>
        <v>0</v>
      </c>
      <c r="R446" s="94">
        <f t="shared" si="59"/>
        <v>0</v>
      </c>
    </row>
    <row r="447" spans="1:18" x14ac:dyDescent="0.25">
      <c r="A447" s="91">
        <v>42397</v>
      </c>
      <c r="B447" s="92" t="s">
        <v>29</v>
      </c>
      <c r="C447" s="93">
        <v>730</v>
      </c>
      <c r="D447" s="93">
        <v>745</v>
      </c>
      <c r="E447" s="54" t="s">
        <v>32</v>
      </c>
      <c r="F447" s="54">
        <v>6</v>
      </c>
      <c r="G447" s="160">
        <v>0</v>
      </c>
      <c r="H447" s="160">
        <v>0</v>
      </c>
      <c r="I447" s="160">
        <v>0</v>
      </c>
      <c r="J447" s="160">
        <v>0</v>
      </c>
      <c r="K447" s="54">
        <f t="shared" si="56"/>
        <v>0</v>
      </c>
      <c r="L447" s="54">
        <f t="shared" si="52"/>
        <v>0</v>
      </c>
      <c r="M447" s="54">
        <f t="shared" si="53"/>
        <v>0</v>
      </c>
      <c r="N447" s="54">
        <f t="shared" si="54"/>
        <v>0</v>
      </c>
      <c r="O447" s="54">
        <f t="shared" si="55"/>
        <v>0</v>
      </c>
      <c r="P447" s="54">
        <f t="shared" si="57"/>
        <v>0</v>
      </c>
      <c r="Q447" s="54">
        <f t="shared" si="58"/>
        <v>0</v>
      </c>
      <c r="R447" s="94">
        <f t="shared" si="59"/>
        <v>0</v>
      </c>
    </row>
    <row r="448" spans="1:18" x14ac:dyDescent="0.25">
      <c r="A448" s="91">
        <v>42397</v>
      </c>
      <c r="B448" s="92" t="s">
        <v>29</v>
      </c>
      <c r="C448" s="93">
        <v>745</v>
      </c>
      <c r="D448" s="93">
        <v>800</v>
      </c>
      <c r="E448" s="54" t="s">
        <v>32</v>
      </c>
      <c r="F448" s="54">
        <v>6</v>
      </c>
      <c r="G448" s="160">
        <v>0</v>
      </c>
      <c r="H448" s="160">
        <v>0</v>
      </c>
      <c r="I448" s="160">
        <v>0</v>
      </c>
      <c r="J448" s="160">
        <v>0</v>
      </c>
      <c r="K448" s="54">
        <f t="shared" si="56"/>
        <v>0</v>
      </c>
      <c r="L448" s="54">
        <f t="shared" si="52"/>
        <v>0</v>
      </c>
      <c r="M448" s="54">
        <f t="shared" si="53"/>
        <v>0</v>
      </c>
      <c r="N448" s="54">
        <f t="shared" si="54"/>
        <v>0</v>
      </c>
      <c r="O448" s="54">
        <f t="shared" si="55"/>
        <v>0</v>
      </c>
      <c r="P448" s="54">
        <f t="shared" si="57"/>
        <v>0</v>
      </c>
      <c r="Q448" s="54">
        <f t="shared" si="58"/>
        <v>0</v>
      </c>
      <c r="R448" s="94">
        <f t="shared" si="59"/>
        <v>0</v>
      </c>
    </row>
    <row r="449" spans="1:18" x14ac:dyDescent="0.25">
      <c r="A449" s="91">
        <v>42397</v>
      </c>
      <c r="B449" s="92" t="s">
        <v>29</v>
      </c>
      <c r="C449" s="93">
        <v>800</v>
      </c>
      <c r="D449" s="93">
        <v>815</v>
      </c>
      <c r="E449" s="54" t="s">
        <v>32</v>
      </c>
      <c r="F449" s="54">
        <v>6</v>
      </c>
      <c r="G449" s="160">
        <v>0</v>
      </c>
      <c r="H449" s="160">
        <v>0</v>
      </c>
      <c r="I449" s="160">
        <v>0</v>
      </c>
      <c r="J449" s="160">
        <v>0</v>
      </c>
      <c r="K449" s="54">
        <f t="shared" si="56"/>
        <v>0</v>
      </c>
      <c r="L449" s="54">
        <f t="shared" si="52"/>
        <v>0</v>
      </c>
      <c r="M449" s="54">
        <f t="shared" si="53"/>
        <v>0</v>
      </c>
      <c r="N449" s="54">
        <f t="shared" si="54"/>
        <v>0</v>
      </c>
      <c r="O449" s="54">
        <f t="shared" si="55"/>
        <v>0</v>
      </c>
      <c r="P449" s="54">
        <f t="shared" si="57"/>
        <v>0</v>
      </c>
      <c r="Q449" s="54">
        <f t="shared" si="58"/>
        <v>0</v>
      </c>
      <c r="R449" s="94">
        <f t="shared" si="59"/>
        <v>0</v>
      </c>
    </row>
    <row r="450" spans="1:18" x14ac:dyDescent="0.25">
      <c r="A450" s="91">
        <v>42397</v>
      </c>
      <c r="B450" s="92" t="s">
        <v>29</v>
      </c>
      <c r="C450" s="93">
        <v>815</v>
      </c>
      <c r="D450" s="93">
        <v>830</v>
      </c>
      <c r="E450" s="54" t="s">
        <v>32</v>
      </c>
      <c r="F450" s="54">
        <v>6</v>
      </c>
      <c r="G450" s="160">
        <v>0</v>
      </c>
      <c r="H450" s="160">
        <v>0</v>
      </c>
      <c r="I450" s="160">
        <v>0</v>
      </c>
      <c r="J450" s="160">
        <v>0</v>
      </c>
      <c r="K450" s="54">
        <f t="shared" si="56"/>
        <v>0</v>
      </c>
      <c r="L450" s="54">
        <f t="shared" si="52"/>
        <v>0</v>
      </c>
      <c r="M450" s="54">
        <f t="shared" si="53"/>
        <v>0</v>
      </c>
      <c r="N450" s="54">
        <f t="shared" si="54"/>
        <v>0</v>
      </c>
      <c r="O450" s="54">
        <f t="shared" si="55"/>
        <v>0</v>
      </c>
      <c r="P450" s="54">
        <f t="shared" si="57"/>
        <v>0</v>
      </c>
      <c r="Q450" s="54">
        <f t="shared" si="58"/>
        <v>0</v>
      </c>
      <c r="R450" s="94">
        <f t="shared" si="59"/>
        <v>0</v>
      </c>
    </row>
    <row r="451" spans="1:18" x14ac:dyDescent="0.25">
      <c r="A451" s="91">
        <v>42397</v>
      </c>
      <c r="B451" s="92" t="s">
        <v>29</v>
      </c>
      <c r="C451" s="93">
        <v>830</v>
      </c>
      <c r="D451" s="93">
        <v>845</v>
      </c>
      <c r="E451" s="54" t="s">
        <v>32</v>
      </c>
      <c r="F451" s="54">
        <v>6</v>
      </c>
      <c r="G451" s="160">
        <v>0</v>
      </c>
      <c r="H451" s="160">
        <v>0</v>
      </c>
      <c r="I451" s="160">
        <v>0</v>
      </c>
      <c r="J451" s="160">
        <v>0</v>
      </c>
      <c r="K451" s="54">
        <f t="shared" si="56"/>
        <v>0</v>
      </c>
      <c r="L451" s="54">
        <f t="shared" si="52"/>
        <v>0</v>
      </c>
      <c r="M451" s="54">
        <f t="shared" si="53"/>
        <v>0</v>
      </c>
      <c r="N451" s="54">
        <f t="shared" si="54"/>
        <v>0</v>
      </c>
      <c r="O451" s="54">
        <f t="shared" si="55"/>
        <v>0</v>
      </c>
      <c r="P451" s="54">
        <f t="shared" si="57"/>
        <v>0</v>
      </c>
      <c r="Q451" s="54">
        <f t="shared" si="58"/>
        <v>0</v>
      </c>
      <c r="R451" s="94">
        <f t="shared" si="59"/>
        <v>0</v>
      </c>
    </row>
    <row r="452" spans="1:18" x14ac:dyDescent="0.25">
      <c r="A452" s="91">
        <v>42397</v>
      </c>
      <c r="B452" s="92" t="s">
        <v>29</v>
      </c>
      <c r="C452" s="93">
        <v>845</v>
      </c>
      <c r="D452" s="93">
        <v>900</v>
      </c>
      <c r="E452" s="54" t="s">
        <v>32</v>
      </c>
      <c r="F452" s="54">
        <v>6</v>
      </c>
      <c r="G452" s="160">
        <v>0</v>
      </c>
      <c r="H452" s="160">
        <v>0</v>
      </c>
      <c r="I452" s="160">
        <v>0</v>
      </c>
      <c r="J452" s="160">
        <v>0</v>
      </c>
      <c r="K452" s="54">
        <f t="shared" si="56"/>
        <v>0</v>
      </c>
      <c r="L452" s="54">
        <f t="shared" si="52"/>
        <v>0</v>
      </c>
      <c r="M452" s="54">
        <f t="shared" si="53"/>
        <v>0</v>
      </c>
      <c r="N452" s="54">
        <f t="shared" si="54"/>
        <v>0</v>
      </c>
      <c r="O452" s="54">
        <f t="shared" si="55"/>
        <v>0</v>
      </c>
      <c r="P452" s="54">
        <f t="shared" si="57"/>
        <v>0</v>
      </c>
      <c r="Q452" s="54">
        <f t="shared" si="58"/>
        <v>0</v>
      </c>
      <c r="R452" s="94">
        <f t="shared" si="59"/>
        <v>0</v>
      </c>
    </row>
    <row r="453" spans="1:18" x14ac:dyDescent="0.25">
      <c r="A453" s="91">
        <v>42397</v>
      </c>
      <c r="B453" s="92" t="s">
        <v>29</v>
      </c>
      <c r="C453" s="93">
        <v>900</v>
      </c>
      <c r="D453" s="93">
        <v>915</v>
      </c>
      <c r="E453" s="54" t="s">
        <v>32</v>
      </c>
      <c r="F453" s="54">
        <v>6</v>
      </c>
      <c r="G453" s="160">
        <v>0</v>
      </c>
      <c r="H453" s="160">
        <v>0</v>
      </c>
      <c r="I453" s="160">
        <v>0</v>
      </c>
      <c r="J453" s="160">
        <v>0</v>
      </c>
      <c r="K453" s="54">
        <f t="shared" si="56"/>
        <v>0</v>
      </c>
      <c r="L453" s="54">
        <f t="shared" si="52"/>
        <v>0</v>
      </c>
      <c r="M453" s="54">
        <f t="shared" si="53"/>
        <v>0</v>
      </c>
      <c r="N453" s="54">
        <f t="shared" si="54"/>
        <v>0</v>
      </c>
      <c r="O453" s="54">
        <f t="shared" si="55"/>
        <v>0</v>
      </c>
      <c r="P453" s="54">
        <f t="shared" si="57"/>
        <v>0</v>
      </c>
      <c r="Q453" s="54">
        <f t="shared" si="58"/>
        <v>0</v>
      </c>
      <c r="R453" s="94">
        <f t="shared" si="59"/>
        <v>0</v>
      </c>
    </row>
    <row r="454" spans="1:18" x14ac:dyDescent="0.25">
      <c r="A454" s="91">
        <v>42397</v>
      </c>
      <c r="B454" s="92" t="s">
        <v>29</v>
      </c>
      <c r="C454" s="93">
        <v>915</v>
      </c>
      <c r="D454" s="93">
        <v>930</v>
      </c>
      <c r="E454" s="54" t="s">
        <v>32</v>
      </c>
      <c r="F454" s="54">
        <v>6</v>
      </c>
      <c r="G454" s="160">
        <v>0</v>
      </c>
      <c r="H454" s="160">
        <v>0</v>
      </c>
      <c r="I454" s="160">
        <v>0</v>
      </c>
      <c r="J454" s="160">
        <v>0</v>
      </c>
      <c r="K454" s="54">
        <f t="shared" si="56"/>
        <v>0</v>
      </c>
      <c r="L454" s="54">
        <f t="shared" si="52"/>
        <v>0</v>
      </c>
      <c r="M454" s="54">
        <f t="shared" si="53"/>
        <v>0</v>
      </c>
      <c r="N454" s="54">
        <f t="shared" si="54"/>
        <v>0</v>
      </c>
      <c r="O454" s="54">
        <f t="shared" si="55"/>
        <v>0</v>
      </c>
      <c r="P454" s="54">
        <f t="shared" si="57"/>
        <v>0</v>
      </c>
      <c r="Q454" s="54">
        <f t="shared" si="58"/>
        <v>0</v>
      </c>
      <c r="R454" s="94">
        <f t="shared" si="59"/>
        <v>0</v>
      </c>
    </row>
    <row r="455" spans="1:18" x14ac:dyDescent="0.25">
      <c r="A455" s="91">
        <v>42397</v>
      </c>
      <c r="B455" s="92" t="s">
        <v>29</v>
      </c>
      <c r="C455" s="93">
        <v>930</v>
      </c>
      <c r="D455" s="93">
        <v>945</v>
      </c>
      <c r="E455" s="54" t="s">
        <v>32</v>
      </c>
      <c r="F455" s="54">
        <v>6</v>
      </c>
      <c r="G455" s="160">
        <v>0</v>
      </c>
      <c r="H455" s="160">
        <v>0</v>
      </c>
      <c r="I455" s="160">
        <v>0</v>
      </c>
      <c r="J455" s="160">
        <v>0</v>
      </c>
      <c r="K455" s="54">
        <f t="shared" si="56"/>
        <v>0</v>
      </c>
      <c r="L455" s="54">
        <f t="shared" si="52"/>
        <v>0</v>
      </c>
      <c r="M455" s="54">
        <f t="shared" si="53"/>
        <v>0</v>
      </c>
      <c r="N455" s="54">
        <f t="shared" si="54"/>
        <v>0</v>
      </c>
      <c r="O455" s="54">
        <f t="shared" si="55"/>
        <v>0</v>
      </c>
      <c r="P455" s="54">
        <f t="shared" si="57"/>
        <v>0</v>
      </c>
      <c r="Q455" s="54">
        <f t="shared" si="58"/>
        <v>0</v>
      </c>
      <c r="R455" s="94">
        <f t="shared" si="59"/>
        <v>0</v>
      </c>
    </row>
    <row r="456" spans="1:18" x14ac:dyDescent="0.25">
      <c r="A456" s="91">
        <v>42397</v>
      </c>
      <c r="B456" s="92" t="s">
        <v>29</v>
      </c>
      <c r="C456" s="93">
        <v>945</v>
      </c>
      <c r="D456" s="93">
        <v>1000</v>
      </c>
      <c r="E456" s="54" t="s">
        <v>32</v>
      </c>
      <c r="F456" s="54">
        <v>6</v>
      </c>
      <c r="G456" s="160">
        <v>0</v>
      </c>
      <c r="H456" s="160">
        <v>0</v>
      </c>
      <c r="I456" s="160">
        <v>0</v>
      </c>
      <c r="J456" s="160">
        <v>0</v>
      </c>
      <c r="K456" s="54">
        <f t="shared" si="56"/>
        <v>0</v>
      </c>
      <c r="L456" s="54">
        <f t="shared" si="52"/>
        <v>0</v>
      </c>
      <c r="M456" s="54">
        <f t="shared" si="53"/>
        <v>0</v>
      </c>
      <c r="N456" s="54">
        <f t="shared" si="54"/>
        <v>0</v>
      </c>
      <c r="O456" s="54">
        <f t="shared" si="55"/>
        <v>0</v>
      </c>
      <c r="P456" s="54">
        <f t="shared" si="57"/>
        <v>0</v>
      </c>
      <c r="Q456" s="54">
        <f t="shared" si="58"/>
        <v>0</v>
      </c>
      <c r="R456" s="94">
        <f t="shared" si="59"/>
        <v>0</v>
      </c>
    </row>
    <row r="457" spans="1:18" x14ac:dyDescent="0.25">
      <c r="A457" s="91">
        <v>42397</v>
      </c>
      <c r="B457" s="92" t="s">
        <v>29</v>
      </c>
      <c r="C457" s="93">
        <v>1000</v>
      </c>
      <c r="D457" s="93">
        <v>1015</v>
      </c>
      <c r="E457" s="54" t="s">
        <v>32</v>
      </c>
      <c r="F457" s="54">
        <v>6</v>
      </c>
      <c r="G457" s="160">
        <v>0</v>
      </c>
      <c r="H457" s="160">
        <v>0</v>
      </c>
      <c r="I457" s="160">
        <v>0</v>
      </c>
      <c r="J457" s="160">
        <v>0</v>
      </c>
      <c r="K457" s="54">
        <f t="shared" si="56"/>
        <v>0</v>
      </c>
      <c r="L457" s="54">
        <f t="shared" si="52"/>
        <v>0</v>
      </c>
      <c r="M457" s="54">
        <f t="shared" si="53"/>
        <v>0</v>
      </c>
      <c r="N457" s="54">
        <f t="shared" si="54"/>
        <v>0</v>
      </c>
      <c r="O457" s="54">
        <f t="shared" si="55"/>
        <v>0</v>
      </c>
      <c r="P457" s="54">
        <f t="shared" si="57"/>
        <v>0</v>
      </c>
      <c r="Q457" s="54">
        <f t="shared" si="58"/>
        <v>0</v>
      </c>
      <c r="R457" s="94">
        <f t="shared" si="59"/>
        <v>0</v>
      </c>
    </row>
    <row r="458" spans="1:18" x14ac:dyDescent="0.25">
      <c r="A458" s="91">
        <v>42397</v>
      </c>
      <c r="B458" s="92" t="s">
        <v>29</v>
      </c>
      <c r="C458" s="93">
        <v>1015</v>
      </c>
      <c r="D458" s="93">
        <v>1030</v>
      </c>
      <c r="E458" s="54" t="s">
        <v>32</v>
      </c>
      <c r="F458" s="54">
        <v>6</v>
      </c>
      <c r="G458" s="160">
        <v>0</v>
      </c>
      <c r="H458" s="160">
        <v>0</v>
      </c>
      <c r="I458" s="160">
        <v>0</v>
      </c>
      <c r="J458" s="160">
        <v>0</v>
      </c>
      <c r="K458" s="54">
        <f t="shared" si="56"/>
        <v>0</v>
      </c>
      <c r="L458" s="54">
        <f t="shared" si="52"/>
        <v>0</v>
      </c>
      <c r="M458" s="54">
        <f t="shared" si="53"/>
        <v>0</v>
      </c>
      <c r="N458" s="54">
        <f t="shared" si="54"/>
        <v>0</v>
      </c>
      <c r="O458" s="54">
        <f t="shared" si="55"/>
        <v>0</v>
      </c>
      <c r="P458" s="54">
        <f t="shared" si="57"/>
        <v>0</v>
      </c>
      <c r="Q458" s="54">
        <f t="shared" si="58"/>
        <v>0</v>
      </c>
      <c r="R458" s="94">
        <f t="shared" si="59"/>
        <v>0</v>
      </c>
    </row>
    <row r="459" spans="1:18" x14ac:dyDescent="0.25">
      <c r="A459" s="91">
        <v>42397</v>
      </c>
      <c r="B459" s="92" t="s">
        <v>29</v>
      </c>
      <c r="C459" s="93">
        <v>1030</v>
      </c>
      <c r="D459" s="93">
        <v>1045</v>
      </c>
      <c r="E459" s="54" t="s">
        <v>32</v>
      </c>
      <c r="F459" s="54">
        <v>6</v>
      </c>
      <c r="G459" s="160">
        <v>0</v>
      </c>
      <c r="H459" s="160">
        <v>0</v>
      </c>
      <c r="I459" s="160">
        <v>0</v>
      </c>
      <c r="J459" s="160">
        <v>0</v>
      </c>
      <c r="K459" s="54">
        <f t="shared" si="56"/>
        <v>0</v>
      </c>
      <c r="L459" s="54">
        <f t="shared" si="52"/>
        <v>0</v>
      </c>
      <c r="M459" s="54">
        <f t="shared" si="53"/>
        <v>0</v>
      </c>
      <c r="N459" s="54">
        <f t="shared" si="54"/>
        <v>0</v>
      </c>
      <c r="O459" s="54">
        <f t="shared" si="55"/>
        <v>0</v>
      </c>
      <c r="P459" s="54">
        <f t="shared" si="57"/>
        <v>0</v>
      </c>
      <c r="Q459" s="54">
        <f t="shared" si="58"/>
        <v>0</v>
      </c>
      <c r="R459" s="94">
        <f t="shared" si="59"/>
        <v>0</v>
      </c>
    </row>
    <row r="460" spans="1:18" x14ac:dyDescent="0.25">
      <c r="A460" s="91">
        <v>42397</v>
      </c>
      <c r="B460" s="92" t="s">
        <v>29</v>
      </c>
      <c r="C460" s="93">
        <v>1045</v>
      </c>
      <c r="D460" s="93">
        <v>1100</v>
      </c>
      <c r="E460" s="54" t="s">
        <v>32</v>
      </c>
      <c r="F460" s="54">
        <v>6</v>
      </c>
      <c r="G460" s="160">
        <v>0</v>
      </c>
      <c r="H460" s="160">
        <v>0</v>
      </c>
      <c r="I460" s="160">
        <v>0</v>
      </c>
      <c r="J460" s="160">
        <v>0</v>
      </c>
      <c r="K460" s="54">
        <f t="shared" si="56"/>
        <v>0</v>
      </c>
      <c r="L460" s="54">
        <f t="shared" si="52"/>
        <v>0</v>
      </c>
      <c r="M460" s="54">
        <f t="shared" si="53"/>
        <v>0</v>
      </c>
      <c r="N460" s="54">
        <f t="shared" si="54"/>
        <v>0</v>
      </c>
      <c r="O460" s="54">
        <f t="shared" si="55"/>
        <v>0</v>
      </c>
      <c r="P460" s="54">
        <f t="shared" si="57"/>
        <v>0</v>
      </c>
      <c r="Q460" s="54">
        <f t="shared" si="58"/>
        <v>0</v>
      </c>
      <c r="R460" s="94">
        <f t="shared" si="59"/>
        <v>0</v>
      </c>
    </row>
    <row r="461" spans="1:18" x14ac:dyDescent="0.25">
      <c r="A461" s="91">
        <v>42397</v>
      </c>
      <c r="B461" s="92" t="s">
        <v>29</v>
      </c>
      <c r="C461" s="93">
        <v>1100</v>
      </c>
      <c r="D461" s="93">
        <v>1115</v>
      </c>
      <c r="E461" s="54" t="s">
        <v>32</v>
      </c>
      <c r="F461" s="54">
        <v>6</v>
      </c>
      <c r="G461" s="160">
        <v>0</v>
      </c>
      <c r="H461" s="160">
        <v>0</v>
      </c>
      <c r="I461" s="160">
        <v>0</v>
      </c>
      <c r="J461" s="160">
        <v>0</v>
      </c>
      <c r="K461" s="54">
        <f t="shared" si="56"/>
        <v>0</v>
      </c>
      <c r="L461" s="54">
        <f t="shared" si="52"/>
        <v>0</v>
      </c>
      <c r="M461" s="54">
        <f t="shared" si="53"/>
        <v>0</v>
      </c>
      <c r="N461" s="54">
        <f t="shared" si="54"/>
        <v>0</v>
      </c>
      <c r="O461" s="54">
        <f t="shared" si="55"/>
        <v>0</v>
      </c>
      <c r="P461" s="54">
        <f t="shared" si="57"/>
        <v>0</v>
      </c>
      <c r="Q461" s="54">
        <f t="shared" si="58"/>
        <v>0</v>
      </c>
      <c r="R461" s="94">
        <f t="shared" si="59"/>
        <v>0</v>
      </c>
    </row>
    <row r="462" spans="1:18" x14ac:dyDescent="0.25">
      <c r="A462" s="91">
        <v>42397</v>
      </c>
      <c r="B462" s="92" t="s">
        <v>29</v>
      </c>
      <c r="C462" s="93">
        <v>1115</v>
      </c>
      <c r="D462" s="93">
        <v>1130</v>
      </c>
      <c r="E462" s="54" t="s">
        <v>32</v>
      </c>
      <c r="F462" s="54">
        <v>6</v>
      </c>
      <c r="G462" s="160">
        <v>0</v>
      </c>
      <c r="H462" s="160">
        <v>0</v>
      </c>
      <c r="I462" s="160">
        <v>0</v>
      </c>
      <c r="J462" s="160">
        <v>0</v>
      </c>
      <c r="K462" s="54">
        <f t="shared" si="56"/>
        <v>0</v>
      </c>
      <c r="L462" s="54">
        <f t="shared" si="52"/>
        <v>0</v>
      </c>
      <c r="M462" s="54">
        <f t="shared" si="53"/>
        <v>0</v>
      </c>
      <c r="N462" s="54">
        <f t="shared" si="54"/>
        <v>0</v>
      </c>
      <c r="O462" s="54">
        <f t="shared" si="55"/>
        <v>0</v>
      </c>
      <c r="P462" s="54">
        <f t="shared" si="57"/>
        <v>0</v>
      </c>
      <c r="Q462" s="54">
        <f t="shared" si="58"/>
        <v>0</v>
      </c>
      <c r="R462" s="94">
        <f t="shared" si="59"/>
        <v>0</v>
      </c>
    </row>
    <row r="463" spans="1:18" x14ac:dyDescent="0.25">
      <c r="A463" s="91">
        <v>42397</v>
      </c>
      <c r="B463" s="92" t="s">
        <v>29</v>
      </c>
      <c r="C463" s="93">
        <v>1130</v>
      </c>
      <c r="D463" s="93">
        <v>1145</v>
      </c>
      <c r="E463" s="54" t="s">
        <v>32</v>
      </c>
      <c r="F463" s="54">
        <v>6</v>
      </c>
      <c r="G463" s="160">
        <v>0</v>
      </c>
      <c r="H463" s="160">
        <v>0</v>
      </c>
      <c r="I463" s="160">
        <v>0</v>
      </c>
      <c r="J463" s="160">
        <v>0</v>
      </c>
      <c r="K463" s="54">
        <f t="shared" si="56"/>
        <v>0</v>
      </c>
      <c r="L463" s="54">
        <f t="shared" si="52"/>
        <v>0</v>
      </c>
      <c r="M463" s="54">
        <f t="shared" si="53"/>
        <v>0</v>
      </c>
      <c r="N463" s="54">
        <f t="shared" si="54"/>
        <v>0</v>
      </c>
      <c r="O463" s="54">
        <f t="shared" si="55"/>
        <v>0</v>
      </c>
      <c r="P463" s="54">
        <f t="shared" si="57"/>
        <v>0</v>
      </c>
      <c r="Q463" s="54">
        <f t="shared" si="58"/>
        <v>0</v>
      </c>
      <c r="R463" s="94">
        <f t="shared" si="59"/>
        <v>0</v>
      </c>
    </row>
    <row r="464" spans="1:18" x14ac:dyDescent="0.25">
      <c r="A464" s="91">
        <v>42397</v>
      </c>
      <c r="B464" s="92" t="s">
        <v>29</v>
      </c>
      <c r="C464" s="93">
        <v>1145</v>
      </c>
      <c r="D464" s="93">
        <v>1200</v>
      </c>
      <c r="E464" s="54" t="s">
        <v>32</v>
      </c>
      <c r="F464" s="54">
        <v>6</v>
      </c>
      <c r="G464" s="160">
        <v>0</v>
      </c>
      <c r="H464" s="160">
        <v>0</v>
      </c>
      <c r="I464" s="160">
        <v>0</v>
      </c>
      <c r="J464" s="160">
        <v>0</v>
      </c>
      <c r="K464" s="54">
        <f t="shared" si="56"/>
        <v>0</v>
      </c>
      <c r="L464" s="54">
        <f t="shared" si="52"/>
        <v>0</v>
      </c>
      <c r="M464" s="54">
        <f t="shared" si="53"/>
        <v>0</v>
      </c>
      <c r="N464" s="54">
        <f t="shared" si="54"/>
        <v>0</v>
      </c>
      <c r="O464" s="54">
        <f t="shared" si="55"/>
        <v>0</v>
      </c>
      <c r="P464" s="54">
        <f t="shared" si="57"/>
        <v>0</v>
      </c>
      <c r="Q464" s="54">
        <f t="shared" si="58"/>
        <v>0</v>
      </c>
      <c r="R464" s="94">
        <f t="shared" si="59"/>
        <v>0</v>
      </c>
    </row>
    <row r="465" spans="1:18" x14ac:dyDescent="0.25">
      <c r="A465" s="91">
        <v>42397</v>
      </c>
      <c r="B465" s="92" t="s">
        <v>29</v>
      </c>
      <c r="C465" s="93">
        <v>1200</v>
      </c>
      <c r="D465" s="93">
        <v>1215</v>
      </c>
      <c r="E465" s="54" t="s">
        <v>32</v>
      </c>
      <c r="F465" s="54">
        <v>6</v>
      </c>
      <c r="G465" s="160">
        <v>0</v>
      </c>
      <c r="H465" s="160">
        <v>0</v>
      </c>
      <c r="I465" s="160">
        <v>0</v>
      </c>
      <c r="J465" s="160">
        <v>0</v>
      </c>
      <c r="K465" s="54">
        <f t="shared" si="56"/>
        <v>0</v>
      </c>
      <c r="L465" s="54">
        <f t="shared" ref="L465:L528" si="60">ROUNDUP(G465*$C$3,0)</f>
        <v>0</v>
      </c>
      <c r="M465" s="54">
        <f t="shared" ref="M465:M528" si="61">ROUNDUP($C$7*H465,0)</f>
        <v>0</v>
      </c>
      <c r="N465" s="54">
        <f t="shared" ref="N465:N528" si="62">ROUNDUP(I465*$C$10,0)</f>
        <v>0</v>
      </c>
      <c r="O465" s="54">
        <f t="shared" ref="O465:O528" si="63">ROUNDUP(J465*$C$11,0)</f>
        <v>0</v>
      </c>
      <c r="P465" s="54">
        <f t="shared" si="57"/>
        <v>0</v>
      </c>
      <c r="Q465" s="54">
        <f t="shared" si="58"/>
        <v>0</v>
      </c>
      <c r="R465" s="94">
        <f t="shared" si="59"/>
        <v>0</v>
      </c>
    </row>
    <row r="466" spans="1:18" x14ac:dyDescent="0.25">
      <c r="A466" s="91">
        <v>42397</v>
      </c>
      <c r="B466" s="92" t="s">
        <v>29</v>
      </c>
      <c r="C466" s="93">
        <v>1215</v>
      </c>
      <c r="D466" s="93">
        <v>1230</v>
      </c>
      <c r="E466" s="54" t="s">
        <v>32</v>
      </c>
      <c r="F466" s="54">
        <v>6</v>
      </c>
      <c r="G466" s="160">
        <v>0</v>
      </c>
      <c r="H466" s="160">
        <v>0</v>
      </c>
      <c r="I466" s="160">
        <v>0</v>
      </c>
      <c r="J466" s="160">
        <v>0</v>
      </c>
      <c r="K466" s="54">
        <f t="shared" si="56"/>
        <v>0</v>
      </c>
      <c r="L466" s="54">
        <f t="shared" si="60"/>
        <v>0</v>
      </c>
      <c r="M466" s="54">
        <f t="shared" si="61"/>
        <v>0</v>
      </c>
      <c r="N466" s="54">
        <f t="shared" si="62"/>
        <v>0</v>
      </c>
      <c r="O466" s="54">
        <f t="shared" si="63"/>
        <v>0</v>
      </c>
      <c r="P466" s="54">
        <f t="shared" si="57"/>
        <v>0</v>
      </c>
      <c r="Q466" s="54">
        <f t="shared" si="58"/>
        <v>0</v>
      </c>
      <c r="R466" s="94">
        <f t="shared" si="59"/>
        <v>0</v>
      </c>
    </row>
    <row r="467" spans="1:18" x14ac:dyDescent="0.25">
      <c r="A467" s="91">
        <v>42397</v>
      </c>
      <c r="B467" s="92" t="s">
        <v>29</v>
      </c>
      <c r="C467" s="93">
        <v>1230</v>
      </c>
      <c r="D467" s="93">
        <v>1245</v>
      </c>
      <c r="E467" s="54" t="s">
        <v>32</v>
      </c>
      <c r="F467" s="54">
        <v>6</v>
      </c>
      <c r="G467" s="160">
        <v>0</v>
      </c>
      <c r="H467" s="160">
        <v>0</v>
      </c>
      <c r="I467" s="160">
        <v>0</v>
      </c>
      <c r="J467" s="160">
        <v>0</v>
      </c>
      <c r="K467" s="54">
        <f t="shared" si="56"/>
        <v>0</v>
      </c>
      <c r="L467" s="54">
        <f t="shared" si="60"/>
        <v>0</v>
      </c>
      <c r="M467" s="54">
        <f t="shared" si="61"/>
        <v>0</v>
      </c>
      <c r="N467" s="54">
        <f t="shared" si="62"/>
        <v>0</v>
      </c>
      <c r="O467" s="54">
        <f t="shared" si="63"/>
        <v>0</v>
      </c>
      <c r="P467" s="54">
        <f t="shared" si="57"/>
        <v>0</v>
      </c>
      <c r="Q467" s="54">
        <f t="shared" si="58"/>
        <v>0</v>
      </c>
      <c r="R467" s="94">
        <f t="shared" si="59"/>
        <v>0</v>
      </c>
    </row>
    <row r="468" spans="1:18" x14ac:dyDescent="0.25">
      <c r="A468" s="91">
        <v>42397</v>
      </c>
      <c r="B468" s="92" t="s">
        <v>29</v>
      </c>
      <c r="C468" s="93">
        <v>1245</v>
      </c>
      <c r="D468" s="93">
        <v>1300</v>
      </c>
      <c r="E468" s="54" t="s">
        <v>32</v>
      </c>
      <c r="F468" s="54">
        <v>6</v>
      </c>
      <c r="G468" s="160">
        <v>0</v>
      </c>
      <c r="H468" s="160">
        <v>0</v>
      </c>
      <c r="I468" s="160">
        <v>0</v>
      </c>
      <c r="J468" s="160">
        <v>0</v>
      </c>
      <c r="K468" s="54">
        <f t="shared" si="56"/>
        <v>0</v>
      </c>
      <c r="L468" s="54">
        <f t="shared" si="60"/>
        <v>0</v>
      </c>
      <c r="M468" s="54">
        <f t="shared" si="61"/>
        <v>0</v>
      </c>
      <c r="N468" s="54">
        <f t="shared" si="62"/>
        <v>0</v>
      </c>
      <c r="O468" s="54">
        <f t="shared" si="63"/>
        <v>0</v>
      </c>
      <c r="P468" s="54">
        <f t="shared" si="57"/>
        <v>0</v>
      </c>
      <c r="Q468" s="54">
        <f t="shared" si="58"/>
        <v>0</v>
      </c>
      <c r="R468" s="94">
        <f t="shared" si="59"/>
        <v>0</v>
      </c>
    </row>
    <row r="469" spans="1:18" x14ac:dyDescent="0.25">
      <c r="A469" s="91">
        <v>42397</v>
      </c>
      <c r="B469" s="92" t="s">
        <v>29</v>
      </c>
      <c r="C469" s="93">
        <v>1300</v>
      </c>
      <c r="D469" s="93">
        <v>1315</v>
      </c>
      <c r="E469" s="54" t="s">
        <v>32</v>
      </c>
      <c r="F469" s="54">
        <v>6</v>
      </c>
      <c r="G469" s="160">
        <v>0</v>
      </c>
      <c r="H469" s="160">
        <v>0</v>
      </c>
      <c r="I469" s="160">
        <v>0</v>
      </c>
      <c r="J469" s="160">
        <v>0</v>
      </c>
      <c r="K469" s="54">
        <f t="shared" si="56"/>
        <v>0</v>
      </c>
      <c r="L469" s="54">
        <f t="shared" si="60"/>
        <v>0</v>
      </c>
      <c r="M469" s="54">
        <f t="shared" si="61"/>
        <v>0</v>
      </c>
      <c r="N469" s="54">
        <f t="shared" si="62"/>
        <v>0</v>
      </c>
      <c r="O469" s="54">
        <f t="shared" si="63"/>
        <v>0</v>
      </c>
      <c r="P469" s="54">
        <f t="shared" si="57"/>
        <v>0</v>
      </c>
      <c r="Q469" s="54">
        <f t="shared" si="58"/>
        <v>0</v>
      </c>
      <c r="R469" s="94">
        <f t="shared" si="59"/>
        <v>0</v>
      </c>
    </row>
    <row r="470" spans="1:18" x14ac:dyDescent="0.25">
      <c r="A470" s="91">
        <v>42397</v>
      </c>
      <c r="B470" s="92" t="s">
        <v>29</v>
      </c>
      <c r="C470" s="93">
        <v>1315</v>
      </c>
      <c r="D470" s="93">
        <v>1330</v>
      </c>
      <c r="E470" s="54" t="s">
        <v>32</v>
      </c>
      <c r="F470" s="54">
        <v>6</v>
      </c>
      <c r="G470" s="160">
        <v>0</v>
      </c>
      <c r="H470" s="160">
        <v>0</v>
      </c>
      <c r="I470" s="160">
        <v>0</v>
      </c>
      <c r="J470" s="160">
        <v>0</v>
      </c>
      <c r="K470" s="54">
        <f t="shared" si="56"/>
        <v>0</v>
      </c>
      <c r="L470" s="54">
        <f t="shared" si="60"/>
        <v>0</v>
      </c>
      <c r="M470" s="54">
        <f t="shared" si="61"/>
        <v>0</v>
      </c>
      <c r="N470" s="54">
        <f t="shared" si="62"/>
        <v>0</v>
      </c>
      <c r="O470" s="54">
        <f t="shared" si="63"/>
        <v>0</v>
      </c>
      <c r="P470" s="54">
        <f t="shared" si="57"/>
        <v>0</v>
      </c>
      <c r="Q470" s="54">
        <f t="shared" si="58"/>
        <v>0</v>
      </c>
      <c r="R470" s="94">
        <f t="shared" si="59"/>
        <v>0</v>
      </c>
    </row>
    <row r="471" spans="1:18" x14ac:dyDescent="0.25">
      <c r="A471" s="91">
        <v>42397</v>
      </c>
      <c r="B471" s="92" t="s">
        <v>29</v>
      </c>
      <c r="C471" s="93">
        <v>1330</v>
      </c>
      <c r="D471" s="93">
        <v>1345</v>
      </c>
      <c r="E471" s="54" t="s">
        <v>32</v>
      </c>
      <c r="F471" s="54">
        <v>6</v>
      </c>
      <c r="G471" s="160">
        <v>0</v>
      </c>
      <c r="H471" s="160">
        <v>0</v>
      </c>
      <c r="I471" s="160">
        <v>0</v>
      </c>
      <c r="J471" s="160">
        <v>0</v>
      </c>
      <c r="K471" s="54">
        <f t="shared" si="56"/>
        <v>0</v>
      </c>
      <c r="L471" s="54">
        <f t="shared" si="60"/>
        <v>0</v>
      </c>
      <c r="M471" s="54">
        <f t="shared" si="61"/>
        <v>0</v>
      </c>
      <c r="N471" s="54">
        <f t="shared" si="62"/>
        <v>0</v>
      </c>
      <c r="O471" s="54">
        <f t="shared" si="63"/>
        <v>0</v>
      </c>
      <c r="P471" s="54">
        <f t="shared" si="57"/>
        <v>0</v>
      </c>
      <c r="Q471" s="54">
        <f t="shared" si="58"/>
        <v>0</v>
      </c>
      <c r="R471" s="94">
        <f t="shared" si="59"/>
        <v>0</v>
      </c>
    </row>
    <row r="472" spans="1:18" x14ac:dyDescent="0.25">
      <c r="A472" s="91">
        <v>42397</v>
      </c>
      <c r="B472" s="92" t="s">
        <v>29</v>
      </c>
      <c r="C472" s="93">
        <v>1345</v>
      </c>
      <c r="D472" s="93">
        <v>1400</v>
      </c>
      <c r="E472" s="54" t="s">
        <v>32</v>
      </c>
      <c r="F472" s="54">
        <v>6</v>
      </c>
      <c r="G472" s="160">
        <v>0</v>
      </c>
      <c r="H472" s="160">
        <v>0</v>
      </c>
      <c r="I472" s="160">
        <v>0</v>
      </c>
      <c r="J472" s="160">
        <v>0</v>
      </c>
      <c r="K472" s="54">
        <f t="shared" si="56"/>
        <v>0</v>
      </c>
      <c r="L472" s="54">
        <f t="shared" si="60"/>
        <v>0</v>
      </c>
      <c r="M472" s="54">
        <f t="shared" si="61"/>
        <v>0</v>
      </c>
      <c r="N472" s="54">
        <f t="shared" si="62"/>
        <v>0</v>
      </c>
      <c r="O472" s="54">
        <f t="shared" si="63"/>
        <v>0</v>
      </c>
      <c r="P472" s="54">
        <f t="shared" si="57"/>
        <v>0</v>
      </c>
      <c r="Q472" s="54">
        <f t="shared" si="58"/>
        <v>0</v>
      </c>
      <c r="R472" s="94">
        <f t="shared" si="59"/>
        <v>0</v>
      </c>
    </row>
    <row r="473" spans="1:18" x14ac:dyDescent="0.25">
      <c r="A473" s="91">
        <v>42397</v>
      </c>
      <c r="B473" s="92" t="s">
        <v>29</v>
      </c>
      <c r="C473" s="93">
        <v>1400</v>
      </c>
      <c r="D473" s="93">
        <v>1415</v>
      </c>
      <c r="E473" s="54" t="s">
        <v>32</v>
      </c>
      <c r="F473" s="54">
        <v>6</v>
      </c>
      <c r="G473" s="160">
        <v>0</v>
      </c>
      <c r="H473" s="160">
        <v>0</v>
      </c>
      <c r="I473" s="160">
        <v>0</v>
      </c>
      <c r="J473" s="160">
        <v>0</v>
      </c>
      <c r="K473" s="54">
        <f t="shared" ref="K473:K536" si="64">SUM(G473:J473)</f>
        <v>0</v>
      </c>
      <c r="L473" s="54">
        <f t="shared" si="60"/>
        <v>0</v>
      </c>
      <c r="M473" s="54">
        <f t="shared" si="61"/>
        <v>0</v>
      </c>
      <c r="N473" s="54">
        <f t="shared" si="62"/>
        <v>0</v>
      </c>
      <c r="O473" s="54">
        <f t="shared" si="63"/>
        <v>0</v>
      </c>
      <c r="P473" s="54">
        <f t="shared" ref="P473:P536" si="65">SUM(L473:O473)</f>
        <v>0</v>
      </c>
      <c r="Q473" s="54">
        <f t="shared" si="58"/>
        <v>0</v>
      </c>
      <c r="R473" s="94">
        <f t="shared" si="59"/>
        <v>0</v>
      </c>
    </row>
    <row r="474" spans="1:18" x14ac:dyDescent="0.25">
      <c r="A474" s="91">
        <v>42397</v>
      </c>
      <c r="B474" s="92" t="s">
        <v>29</v>
      </c>
      <c r="C474" s="93">
        <v>1415</v>
      </c>
      <c r="D474" s="93">
        <v>1430</v>
      </c>
      <c r="E474" s="54" t="s">
        <v>32</v>
      </c>
      <c r="F474" s="54">
        <v>6</v>
      </c>
      <c r="G474" s="160">
        <v>0</v>
      </c>
      <c r="H474" s="160">
        <v>0</v>
      </c>
      <c r="I474" s="160">
        <v>0</v>
      </c>
      <c r="J474" s="160">
        <v>0</v>
      </c>
      <c r="K474" s="54">
        <f t="shared" si="64"/>
        <v>0</v>
      </c>
      <c r="L474" s="54">
        <f t="shared" si="60"/>
        <v>0</v>
      </c>
      <c r="M474" s="54">
        <f t="shared" si="61"/>
        <v>0</v>
      </c>
      <c r="N474" s="54">
        <f t="shared" si="62"/>
        <v>0</v>
      </c>
      <c r="O474" s="54">
        <f t="shared" si="63"/>
        <v>0</v>
      </c>
      <c r="P474" s="54">
        <f t="shared" si="65"/>
        <v>0</v>
      </c>
      <c r="Q474" s="54">
        <f t="shared" si="58"/>
        <v>0</v>
      </c>
      <c r="R474" s="94">
        <f t="shared" si="59"/>
        <v>0</v>
      </c>
    </row>
    <row r="475" spans="1:18" x14ac:dyDescent="0.25">
      <c r="A475" s="91">
        <v>42397</v>
      </c>
      <c r="B475" s="92" t="s">
        <v>29</v>
      </c>
      <c r="C475" s="93">
        <v>1430</v>
      </c>
      <c r="D475" s="93">
        <v>1445</v>
      </c>
      <c r="E475" s="54" t="s">
        <v>32</v>
      </c>
      <c r="F475" s="54">
        <v>6</v>
      </c>
      <c r="G475" s="160">
        <v>0</v>
      </c>
      <c r="H475" s="160">
        <v>0</v>
      </c>
      <c r="I475" s="160">
        <v>0</v>
      </c>
      <c r="J475" s="160">
        <v>0</v>
      </c>
      <c r="K475" s="54">
        <f t="shared" si="64"/>
        <v>0</v>
      </c>
      <c r="L475" s="54">
        <f t="shared" si="60"/>
        <v>0</v>
      </c>
      <c r="M475" s="54">
        <f t="shared" si="61"/>
        <v>0</v>
      </c>
      <c r="N475" s="54">
        <f t="shared" si="62"/>
        <v>0</v>
      </c>
      <c r="O475" s="54">
        <f t="shared" si="63"/>
        <v>0</v>
      </c>
      <c r="P475" s="54">
        <f t="shared" si="65"/>
        <v>0</v>
      </c>
      <c r="Q475" s="54">
        <f t="shared" si="58"/>
        <v>0</v>
      </c>
      <c r="R475" s="94">
        <f t="shared" si="59"/>
        <v>0</v>
      </c>
    </row>
    <row r="476" spans="1:18" x14ac:dyDescent="0.25">
      <c r="A476" s="91">
        <v>42397</v>
      </c>
      <c r="B476" s="92" t="s">
        <v>29</v>
      </c>
      <c r="C476" s="93">
        <v>1445</v>
      </c>
      <c r="D476" s="93">
        <v>1500</v>
      </c>
      <c r="E476" s="54" t="s">
        <v>32</v>
      </c>
      <c r="F476" s="54">
        <v>6</v>
      </c>
      <c r="G476" s="160">
        <v>0</v>
      </c>
      <c r="H476" s="160">
        <v>0</v>
      </c>
      <c r="I476" s="160">
        <v>0</v>
      </c>
      <c r="J476" s="160">
        <v>0</v>
      </c>
      <c r="K476" s="54">
        <f t="shared" si="64"/>
        <v>0</v>
      </c>
      <c r="L476" s="54">
        <f t="shared" si="60"/>
        <v>0</v>
      </c>
      <c r="M476" s="54">
        <f t="shared" si="61"/>
        <v>0</v>
      </c>
      <c r="N476" s="54">
        <f t="shared" si="62"/>
        <v>0</v>
      </c>
      <c r="O476" s="54">
        <f t="shared" si="63"/>
        <v>0</v>
      </c>
      <c r="P476" s="54">
        <f t="shared" si="65"/>
        <v>0</v>
      </c>
      <c r="Q476" s="54">
        <f t="shared" si="58"/>
        <v>0</v>
      </c>
      <c r="R476" s="94">
        <f t="shared" si="59"/>
        <v>0</v>
      </c>
    </row>
    <row r="477" spans="1:18" x14ac:dyDescent="0.25">
      <c r="A477" s="91">
        <v>42397</v>
      </c>
      <c r="B477" s="92" t="s">
        <v>29</v>
      </c>
      <c r="C477" s="93">
        <v>1500</v>
      </c>
      <c r="D477" s="93">
        <v>1515</v>
      </c>
      <c r="E477" s="54" t="s">
        <v>32</v>
      </c>
      <c r="F477" s="54">
        <v>6</v>
      </c>
      <c r="G477" s="160">
        <v>0</v>
      </c>
      <c r="H477" s="160">
        <v>0</v>
      </c>
      <c r="I477" s="160">
        <v>0</v>
      </c>
      <c r="J477" s="160">
        <v>0</v>
      </c>
      <c r="K477" s="54">
        <f t="shared" si="64"/>
        <v>0</v>
      </c>
      <c r="L477" s="54">
        <f t="shared" si="60"/>
        <v>0</v>
      </c>
      <c r="M477" s="54">
        <f t="shared" si="61"/>
        <v>0</v>
      </c>
      <c r="N477" s="54">
        <f t="shared" si="62"/>
        <v>0</v>
      </c>
      <c r="O477" s="54">
        <f t="shared" si="63"/>
        <v>0</v>
      </c>
      <c r="P477" s="54">
        <f t="shared" si="65"/>
        <v>0</v>
      </c>
      <c r="Q477" s="54">
        <f t="shared" si="58"/>
        <v>0</v>
      </c>
      <c r="R477" s="94">
        <f t="shared" si="59"/>
        <v>0</v>
      </c>
    </row>
    <row r="478" spans="1:18" x14ac:dyDescent="0.25">
      <c r="A478" s="91">
        <v>42397</v>
      </c>
      <c r="B478" s="92" t="s">
        <v>29</v>
      </c>
      <c r="C478" s="93">
        <v>1515</v>
      </c>
      <c r="D478" s="93">
        <v>1530</v>
      </c>
      <c r="E478" s="54" t="s">
        <v>32</v>
      </c>
      <c r="F478" s="54">
        <v>6</v>
      </c>
      <c r="G478" s="160">
        <v>0</v>
      </c>
      <c r="H478" s="160">
        <v>0</v>
      </c>
      <c r="I478" s="160">
        <v>0</v>
      </c>
      <c r="J478" s="160">
        <v>0</v>
      </c>
      <c r="K478" s="54">
        <f t="shared" si="64"/>
        <v>0</v>
      </c>
      <c r="L478" s="54">
        <f t="shared" si="60"/>
        <v>0</v>
      </c>
      <c r="M478" s="54">
        <f t="shared" si="61"/>
        <v>0</v>
      </c>
      <c r="N478" s="54">
        <f t="shared" si="62"/>
        <v>0</v>
      </c>
      <c r="O478" s="54">
        <f t="shared" si="63"/>
        <v>0</v>
      </c>
      <c r="P478" s="54">
        <f t="shared" si="65"/>
        <v>0</v>
      </c>
      <c r="Q478" s="54">
        <f t="shared" si="58"/>
        <v>0</v>
      </c>
      <c r="R478" s="94">
        <f t="shared" si="59"/>
        <v>0</v>
      </c>
    </row>
    <row r="479" spans="1:18" x14ac:dyDescent="0.25">
      <c r="A479" s="91">
        <v>42397</v>
      </c>
      <c r="B479" s="92" t="s">
        <v>29</v>
      </c>
      <c r="C479" s="93">
        <v>1530</v>
      </c>
      <c r="D479" s="93">
        <v>1545</v>
      </c>
      <c r="E479" s="54" t="s">
        <v>32</v>
      </c>
      <c r="F479" s="54">
        <v>6</v>
      </c>
      <c r="G479" s="160">
        <v>0</v>
      </c>
      <c r="H479" s="160">
        <v>0</v>
      </c>
      <c r="I479" s="160">
        <v>0</v>
      </c>
      <c r="J479" s="160">
        <v>0</v>
      </c>
      <c r="K479" s="54">
        <f t="shared" si="64"/>
        <v>0</v>
      </c>
      <c r="L479" s="54">
        <f t="shared" si="60"/>
        <v>0</v>
      </c>
      <c r="M479" s="54">
        <f t="shared" si="61"/>
        <v>0</v>
      </c>
      <c r="N479" s="54">
        <f t="shared" si="62"/>
        <v>0</v>
      </c>
      <c r="O479" s="54">
        <f t="shared" si="63"/>
        <v>0</v>
      </c>
      <c r="P479" s="54">
        <f t="shared" si="65"/>
        <v>0</v>
      </c>
      <c r="Q479" s="54">
        <f t="shared" si="58"/>
        <v>0</v>
      </c>
      <c r="R479" s="94">
        <f t="shared" si="59"/>
        <v>0</v>
      </c>
    </row>
    <row r="480" spans="1:18" x14ac:dyDescent="0.25">
      <c r="A480" s="91">
        <v>42397</v>
      </c>
      <c r="B480" s="92" t="s">
        <v>29</v>
      </c>
      <c r="C480" s="93">
        <v>1545</v>
      </c>
      <c r="D480" s="93">
        <v>1600</v>
      </c>
      <c r="E480" s="54" t="s">
        <v>32</v>
      </c>
      <c r="F480" s="54">
        <v>6</v>
      </c>
      <c r="G480" s="160">
        <v>0</v>
      </c>
      <c r="H480" s="160">
        <v>0</v>
      </c>
      <c r="I480" s="160">
        <v>0</v>
      </c>
      <c r="J480" s="160">
        <v>0</v>
      </c>
      <c r="K480" s="54">
        <f t="shared" si="64"/>
        <v>0</v>
      </c>
      <c r="L480" s="54">
        <f t="shared" si="60"/>
        <v>0</v>
      </c>
      <c r="M480" s="54">
        <f t="shared" si="61"/>
        <v>0</v>
      </c>
      <c r="N480" s="54">
        <f t="shared" si="62"/>
        <v>0</v>
      </c>
      <c r="O480" s="54">
        <f t="shared" si="63"/>
        <v>0</v>
      </c>
      <c r="P480" s="54">
        <f t="shared" si="65"/>
        <v>0</v>
      </c>
      <c r="Q480" s="54">
        <f t="shared" si="58"/>
        <v>0</v>
      </c>
      <c r="R480" s="94">
        <f t="shared" si="59"/>
        <v>0</v>
      </c>
    </row>
    <row r="481" spans="1:18" x14ac:dyDescent="0.25">
      <c r="A481" s="91">
        <v>42397</v>
      </c>
      <c r="B481" s="92" t="s">
        <v>29</v>
      </c>
      <c r="C481" s="93">
        <v>1600</v>
      </c>
      <c r="D481" s="93">
        <v>1615</v>
      </c>
      <c r="E481" s="54" t="s">
        <v>32</v>
      </c>
      <c r="F481" s="54">
        <v>6</v>
      </c>
      <c r="G481" s="160">
        <v>0</v>
      </c>
      <c r="H481" s="160">
        <v>0</v>
      </c>
      <c r="I481" s="160">
        <v>0</v>
      </c>
      <c r="J481" s="160">
        <v>0</v>
      </c>
      <c r="K481" s="54">
        <f t="shared" si="64"/>
        <v>0</v>
      </c>
      <c r="L481" s="54">
        <f t="shared" si="60"/>
        <v>0</v>
      </c>
      <c r="M481" s="54">
        <f t="shared" si="61"/>
        <v>0</v>
      </c>
      <c r="N481" s="54">
        <f t="shared" si="62"/>
        <v>0</v>
      </c>
      <c r="O481" s="54">
        <f t="shared" si="63"/>
        <v>0</v>
      </c>
      <c r="P481" s="54">
        <f t="shared" si="65"/>
        <v>0</v>
      </c>
      <c r="Q481" s="54">
        <f t="shared" ref="Q481:Q544" si="66">SUM(L481:N481)</f>
        <v>0</v>
      </c>
      <c r="R481" s="94">
        <f t="shared" si="59"/>
        <v>0</v>
      </c>
    </row>
    <row r="482" spans="1:18" x14ac:dyDescent="0.25">
      <c r="A482" s="91">
        <v>42397</v>
      </c>
      <c r="B482" s="92" t="s">
        <v>29</v>
      </c>
      <c r="C482" s="93">
        <v>1615</v>
      </c>
      <c r="D482" s="93">
        <v>1630</v>
      </c>
      <c r="E482" s="54" t="s">
        <v>32</v>
      </c>
      <c r="F482" s="54">
        <v>6</v>
      </c>
      <c r="G482" s="160">
        <v>0</v>
      </c>
      <c r="H482" s="160">
        <v>0</v>
      </c>
      <c r="I482" s="160">
        <v>0</v>
      </c>
      <c r="J482" s="160">
        <v>0</v>
      </c>
      <c r="K482" s="54">
        <f t="shared" si="64"/>
        <v>0</v>
      </c>
      <c r="L482" s="54">
        <f t="shared" si="60"/>
        <v>0</v>
      </c>
      <c r="M482" s="54">
        <f t="shared" si="61"/>
        <v>0</v>
      </c>
      <c r="N482" s="54">
        <f t="shared" si="62"/>
        <v>0</v>
      </c>
      <c r="O482" s="54">
        <f t="shared" si="63"/>
        <v>0</v>
      </c>
      <c r="P482" s="54">
        <f t="shared" si="65"/>
        <v>0</v>
      </c>
      <c r="Q482" s="54">
        <f t="shared" si="66"/>
        <v>0</v>
      </c>
      <c r="R482" s="94">
        <f t="shared" si="59"/>
        <v>0</v>
      </c>
    </row>
    <row r="483" spans="1:18" x14ac:dyDescent="0.25">
      <c r="A483" s="91">
        <v>42397</v>
      </c>
      <c r="B483" s="92" t="s">
        <v>29</v>
      </c>
      <c r="C483" s="93">
        <v>1630</v>
      </c>
      <c r="D483" s="93">
        <v>1645</v>
      </c>
      <c r="E483" s="54" t="s">
        <v>32</v>
      </c>
      <c r="F483" s="54">
        <v>6</v>
      </c>
      <c r="G483" s="160">
        <v>0</v>
      </c>
      <c r="H483" s="160">
        <v>0</v>
      </c>
      <c r="I483" s="160">
        <v>0</v>
      </c>
      <c r="J483" s="160">
        <v>0</v>
      </c>
      <c r="K483" s="54">
        <f t="shared" si="64"/>
        <v>0</v>
      </c>
      <c r="L483" s="54">
        <f t="shared" si="60"/>
        <v>0</v>
      </c>
      <c r="M483" s="54">
        <f t="shared" si="61"/>
        <v>0</v>
      </c>
      <c r="N483" s="54">
        <f t="shared" si="62"/>
        <v>0</v>
      </c>
      <c r="O483" s="54">
        <f t="shared" si="63"/>
        <v>0</v>
      </c>
      <c r="P483" s="54">
        <f t="shared" si="65"/>
        <v>0</v>
      </c>
      <c r="Q483" s="54">
        <f t="shared" si="66"/>
        <v>0</v>
      </c>
      <c r="R483" s="94">
        <f t="shared" si="59"/>
        <v>0</v>
      </c>
    </row>
    <row r="484" spans="1:18" x14ac:dyDescent="0.25">
      <c r="A484" s="91">
        <v>42397</v>
      </c>
      <c r="B484" s="92" t="s">
        <v>29</v>
      </c>
      <c r="C484" s="93">
        <v>1645</v>
      </c>
      <c r="D484" s="93">
        <v>1700</v>
      </c>
      <c r="E484" s="54" t="s">
        <v>32</v>
      </c>
      <c r="F484" s="54">
        <v>6</v>
      </c>
      <c r="G484" s="160">
        <v>0</v>
      </c>
      <c r="H484" s="160">
        <v>0</v>
      </c>
      <c r="I484" s="160">
        <v>0</v>
      </c>
      <c r="J484" s="160">
        <v>0</v>
      </c>
      <c r="K484" s="54">
        <f t="shared" si="64"/>
        <v>0</v>
      </c>
      <c r="L484" s="54">
        <f t="shared" si="60"/>
        <v>0</v>
      </c>
      <c r="M484" s="54">
        <f t="shared" si="61"/>
        <v>0</v>
      </c>
      <c r="N484" s="54">
        <f t="shared" si="62"/>
        <v>0</v>
      </c>
      <c r="O484" s="54">
        <f t="shared" si="63"/>
        <v>0</v>
      </c>
      <c r="P484" s="54">
        <f t="shared" si="65"/>
        <v>0</v>
      </c>
      <c r="Q484" s="54">
        <f t="shared" si="66"/>
        <v>0</v>
      </c>
      <c r="R484" s="94">
        <f t="shared" si="59"/>
        <v>0</v>
      </c>
    </row>
    <row r="485" spans="1:18" x14ac:dyDescent="0.25">
      <c r="A485" s="91">
        <v>42397</v>
      </c>
      <c r="B485" s="92" t="s">
        <v>29</v>
      </c>
      <c r="C485" s="93">
        <v>1700</v>
      </c>
      <c r="D485" s="93">
        <v>1715</v>
      </c>
      <c r="E485" s="54" t="s">
        <v>32</v>
      </c>
      <c r="F485" s="54">
        <v>6</v>
      </c>
      <c r="G485" s="160">
        <v>0</v>
      </c>
      <c r="H485" s="160">
        <v>0</v>
      </c>
      <c r="I485" s="160">
        <v>0</v>
      </c>
      <c r="J485" s="160">
        <v>0</v>
      </c>
      <c r="K485" s="54">
        <f t="shared" si="64"/>
        <v>0</v>
      </c>
      <c r="L485" s="54">
        <f t="shared" si="60"/>
        <v>0</v>
      </c>
      <c r="M485" s="54">
        <f t="shared" si="61"/>
        <v>0</v>
      </c>
      <c r="N485" s="54">
        <f t="shared" si="62"/>
        <v>0</v>
      </c>
      <c r="O485" s="54">
        <f t="shared" si="63"/>
        <v>0</v>
      </c>
      <c r="P485" s="54">
        <f t="shared" si="65"/>
        <v>0</v>
      </c>
      <c r="Q485" s="54">
        <f t="shared" si="66"/>
        <v>0</v>
      </c>
      <c r="R485" s="94">
        <f t="shared" si="59"/>
        <v>0</v>
      </c>
    </row>
    <row r="486" spans="1:18" x14ac:dyDescent="0.25">
      <c r="A486" s="91">
        <v>42397</v>
      </c>
      <c r="B486" s="92" t="s">
        <v>29</v>
      </c>
      <c r="C486" s="93">
        <v>1715</v>
      </c>
      <c r="D486" s="93">
        <v>1730</v>
      </c>
      <c r="E486" s="54" t="s">
        <v>32</v>
      </c>
      <c r="F486" s="54">
        <v>6</v>
      </c>
      <c r="G486" s="160">
        <v>0</v>
      </c>
      <c r="H486" s="160">
        <v>0</v>
      </c>
      <c r="I486" s="160">
        <v>0</v>
      </c>
      <c r="J486" s="160">
        <v>0</v>
      </c>
      <c r="K486" s="54">
        <f t="shared" si="64"/>
        <v>0</v>
      </c>
      <c r="L486" s="54">
        <f t="shared" si="60"/>
        <v>0</v>
      </c>
      <c r="M486" s="54">
        <f t="shared" si="61"/>
        <v>0</v>
      </c>
      <c r="N486" s="54">
        <f t="shared" si="62"/>
        <v>0</v>
      </c>
      <c r="O486" s="54">
        <f t="shared" si="63"/>
        <v>0</v>
      </c>
      <c r="P486" s="54">
        <f t="shared" si="65"/>
        <v>0</v>
      </c>
      <c r="Q486" s="54">
        <f t="shared" si="66"/>
        <v>0</v>
      </c>
      <c r="R486" s="94">
        <f t="shared" si="59"/>
        <v>0</v>
      </c>
    </row>
    <row r="487" spans="1:18" x14ac:dyDescent="0.25">
      <c r="A487" s="91">
        <v>42397</v>
      </c>
      <c r="B487" s="92" t="s">
        <v>29</v>
      </c>
      <c r="C487" s="93">
        <v>1730</v>
      </c>
      <c r="D487" s="93">
        <v>1745</v>
      </c>
      <c r="E487" s="54" t="s">
        <v>32</v>
      </c>
      <c r="F487" s="54">
        <v>6</v>
      </c>
      <c r="G487" s="160">
        <v>0</v>
      </c>
      <c r="H487" s="160">
        <v>0</v>
      </c>
      <c r="I487" s="160">
        <v>0</v>
      </c>
      <c r="J487" s="160">
        <v>0</v>
      </c>
      <c r="K487" s="54">
        <f t="shared" si="64"/>
        <v>0</v>
      </c>
      <c r="L487" s="54">
        <f t="shared" si="60"/>
        <v>0</v>
      </c>
      <c r="M487" s="54">
        <f t="shared" si="61"/>
        <v>0</v>
      </c>
      <c r="N487" s="54">
        <f t="shared" si="62"/>
        <v>0</v>
      </c>
      <c r="O487" s="54">
        <f t="shared" si="63"/>
        <v>0</v>
      </c>
      <c r="P487" s="54">
        <f t="shared" si="65"/>
        <v>0</v>
      </c>
      <c r="Q487" s="54">
        <f t="shared" si="66"/>
        <v>0</v>
      </c>
      <c r="R487" s="94">
        <f t="shared" si="59"/>
        <v>0</v>
      </c>
    </row>
    <row r="488" spans="1:18" x14ac:dyDescent="0.25">
      <c r="A488" s="91">
        <v>42397</v>
      </c>
      <c r="B488" s="92" t="s">
        <v>29</v>
      </c>
      <c r="C488" s="93">
        <v>1745</v>
      </c>
      <c r="D488" s="93">
        <v>1800</v>
      </c>
      <c r="E488" s="54" t="s">
        <v>32</v>
      </c>
      <c r="F488" s="54">
        <v>6</v>
      </c>
      <c r="G488" s="160">
        <v>0</v>
      </c>
      <c r="H488" s="160">
        <v>0</v>
      </c>
      <c r="I488" s="160">
        <v>0</v>
      </c>
      <c r="J488" s="160">
        <v>0</v>
      </c>
      <c r="K488" s="54">
        <f t="shared" si="64"/>
        <v>0</v>
      </c>
      <c r="L488" s="54">
        <f t="shared" si="60"/>
        <v>0</v>
      </c>
      <c r="M488" s="54">
        <f t="shared" si="61"/>
        <v>0</v>
      </c>
      <c r="N488" s="54">
        <f t="shared" si="62"/>
        <v>0</v>
      </c>
      <c r="O488" s="54">
        <f t="shared" si="63"/>
        <v>0</v>
      </c>
      <c r="P488" s="54">
        <f t="shared" si="65"/>
        <v>0</v>
      </c>
      <c r="Q488" s="54">
        <f t="shared" si="66"/>
        <v>0</v>
      </c>
      <c r="R488" s="94">
        <f t="shared" si="59"/>
        <v>0</v>
      </c>
    </row>
    <row r="489" spans="1:18" x14ac:dyDescent="0.25">
      <c r="A489" s="91">
        <v>42397</v>
      </c>
      <c r="B489" s="92" t="s">
        <v>29</v>
      </c>
      <c r="C489" s="93">
        <v>1800</v>
      </c>
      <c r="D489" s="93">
        <v>1815</v>
      </c>
      <c r="E489" s="54" t="s">
        <v>32</v>
      </c>
      <c r="F489" s="54">
        <v>6</v>
      </c>
      <c r="G489" s="160">
        <v>0</v>
      </c>
      <c r="H489" s="160">
        <v>0</v>
      </c>
      <c r="I489" s="160">
        <v>0</v>
      </c>
      <c r="J489" s="160">
        <v>0</v>
      </c>
      <c r="K489" s="54">
        <f t="shared" si="64"/>
        <v>0</v>
      </c>
      <c r="L489" s="54">
        <f t="shared" si="60"/>
        <v>0</v>
      </c>
      <c r="M489" s="54">
        <f t="shared" si="61"/>
        <v>0</v>
      </c>
      <c r="N489" s="54">
        <f t="shared" si="62"/>
        <v>0</v>
      </c>
      <c r="O489" s="54">
        <f t="shared" si="63"/>
        <v>0</v>
      </c>
      <c r="P489" s="54">
        <f t="shared" si="65"/>
        <v>0</v>
      </c>
      <c r="Q489" s="54">
        <f t="shared" si="66"/>
        <v>0</v>
      </c>
      <c r="R489" s="94">
        <f t="shared" si="59"/>
        <v>0</v>
      </c>
    </row>
    <row r="490" spans="1:18" x14ac:dyDescent="0.25">
      <c r="A490" s="91">
        <v>42397</v>
      </c>
      <c r="B490" s="92" t="s">
        <v>29</v>
      </c>
      <c r="C490" s="93">
        <v>1815</v>
      </c>
      <c r="D490" s="93">
        <v>1830</v>
      </c>
      <c r="E490" s="54" t="s">
        <v>32</v>
      </c>
      <c r="F490" s="54">
        <v>6</v>
      </c>
      <c r="G490" s="160">
        <v>0</v>
      </c>
      <c r="H490" s="160">
        <v>0</v>
      </c>
      <c r="I490" s="160">
        <v>0</v>
      </c>
      <c r="J490" s="160">
        <v>0</v>
      </c>
      <c r="K490" s="54">
        <f t="shared" si="64"/>
        <v>0</v>
      </c>
      <c r="L490" s="54">
        <f t="shared" si="60"/>
        <v>0</v>
      </c>
      <c r="M490" s="54">
        <f t="shared" si="61"/>
        <v>0</v>
      </c>
      <c r="N490" s="54">
        <f t="shared" si="62"/>
        <v>0</v>
      </c>
      <c r="O490" s="54">
        <f t="shared" si="63"/>
        <v>0</v>
      </c>
      <c r="P490" s="54">
        <f t="shared" si="65"/>
        <v>0</v>
      </c>
      <c r="Q490" s="54">
        <f t="shared" si="66"/>
        <v>0</v>
      </c>
      <c r="R490" s="94">
        <f t="shared" si="59"/>
        <v>0</v>
      </c>
    </row>
    <row r="491" spans="1:18" x14ac:dyDescent="0.25">
      <c r="A491" s="91">
        <v>42397</v>
      </c>
      <c r="B491" s="92" t="s">
        <v>29</v>
      </c>
      <c r="C491" s="93">
        <v>1830</v>
      </c>
      <c r="D491" s="93">
        <v>1845</v>
      </c>
      <c r="E491" s="54" t="s">
        <v>32</v>
      </c>
      <c r="F491" s="54">
        <v>6</v>
      </c>
      <c r="G491" s="160">
        <v>0</v>
      </c>
      <c r="H491" s="160">
        <v>0</v>
      </c>
      <c r="I491" s="160">
        <v>0</v>
      </c>
      <c r="J491" s="160">
        <v>0</v>
      </c>
      <c r="K491" s="54">
        <f t="shared" si="64"/>
        <v>0</v>
      </c>
      <c r="L491" s="54">
        <f t="shared" si="60"/>
        <v>0</v>
      </c>
      <c r="M491" s="54">
        <f t="shared" si="61"/>
        <v>0</v>
      </c>
      <c r="N491" s="54">
        <f t="shared" si="62"/>
        <v>0</v>
      </c>
      <c r="O491" s="54">
        <f t="shared" si="63"/>
        <v>0</v>
      </c>
      <c r="P491" s="54">
        <f t="shared" si="65"/>
        <v>0</v>
      </c>
      <c r="Q491" s="54">
        <f t="shared" si="66"/>
        <v>0</v>
      </c>
      <c r="R491" s="94">
        <f t="shared" si="59"/>
        <v>0</v>
      </c>
    </row>
    <row r="492" spans="1:18" x14ac:dyDescent="0.25">
      <c r="A492" s="91">
        <v>42397</v>
      </c>
      <c r="B492" s="92" t="s">
        <v>29</v>
      </c>
      <c r="C492" s="93">
        <v>1845</v>
      </c>
      <c r="D492" s="93">
        <v>1900</v>
      </c>
      <c r="E492" s="54" t="s">
        <v>32</v>
      </c>
      <c r="F492" s="54">
        <v>6</v>
      </c>
      <c r="G492" s="160">
        <v>0</v>
      </c>
      <c r="H492" s="160">
        <v>0</v>
      </c>
      <c r="I492" s="160">
        <v>0</v>
      </c>
      <c r="J492" s="160">
        <v>0</v>
      </c>
      <c r="K492" s="54">
        <f t="shared" si="64"/>
        <v>0</v>
      </c>
      <c r="L492" s="54">
        <f t="shared" si="60"/>
        <v>0</v>
      </c>
      <c r="M492" s="54">
        <f t="shared" si="61"/>
        <v>0</v>
      </c>
      <c r="N492" s="54">
        <f t="shared" si="62"/>
        <v>0</v>
      </c>
      <c r="O492" s="54">
        <f t="shared" si="63"/>
        <v>0</v>
      </c>
      <c r="P492" s="54">
        <f t="shared" si="65"/>
        <v>0</v>
      </c>
      <c r="Q492" s="54">
        <f t="shared" si="66"/>
        <v>0</v>
      </c>
      <c r="R492" s="94">
        <f t="shared" si="59"/>
        <v>0</v>
      </c>
    </row>
    <row r="493" spans="1:18" x14ac:dyDescent="0.25">
      <c r="A493" s="91">
        <v>42397</v>
      </c>
      <c r="B493" s="92" t="s">
        <v>29</v>
      </c>
      <c r="C493" s="93">
        <v>1900</v>
      </c>
      <c r="D493" s="93">
        <v>1915</v>
      </c>
      <c r="E493" s="54" t="s">
        <v>32</v>
      </c>
      <c r="F493" s="54">
        <v>6</v>
      </c>
      <c r="G493" s="160">
        <v>0</v>
      </c>
      <c r="H493" s="160">
        <v>0</v>
      </c>
      <c r="I493" s="160">
        <v>0</v>
      </c>
      <c r="J493" s="160">
        <v>0</v>
      </c>
      <c r="K493" s="54">
        <f t="shared" si="64"/>
        <v>0</v>
      </c>
      <c r="L493" s="54">
        <f t="shared" si="60"/>
        <v>0</v>
      </c>
      <c r="M493" s="54">
        <f t="shared" si="61"/>
        <v>0</v>
      </c>
      <c r="N493" s="54">
        <f t="shared" si="62"/>
        <v>0</v>
      </c>
      <c r="O493" s="54">
        <f t="shared" si="63"/>
        <v>0</v>
      </c>
      <c r="P493" s="54">
        <f t="shared" si="65"/>
        <v>0</v>
      </c>
      <c r="Q493" s="54">
        <f t="shared" si="66"/>
        <v>0</v>
      </c>
      <c r="R493" s="94">
        <f t="shared" si="59"/>
        <v>0</v>
      </c>
    </row>
    <row r="494" spans="1:18" x14ac:dyDescent="0.25">
      <c r="A494" s="91">
        <v>42397</v>
      </c>
      <c r="B494" s="92" t="s">
        <v>29</v>
      </c>
      <c r="C494" s="93">
        <v>1915</v>
      </c>
      <c r="D494" s="93">
        <v>1930</v>
      </c>
      <c r="E494" s="54" t="s">
        <v>32</v>
      </c>
      <c r="F494" s="54">
        <v>6</v>
      </c>
      <c r="G494" s="160">
        <v>0</v>
      </c>
      <c r="H494" s="160">
        <v>0</v>
      </c>
      <c r="I494" s="160">
        <v>0</v>
      </c>
      <c r="J494" s="160">
        <v>0</v>
      </c>
      <c r="K494" s="54">
        <f t="shared" si="64"/>
        <v>0</v>
      </c>
      <c r="L494" s="54">
        <f t="shared" si="60"/>
        <v>0</v>
      </c>
      <c r="M494" s="54">
        <f t="shared" si="61"/>
        <v>0</v>
      </c>
      <c r="N494" s="54">
        <f t="shared" si="62"/>
        <v>0</v>
      </c>
      <c r="O494" s="54">
        <f t="shared" si="63"/>
        <v>0</v>
      </c>
      <c r="P494" s="54">
        <f t="shared" si="65"/>
        <v>0</v>
      </c>
      <c r="Q494" s="54">
        <f t="shared" si="66"/>
        <v>0</v>
      </c>
      <c r="R494" s="94">
        <f t="shared" si="59"/>
        <v>0</v>
      </c>
    </row>
    <row r="495" spans="1:18" x14ac:dyDescent="0.25">
      <c r="A495" s="91">
        <v>42397</v>
      </c>
      <c r="B495" s="92" t="s">
        <v>29</v>
      </c>
      <c r="C495" s="93">
        <v>1930</v>
      </c>
      <c r="D495" s="93">
        <v>1945</v>
      </c>
      <c r="E495" s="54" t="s">
        <v>32</v>
      </c>
      <c r="F495" s="54">
        <v>6</v>
      </c>
      <c r="G495" s="160">
        <v>0</v>
      </c>
      <c r="H495" s="160">
        <v>0</v>
      </c>
      <c r="I495" s="160">
        <v>0</v>
      </c>
      <c r="J495" s="160">
        <v>0</v>
      </c>
      <c r="K495" s="54">
        <f t="shared" si="64"/>
        <v>0</v>
      </c>
      <c r="L495" s="54">
        <f t="shared" si="60"/>
        <v>0</v>
      </c>
      <c r="M495" s="54">
        <f t="shared" si="61"/>
        <v>0</v>
      </c>
      <c r="N495" s="54">
        <f t="shared" si="62"/>
        <v>0</v>
      </c>
      <c r="O495" s="54">
        <f t="shared" si="63"/>
        <v>0</v>
      </c>
      <c r="P495" s="54">
        <f t="shared" si="65"/>
        <v>0</v>
      </c>
      <c r="Q495" s="54">
        <f t="shared" si="66"/>
        <v>0</v>
      </c>
      <c r="R495" s="94">
        <f t="shared" si="59"/>
        <v>0</v>
      </c>
    </row>
    <row r="496" spans="1:18" x14ac:dyDescent="0.25">
      <c r="A496" s="91">
        <v>42397</v>
      </c>
      <c r="B496" s="92" t="s">
        <v>29</v>
      </c>
      <c r="C496" s="93">
        <v>1945</v>
      </c>
      <c r="D496" s="93">
        <v>2000</v>
      </c>
      <c r="E496" s="54" t="s">
        <v>32</v>
      </c>
      <c r="F496" s="54">
        <v>6</v>
      </c>
      <c r="G496" s="160">
        <v>0</v>
      </c>
      <c r="H496" s="160">
        <v>0</v>
      </c>
      <c r="I496" s="160">
        <v>0</v>
      </c>
      <c r="J496" s="160">
        <v>0</v>
      </c>
      <c r="K496" s="54">
        <f t="shared" si="64"/>
        <v>0</v>
      </c>
      <c r="L496" s="54">
        <f t="shared" si="60"/>
        <v>0</v>
      </c>
      <c r="M496" s="54">
        <f t="shared" si="61"/>
        <v>0</v>
      </c>
      <c r="N496" s="54">
        <f t="shared" si="62"/>
        <v>0</v>
      </c>
      <c r="O496" s="54">
        <f t="shared" si="63"/>
        <v>0</v>
      </c>
      <c r="P496" s="54">
        <f t="shared" si="65"/>
        <v>0</v>
      </c>
      <c r="Q496" s="54">
        <f t="shared" si="66"/>
        <v>0</v>
      </c>
      <c r="R496" s="94">
        <f t="shared" si="59"/>
        <v>0</v>
      </c>
    </row>
    <row r="497" spans="1:18" x14ac:dyDescent="0.25">
      <c r="A497" s="101">
        <f>FECHATI</f>
        <v>42397</v>
      </c>
      <c r="B497" s="102" t="s">
        <v>29</v>
      </c>
      <c r="C497" s="88">
        <v>500</v>
      </c>
      <c r="D497" s="88">
        <v>515</v>
      </c>
      <c r="E497" s="89" t="s">
        <v>30</v>
      </c>
      <c r="F497" s="89">
        <v>7</v>
      </c>
      <c r="G497" s="160">
        <v>0</v>
      </c>
      <c r="H497" s="160">
        <v>0</v>
      </c>
      <c r="I497" s="160">
        <v>0</v>
      </c>
      <c r="J497" s="160">
        <v>0</v>
      </c>
      <c r="K497" s="89">
        <f t="shared" si="64"/>
        <v>0</v>
      </c>
      <c r="L497" s="89">
        <f t="shared" si="60"/>
        <v>0</v>
      </c>
      <c r="M497" s="89">
        <f t="shared" si="61"/>
        <v>0</v>
      </c>
      <c r="N497" s="89">
        <f t="shared" si="62"/>
        <v>0</v>
      </c>
      <c r="O497" s="89">
        <f t="shared" si="63"/>
        <v>0</v>
      </c>
      <c r="P497" s="89">
        <f t="shared" si="65"/>
        <v>0</v>
      </c>
      <c r="Q497" s="89">
        <f t="shared" si="66"/>
        <v>0</v>
      </c>
      <c r="R497" s="90">
        <f>O497</f>
        <v>0</v>
      </c>
    </row>
    <row r="498" spans="1:18" x14ac:dyDescent="0.25">
      <c r="A498" s="101">
        <f>FECHATI</f>
        <v>42397</v>
      </c>
      <c r="B498" s="102" t="s">
        <v>29</v>
      </c>
      <c r="C498" s="88">
        <v>515</v>
      </c>
      <c r="D498" s="88">
        <v>530</v>
      </c>
      <c r="E498" s="89" t="s">
        <v>30</v>
      </c>
      <c r="F498" s="89">
        <v>7</v>
      </c>
      <c r="G498" s="160">
        <v>0</v>
      </c>
      <c r="H498" s="160">
        <v>0</v>
      </c>
      <c r="I498" s="160">
        <v>0</v>
      </c>
      <c r="J498" s="160">
        <v>0</v>
      </c>
      <c r="K498" s="89">
        <f t="shared" si="64"/>
        <v>0</v>
      </c>
      <c r="L498" s="89">
        <f t="shared" si="60"/>
        <v>0</v>
      </c>
      <c r="M498" s="89">
        <f t="shared" si="61"/>
        <v>0</v>
      </c>
      <c r="N498" s="89">
        <f t="shared" si="62"/>
        <v>0</v>
      </c>
      <c r="O498" s="89">
        <f t="shared" si="63"/>
        <v>0</v>
      </c>
      <c r="P498" s="89">
        <f t="shared" si="65"/>
        <v>0</v>
      </c>
      <c r="Q498" s="89">
        <f t="shared" si="66"/>
        <v>0</v>
      </c>
      <c r="R498" s="90">
        <f t="shared" ref="R498:R556" si="67">O498</f>
        <v>0</v>
      </c>
    </row>
    <row r="499" spans="1:18" x14ac:dyDescent="0.25">
      <c r="A499" s="101">
        <f>FECHATI</f>
        <v>42397</v>
      </c>
      <c r="B499" s="102" t="s">
        <v>29</v>
      </c>
      <c r="C499" s="88">
        <v>530</v>
      </c>
      <c r="D499" s="88">
        <v>545</v>
      </c>
      <c r="E499" s="89" t="s">
        <v>30</v>
      </c>
      <c r="F499" s="89">
        <v>7</v>
      </c>
      <c r="G499" s="160">
        <v>0</v>
      </c>
      <c r="H499" s="160">
        <v>0</v>
      </c>
      <c r="I499" s="160">
        <v>0</v>
      </c>
      <c r="J499" s="160">
        <v>0</v>
      </c>
      <c r="K499" s="89">
        <f t="shared" si="64"/>
        <v>0</v>
      </c>
      <c r="L499" s="89">
        <f t="shared" si="60"/>
        <v>0</v>
      </c>
      <c r="M499" s="89">
        <f t="shared" si="61"/>
        <v>0</v>
      </c>
      <c r="N499" s="89">
        <f t="shared" si="62"/>
        <v>0</v>
      </c>
      <c r="O499" s="89">
        <f t="shared" si="63"/>
        <v>0</v>
      </c>
      <c r="P499" s="89">
        <f t="shared" si="65"/>
        <v>0</v>
      </c>
      <c r="Q499" s="89">
        <f t="shared" si="66"/>
        <v>0</v>
      </c>
      <c r="R499" s="90">
        <f t="shared" si="67"/>
        <v>0</v>
      </c>
    </row>
    <row r="500" spans="1:18" x14ac:dyDescent="0.25">
      <c r="A500" s="101">
        <f>FECHATI</f>
        <v>42397</v>
      </c>
      <c r="B500" s="102" t="s">
        <v>29</v>
      </c>
      <c r="C500" s="88">
        <v>545</v>
      </c>
      <c r="D500" s="88">
        <v>600</v>
      </c>
      <c r="E500" s="89" t="s">
        <v>30</v>
      </c>
      <c r="F500" s="89">
        <v>7</v>
      </c>
      <c r="G500" s="160">
        <v>0</v>
      </c>
      <c r="H500" s="160">
        <v>0</v>
      </c>
      <c r="I500" s="160">
        <v>0</v>
      </c>
      <c r="J500" s="160">
        <v>0</v>
      </c>
      <c r="K500" s="89">
        <f t="shared" si="64"/>
        <v>0</v>
      </c>
      <c r="L500" s="89">
        <f t="shared" si="60"/>
        <v>0</v>
      </c>
      <c r="M500" s="89">
        <f t="shared" si="61"/>
        <v>0</v>
      </c>
      <c r="N500" s="89">
        <f t="shared" si="62"/>
        <v>0</v>
      </c>
      <c r="O500" s="89">
        <f t="shared" si="63"/>
        <v>0</v>
      </c>
      <c r="P500" s="89">
        <f t="shared" si="65"/>
        <v>0</v>
      </c>
      <c r="Q500" s="89">
        <f t="shared" si="66"/>
        <v>0</v>
      </c>
      <c r="R500" s="90">
        <f t="shared" si="67"/>
        <v>0</v>
      </c>
    </row>
    <row r="501" spans="1:18" x14ac:dyDescent="0.25">
      <c r="A501" s="101">
        <f>FECHATI</f>
        <v>42397</v>
      </c>
      <c r="B501" s="102" t="s">
        <v>29</v>
      </c>
      <c r="C501" s="88">
        <v>600</v>
      </c>
      <c r="D501" s="88">
        <v>615</v>
      </c>
      <c r="E501" s="89" t="s">
        <v>30</v>
      </c>
      <c r="F501" s="89">
        <v>7</v>
      </c>
      <c r="G501" s="160">
        <v>0</v>
      </c>
      <c r="H501" s="160">
        <v>0</v>
      </c>
      <c r="I501" s="160">
        <v>0</v>
      </c>
      <c r="J501" s="160">
        <v>0</v>
      </c>
      <c r="K501" s="89">
        <f t="shared" si="64"/>
        <v>0</v>
      </c>
      <c r="L501" s="89">
        <f t="shared" si="60"/>
        <v>0</v>
      </c>
      <c r="M501" s="89">
        <f t="shared" si="61"/>
        <v>0</v>
      </c>
      <c r="N501" s="89">
        <f t="shared" si="62"/>
        <v>0</v>
      </c>
      <c r="O501" s="89">
        <f t="shared" si="63"/>
        <v>0</v>
      </c>
      <c r="P501" s="89">
        <f t="shared" si="65"/>
        <v>0</v>
      </c>
      <c r="Q501" s="89">
        <f t="shared" si="66"/>
        <v>0</v>
      </c>
      <c r="R501" s="90">
        <f t="shared" si="67"/>
        <v>0</v>
      </c>
    </row>
    <row r="502" spans="1:18" x14ac:dyDescent="0.25">
      <c r="A502" s="101">
        <v>42397</v>
      </c>
      <c r="B502" s="102" t="s">
        <v>29</v>
      </c>
      <c r="C502" s="88">
        <v>615</v>
      </c>
      <c r="D502" s="88">
        <v>630</v>
      </c>
      <c r="E502" s="89" t="s">
        <v>30</v>
      </c>
      <c r="F502" s="89">
        <v>7</v>
      </c>
      <c r="G502" s="160">
        <v>0</v>
      </c>
      <c r="H502" s="160">
        <v>0</v>
      </c>
      <c r="I502" s="160">
        <v>0</v>
      </c>
      <c r="J502" s="160">
        <v>0</v>
      </c>
      <c r="K502" s="89">
        <f t="shared" si="64"/>
        <v>0</v>
      </c>
      <c r="L502" s="89">
        <f t="shared" si="60"/>
        <v>0</v>
      </c>
      <c r="M502" s="89">
        <f t="shared" si="61"/>
        <v>0</v>
      </c>
      <c r="N502" s="89">
        <f t="shared" si="62"/>
        <v>0</v>
      </c>
      <c r="O502" s="89">
        <f t="shared" si="63"/>
        <v>0</v>
      </c>
      <c r="P502" s="89">
        <f t="shared" si="65"/>
        <v>0</v>
      </c>
      <c r="Q502" s="89">
        <f t="shared" si="66"/>
        <v>0</v>
      </c>
      <c r="R502" s="90">
        <f t="shared" si="67"/>
        <v>0</v>
      </c>
    </row>
    <row r="503" spans="1:18" x14ac:dyDescent="0.25">
      <c r="A503" s="101">
        <v>42397</v>
      </c>
      <c r="B503" s="102" t="s">
        <v>29</v>
      </c>
      <c r="C503" s="88">
        <v>630</v>
      </c>
      <c r="D503" s="88">
        <v>645</v>
      </c>
      <c r="E503" s="89" t="s">
        <v>30</v>
      </c>
      <c r="F503" s="89">
        <v>7</v>
      </c>
      <c r="G503" s="160">
        <v>0</v>
      </c>
      <c r="H503" s="160">
        <v>0</v>
      </c>
      <c r="I503" s="160">
        <v>0</v>
      </c>
      <c r="J503" s="160">
        <v>0</v>
      </c>
      <c r="K503" s="89">
        <f t="shared" si="64"/>
        <v>0</v>
      </c>
      <c r="L503" s="89">
        <f t="shared" si="60"/>
        <v>0</v>
      </c>
      <c r="M503" s="89">
        <f t="shared" si="61"/>
        <v>0</v>
      </c>
      <c r="N503" s="89">
        <f t="shared" si="62"/>
        <v>0</v>
      </c>
      <c r="O503" s="89">
        <f t="shared" si="63"/>
        <v>0</v>
      </c>
      <c r="P503" s="89">
        <f t="shared" si="65"/>
        <v>0</v>
      </c>
      <c r="Q503" s="89">
        <f t="shared" si="66"/>
        <v>0</v>
      </c>
      <c r="R503" s="90">
        <f t="shared" si="67"/>
        <v>0</v>
      </c>
    </row>
    <row r="504" spans="1:18" x14ac:dyDescent="0.25">
      <c r="A504" s="101">
        <v>42397</v>
      </c>
      <c r="B504" s="102" t="s">
        <v>29</v>
      </c>
      <c r="C504" s="88">
        <v>645</v>
      </c>
      <c r="D504" s="88">
        <v>700</v>
      </c>
      <c r="E504" s="89" t="s">
        <v>30</v>
      </c>
      <c r="F504" s="89">
        <v>7</v>
      </c>
      <c r="G504" s="160">
        <v>0</v>
      </c>
      <c r="H504" s="160">
        <v>0</v>
      </c>
      <c r="I504" s="160">
        <v>0</v>
      </c>
      <c r="J504" s="160">
        <v>0</v>
      </c>
      <c r="K504" s="89">
        <f t="shared" si="64"/>
        <v>0</v>
      </c>
      <c r="L504" s="89">
        <f t="shared" si="60"/>
        <v>0</v>
      </c>
      <c r="M504" s="89">
        <f t="shared" si="61"/>
        <v>0</v>
      </c>
      <c r="N504" s="89">
        <f t="shared" si="62"/>
        <v>0</v>
      </c>
      <c r="O504" s="89">
        <f t="shared" si="63"/>
        <v>0</v>
      </c>
      <c r="P504" s="89">
        <f t="shared" si="65"/>
        <v>0</v>
      </c>
      <c r="Q504" s="89">
        <f t="shared" si="66"/>
        <v>0</v>
      </c>
      <c r="R504" s="90">
        <f t="shared" si="67"/>
        <v>0</v>
      </c>
    </row>
    <row r="505" spans="1:18" x14ac:dyDescent="0.25">
      <c r="A505" s="101">
        <v>42397</v>
      </c>
      <c r="B505" s="102" t="s">
        <v>29</v>
      </c>
      <c r="C505" s="88">
        <v>700</v>
      </c>
      <c r="D505" s="88">
        <v>715</v>
      </c>
      <c r="E505" s="89" t="s">
        <v>30</v>
      </c>
      <c r="F505" s="89">
        <v>7</v>
      </c>
      <c r="G505" s="160">
        <v>0</v>
      </c>
      <c r="H505" s="160">
        <v>0</v>
      </c>
      <c r="I505" s="160">
        <v>0</v>
      </c>
      <c r="J505" s="160">
        <v>0</v>
      </c>
      <c r="K505" s="89">
        <f t="shared" si="64"/>
        <v>0</v>
      </c>
      <c r="L505" s="89">
        <f t="shared" si="60"/>
        <v>0</v>
      </c>
      <c r="M505" s="89">
        <f t="shared" si="61"/>
        <v>0</v>
      </c>
      <c r="N505" s="89">
        <f t="shared" si="62"/>
        <v>0</v>
      </c>
      <c r="O505" s="89">
        <f t="shared" si="63"/>
        <v>0</v>
      </c>
      <c r="P505" s="89">
        <f t="shared" si="65"/>
        <v>0</v>
      </c>
      <c r="Q505" s="89">
        <f t="shared" si="66"/>
        <v>0</v>
      </c>
      <c r="R505" s="90">
        <f t="shared" si="67"/>
        <v>0</v>
      </c>
    </row>
    <row r="506" spans="1:18" x14ac:dyDescent="0.25">
      <c r="A506" s="101">
        <v>42397</v>
      </c>
      <c r="B506" s="102" t="s">
        <v>29</v>
      </c>
      <c r="C506" s="88">
        <v>715</v>
      </c>
      <c r="D506" s="88">
        <v>730</v>
      </c>
      <c r="E506" s="89" t="s">
        <v>30</v>
      </c>
      <c r="F506" s="89">
        <v>7</v>
      </c>
      <c r="G506" s="160">
        <v>0</v>
      </c>
      <c r="H506" s="160">
        <v>0</v>
      </c>
      <c r="I506" s="160">
        <v>0</v>
      </c>
      <c r="J506" s="160">
        <v>0</v>
      </c>
      <c r="K506" s="89">
        <f t="shared" si="64"/>
        <v>0</v>
      </c>
      <c r="L506" s="89">
        <f t="shared" si="60"/>
        <v>0</v>
      </c>
      <c r="M506" s="89">
        <f t="shared" si="61"/>
        <v>0</v>
      </c>
      <c r="N506" s="89">
        <f t="shared" si="62"/>
        <v>0</v>
      </c>
      <c r="O506" s="89">
        <f t="shared" si="63"/>
        <v>0</v>
      </c>
      <c r="P506" s="89">
        <f t="shared" si="65"/>
        <v>0</v>
      </c>
      <c r="Q506" s="89">
        <f t="shared" si="66"/>
        <v>0</v>
      </c>
      <c r="R506" s="90">
        <f t="shared" si="67"/>
        <v>0</v>
      </c>
    </row>
    <row r="507" spans="1:18" x14ac:dyDescent="0.25">
      <c r="A507" s="101">
        <v>42397</v>
      </c>
      <c r="B507" s="102" t="s">
        <v>29</v>
      </c>
      <c r="C507" s="88">
        <v>730</v>
      </c>
      <c r="D507" s="88">
        <v>745</v>
      </c>
      <c r="E507" s="89" t="s">
        <v>30</v>
      </c>
      <c r="F507" s="89">
        <v>7</v>
      </c>
      <c r="G507" s="160">
        <v>0</v>
      </c>
      <c r="H507" s="160">
        <v>0</v>
      </c>
      <c r="I507" s="160">
        <v>0</v>
      </c>
      <c r="J507" s="160">
        <v>0</v>
      </c>
      <c r="K507" s="89">
        <f t="shared" si="64"/>
        <v>0</v>
      </c>
      <c r="L507" s="89">
        <f t="shared" si="60"/>
        <v>0</v>
      </c>
      <c r="M507" s="89">
        <f t="shared" si="61"/>
        <v>0</v>
      </c>
      <c r="N507" s="89">
        <f t="shared" si="62"/>
        <v>0</v>
      </c>
      <c r="O507" s="89">
        <f t="shared" si="63"/>
        <v>0</v>
      </c>
      <c r="P507" s="89">
        <f t="shared" si="65"/>
        <v>0</v>
      </c>
      <c r="Q507" s="89">
        <f t="shared" si="66"/>
        <v>0</v>
      </c>
      <c r="R507" s="90">
        <f t="shared" si="67"/>
        <v>0</v>
      </c>
    </row>
    <row r="508" spans="1:18" x14ac:dyDescent="0.25">
      <c r="A508" s="101">
        <v>42397</v>
      </c>
      <c r="B508" s="102" t="s">
        <v>29</v>
      </c>
      <c r="C508" s="88">
        <v>745</v>
      </c>
      <c r="D508" s="88">
        <v>800</v>
      </c>
      <c r="E508" s="89" t="s">
        <v>30</v>
      </c>
      <c r="F508" s="89">
        <v>7</v>
      </c>
      <c r="G508" s="160">
        <v>0</v>
      </c>
      <c r="H508" s="160">
        <v>0</v>
      </c>
      <c r="I508" s="160">
        <v>0</v>
      </c>
      <c r="J508" s="160">
        <v>0</v>
      </c>
      <c r="K508" s="89">
        <f t="shared" si="64"/>
        <v>0</v>
      </c>
      <c r="L508" s="89">
        <f t="shared" si="60"/>
        <v>0</v>
      </c>
      <c r="M508" s="89">
        <f t="shared" si="61"/>
        <v>0</v>
      </c>
      <c r="N508" s="89">
        <f t="shared" si="62"/>
        <v>0</v>
      </c>
      <c r="O508" s="89">
        <f t="shared" si="63"/>
        <v>0</v>
      </c>
      <c r="P508" s="89">
        <f t="shared" si="65"/>
        <v>0</v>
      </c>
      <c r="Q508" s="89">
        <f t="shared" si="66"/>
        <v>0</v>
      </c>
      <c r="R508" s="90">
        <f t="shared" si="67"/>
        <v>0</v>
      </c>
    </row>
    <row r="509" spans="1:18" x14ac:dyDescent="0.25">
      <c r="A509" s="101">
        <v>42397</v>
      </c>
      <c r="B509" s="102" t="s">
        <v>29</v>
      </c>
      <c r="C509" s="88">
        <v>800</v>
      </c>
      <c r="D509" s="88">
        <v>815</v>
      </c>
      <c r="E509" s="89" t="s">
        <v>30</v>
      </c>
      <c r="F509" s="89">
        <v>7</v>
      </c>
      <c r="G509" s="160">
        <v>0</v>
      </c>
      <c r="H509" s="160">
        <v>0</v>
      </c>
      <c r="I509" s="160">
        <v>0</v>
      </c>
      <c r="J509" s="160">
        <v>0</v>
      </c>
      <c r="K509" s="89">
        <f t="shared" si="64"/>
        <v>0</v>
      </c>
      <c r="L509" s="89">
        <f t="shared" si="60"/>
        <v>0</v>
      </c>
      <c r="M509" s="89">
        <f t="shared" si="61"/>
        <v>0</v>
      </c>
      <c r="N509" s="89">
        <f t="shared" si="62"/>
        <v>0</v>
      </c>
      <c r="O509" s="89">
        <f t="shared" si="63"/>
        <v>0</v>
      </c>
      <c r="P509" s="89">
        <f t="shared" si="65"/>
        <v>0</v>
      </c>
      <c r="Q509" s="89">
        <f t="shared" si="66"/>
        <v>0</v>
      </c>
      <c r="R509" s="90">
        <f t="shared" si="67"/>
        <v>0</v>
      </c>
    </row>
    <row r="510" spans="1:18" x14ac:dyDescent="0.25">
      <c r="A510" s="101">
        <v>42397</v>
      </c>
      <c r="B510" s="102" t="s">
        <v>29</v>
      </c>
      <c r="C510" s="88">
        <v>815</v>
      </c>
      <c r="D510" s="88">
        <v>830</v>
      </c>
      <c r="E510" s="89" t="s">
        <v>30</v>
      </c>
      <c r="F510" s="89">
        <v>7</v>
      </c>
      <c r="G510" s="160">
        <v>0</v>
      </c>
      <c r="H510" s="160">
        <v>0</v>
      </c>
      <c r="I510" s="160">
        <v>0</v>
      </c>
      <c r="J510" s="160">
        <v>0</v>
      </c>
      <c r="K510" s="89">
        <f t="shared" si="64"/>
        <v>0</v>
      </c>
      <c r="L510" s="89">
        <f t="shared" si="60"/>
        <v>0</v>
      </c>
      <c r="M510" s="89">
        <f t="shared" si="61"/>
        <v>0</v>
      </c>
      <c r="N510" s="89">
        <f t="shared" si="62"/>
        <v>0</v>
      </c>
      <c r="O510" s="89">
        <f t="shared" si="63"/>
        <v>0</v>
      </c>
      <c r="P510" s="89">
        <f t="shared" si="65"/>
        <v>0</v>
      </c>
      <c r="Q510" s="89">
        <f t="shared" si="66"/>
        <v>0</v>
      </c>
      <c r="R510" s="90">
        <f t="shared" si="67"/>
        <v>0</v>
      </c>
    </row>
    <row r="511" spans="1:18" x14ac:dyDescent="0.25">
      <c r="A511" s="101">
        <v>42397</v>
      </c>
      <c r="B511" s="102" t="s">
        <v>29</v>
      </c>
      <c r="C511" s="88">
        <v>830</v>
      </c>
      <c r="D511" s="88">
        <v>845</v>
      </c>
      <c r="E511" s="89" t="s">
        <v>30</v>
      </c>
      <c r="F511" s="89">
        <v>7</v>
      </c>
      <c r="G511" s="160">
        <v>0</v>
      </c>
      <c r="H511" s="160">
        <v>0</v>
      </c>
      <c r="I511" s="160">
        <v>0</v>
      </c>
      <c r="J511" s="160">
        <v>0</v>
      </c>
      <c r="K511" s="89">
        <f t="shared" si="64"/>
        <v>0</v>
      </c>
      <c r="L511" s="89">
        <f t="shared" si="60"/>
        <v>0</v>
      </c>
      <c r="M511" s="89">
        <f t="shared" si="61"/>
        <v>0</v>
      </c>
      <c r="N511" s="89">
        <f t="shared" si="62"/>
        <v>0</v>
      </c>
      <c r="O511" s="89">
        <f t="shared" si="63"/>
        <v>0</v>
      </c>
      <c r="P511" s="89">
        <f t="shared" si="65"/>
        <v>0</v>
      </c>
      <c r="Q511" s="89">
        <f t="shared" si="66"/>
        <v>0</v>
      </c>
      <c r="R511" s="90">
        <f t="shared" si="67"/>
        <v>0</v>
      </c>
    </row>
    <row r="512" spans="1:18" x14ac:dyDescent="0.25">
      <c r="A512" s="101">
        <v>42397</v>
      </c>
      <c r="B512" s="102" t="s">
        <v>29</v>
      </c>
      <c r="C512" s="88">
        <v>845</v>
      </c>
      <c r="D512" s="88">
        <v>900</v>
      </c>
      <c r="E512" s="89" t="s">
        <v>30</v>
      </c>
      <c r="F512" s="89">
        <v>7</v>
      </c>
      <c r="G512" s="160">
        <v>0</v>
      </c>
      <c r="H512" s="160">
        <v>0</v>
      </c>
      <c r="I512" s="160">
        <v>0</v>
      </c>
      <c r="J512" s="160">
        <v>0</v>
      </c>
      <c r="K512" s="89">
        <f t="shared" si="64"/>
        <v>0</v>
      </c>
      <c r="L512" s="89">
        <f t="shared" si="60"/>
        <v>0</v>
      </c>
      <c r="M512" s="89">
        <f t="shared" si="61"/>
        <v>0</v>
      </c>
      <c r="N512" s="89">
        <f t="shared" si="62"/>
        <v>0</v>
      </c>
      <c r="O512" s="89">
        <f t="shared" si="63"/>
        <v>0</v>
      </c>
      <c r="P512" s="89">
        <f t="shared" si="65"/>
        <v>0</v>
      </c>
      <c r="Q512" s="89">
        <f t="shared" si="66"/>
        <v>0</v>
      </c>
      <c r="R512" s="90">
        <f t="shared" si="67"/>
        <v>0</v>
      </c>
    </row>
    <row r="513" spans="1:18" x14ac:dyDescent="0.25">
      <c r="A513" s="101">
        <v>42397</v>
      </c>
      <c r="B513" s="102" t="s">
        <v>29</v>
      </c>
      <c r="C513" s="88">
        <v>900</v>
      </c>
      <c r="D513" s="88">
        <v>915</v>
      </c>
      <c r="E513" s="89" t="s">
        <v>30</v>
      </c>
      <c r="F513" s="89">
        <v>7</v>
      </c>
      <c r="G513" s="160">
        <v>0</v>
      </c>
      <c r="H513" s="160">
        <v>0</v>
      </c>
      <c r="I513" s="160">
        <v>0</v>
      </c>
      <c r="J513" s="160">
        <v>0</v>
      </c>
      <c r="K513" s="89">
        <f t="shared" si="64"/>
        <v>0</v>
      </c>
      <c r="L513" s="89">
        <f t="shared" si="60"/>
        <v>0</v>
      </c>
      <c r="M513" s="89">
        <f t="shared" si="61"/>
        <v>0</v>
      </c>
      <c r="N513" s="89">
        <f t="shared" si="62"/>
        <v>0</v>
      </c>
      <c r="O513" s="89">
        <f t="shared" si="63"/>
        <v>0</v>
      </c>
      <c r="P513" s="89">
        <f t="shared" si="65"/>
        <v>0</v>
      </c>
      <c r="Q513" s="89">
        <f t="shared" si="66"/>
        <v>0</v>
      </c>
      <c r="R513" s="90">
        <f t="shared" si="67"/>
        <v>0</v>
      </c>
    </row>
    <row r="514" spans="1:18" x14ac:dyDescent="0.25">
      <c r="A514" s="101">
        <v>42397</v>
      </c>
      <c r="B514" s="102" t="s">
        <v>29</v>
      </c>
      <c r="C514" s="88">
        <v>915</v>
      </c>
      <c r="D514" s="88">
        <v>930</v>
      </c>
      <c r="E514" s="89" t="s">
        <v>30</v>
      </c>
      <c r="F514" s="89">
        <v>7</v>
      </c>
      <c r="G514" s="160">
        <v>0</v>
      </c>
      <c r="H514" s="160">
        <v>0</v>
      </c>
      <c r="I514" s="160">
        <v>0</v>
      </c>
      <c r="J514" s="160">
        <v>0</v>
      </c>
      <c r="K514" s="89">
        <f t="shared" si="64"/>
        <v>0</v>
      </c>
      <c r="L514" s="89">
        <f t="shared" si="60"/>
        <v>0</v>
      </c>
      <c r="M514" s="89">
        <f t="shared" si="61"/>
        <v>0</v>
      </c>
      <c r="N514" s="89">
        <f t="shared" si="62"/>
        <v>0</v>
      </c>
      <c r="O514" s="89">
        <f t="shared" si="63"/>
        <v>0</v>
      </c>
      <c r="P514" s="89">
        <f t="shared" si="65"/>
        <v>0</v>
      </c>
      <c r="Q514" s="89">
        <f t="shared" si="66"/>
        <v>0</v>
      </c>
      <c r="R514" s="90">
        <f t="shared" si="67"/>
        <v>0</v>
      </c>
    </row>
    <row r="515" spans="1:18" x14ac:dyDescent="0.25">
      <c r="A515" s="101">
        <v>42397</v>
      </c>
      <c r="B515" s="102" t="s">
        <v>29</v>
      </c>
      <c r="C515" s="88">
        <v>930</v>
      </c>
      <c r="D515" s="88">
        <v>945</v>
      </c>
      <c r="E515" s="89" t="s">
        <v>30</v>
      </c>
      <c r="F515" s="89">
        <v>7</v>
      </c>
      <c r="G515" s="160">
        <v>0</v>
      </c>
      <c r="H515" s="160">
        <v>0</v>
      </c>
      <c r="I515" s="160">
        <v>0</v>
      </c>
      <c r="J515" s="160">
        <v>0</v>
      </c>
      <c r="K515" s="89">
        <f t="shared" si="64"/>
        <v>0</v>
      </c>
      <c r="L515" s="89">
        <f t="shared" si="60"/>
        <v>0</v>
      </c>
      <c r="M515" s="89">
        <f t="shared" si="61"/>
        <v>0</v>
      </c>
      <c r="N515" s="89">
        <f t="shared" si="62"/>
        <v>0</v>
      </c>
      <c r="O515" s="89">
        <f t="shared" si="63"/>
        <v>0</v>
      </c>
      <c r="P515" s="89">
        <f t="shared" si="65"/>
        <v>0</v>
      </c>
      <c r="Q515" s="89">
        <f t="shared" si="66"/>
        <v>0</v>
      </c>
      <c r="R515" s="90">
        <f t="shared" si="67"/>
        <v>0</v>
      </c>
    </row>
    <row r="516" spans="1:18" x14ac:dyDescent="0.25">
      <c r="A516" s="101">
        <v>42397</v>
      </c>
      <c r="B516" s="102" t="s">
        <v>29</v>
      </c>
      <c r="C516" s="88">
        <v>945</v>
      </c>
      <c r="D516" s="88">
        <v>1000</v>
      </c>
      <c r="E516" s="89" t="s">
        <v>30</v>
      </c>
      <c r="F516" s="89">
        <v>7</v>
      </c>
      <c r="G516" s="160">
        <v>0</v>
      </c>
      <c r="H516" s="160">
        <v>0</v>
      </c>
      <c r="I516" s="160">
        <v>0</v>
      </c>
      <c r="J516" s="160">
        <v>0</v>
      </c>
      <c r="K516" s="89">
        <f t="shared" si="64"/>
        <v>0</v>
      </c>
      <c r="L516" s="89">
        <f t="shared" si="60"/>
        <v>0</v>
      </c>
      <c r="M516" s="89">
        <f t="shared" si="61"/>
        <v>0</v>
      </c>
      <c r="N516" s="89">
        <f t="shared" si="62"/>
        <v>0</v>
      </c>
      <c r="O516" s="89">
        <f t="shared" si="63"/>
        <v>0</v>
      </c>
      <c r="P516" s="89">
        <f t="shared" si="65"/>
        <v>0</v>
      </c>
      <c r="Q516" s="89">
        <f t="shared" si="66"/>
        <v>0</v>
      </c>
      <c r="R516" s="90">
        <f t="shared" si="67"/>
        <v>0</v>
      </c>
    </row>
    <row r="517" spans="1:18" x14ac:dyDescent="0.25">
      <c r="A517" s="101">
        <v>42397</v>
      </c>
      <c r="B517" s="102" t="s">
        <v>29</v>
      </c>
      <c r="C517" s="88">
        <v>1000</v>
      </c>
      <c r="D517" s="88">
        <v>1015</v>
      </c>
      <c r="E517" s="89" t="s">
        <v>30</v>
      </c>
      <c r="F517" s="89">
        <v>7</v>
      </c>
      <c r="G517" s="160">
        <v>0</v>
      </c>
      <c r="H517" s="160">
        <v>0</v>
      </c>
      <c r="I517" s="160">
        <v>0</v>
      </c>
      <c r="J517" s="160">
        <v>0</v>
      </c>
      <c r="K517" s="89">
        <f t="shared" si="64"/>
        <v>0</v>
      </c>
      <c r="L517" s="89">
        <f t="shared" si="60"/>
        <v>0</v>
      </c>
      <c r="M517" s="89">
        <f t="shared" si="61"/>
        <v>0</v>
      </c>
      <c r="N517" s="89">
        <f t="shared" si="62"/>
        <v>0</v>
      </c>
      <c r="O517" s="89">
        <f t="shared" si="63"/>
        <v>0</v>
      </c>
      <c r="P517" s="89">
        <f t="shared" si="65"/>
        <v>0</v>
      </c>
      <c r="Q517" s="89">
        <f t="shared" si="66"/>
        <v>0</v>
      </c>
      <c r="R517" s="90">
        <f t="shared" si="67"/>
        <v>0</v>
      </c>
    </row>
    <row r="518" spans="1:18" x14ac:dyDescent="0.25">
      <c r="A518" s="101">
        <v>42397</v>
      </c>
      <c r="B518" s="102" t="s">
        <v>29</v>
      </c>
      <c r="C518" s="88">
        <v>1015</v>
      </c>
      <c r="D518" s="88">
        <v>1030</v>
      </c>
      <c r="E518" s="89" t="s">
        <v>30</v>
      </c>
      <c r="F518" s="89">
        <v>7</v>
      </c>
      <c r="G518" s="160">
        <v>0</v>
      </c>
      <c r="H518" s="160">
        <v>0</v>
      </c>
      <c r="I518" s="160">
        <v>0</v>
      </c>
      <c r="J518" s="160">
        <v>0</v>
      </c>
      <c r="K518" s="89">
        <f t="shared" si="64"/>
        <v>0</v>
      </c>
      <c r="L518" s="89">
        <f t="shared" si="60"/>
        <v>0</v>
      </c>
      <c r="M518" s="89">
        <f t="shared" si="61"/>
        <v>0</v>
      </c>
      <c r="N518" s="89">
        <f t="shared" si="62"/>
        <v>0</v>
      </c>
      <c r="O518" s="89">
        <f t="shared" si="63"/>
        <v>0</v>
      </c>
      <c r="P518" s="89">
        <f t="shared" si="65"/>
        <v>0</v>
      </c>
      <c r="Q518" s="89">
        <f t="shared" si="66"/>
        <v>0</v>
      </c>
      <c r="R518" s="90">
        <f t="shared" si="67"/>
        <v>0</v>
      </c>
    </row>
    <row r="519" spans="1:18" x14ac:dyDescent="0.25">
      <c r="A519" s="101">
        <v>42397</v>
      </c>
      <c r="B519" s="102" t="s">
        <v>29</v>
      </c>
      <c r="C519" s="88">
        <v>1030</v>
      </c>
      <c r="D519" s="88">
        <v>1045</v>
      </c>
      <c r="E519" s="89" t="s">
        <v>30</v>
      </c>
      <c r="F519" s="89">
        <v>7</v>
      </c>
      <c r="G519" s="160">
        <v>0</v>
      </c>
      <c r="H519" s="160">
        <v>0</v>
      </c>
      <c r="I519" s="160">
        <v>0</v>
      </c>
      <c r="J519" s="160">
        <v>0</v>
      </c>
      <c r="K519" s="89">
        <f t="shared" si="64"/>
        <v>0</v>
      </c>
      <c r="L519" s="89">
        <f t="shared" si="60"/>
        <v>0</v>
      </c>
      <c r="M519" s="89">
        <f t="shared" si="61"/>
        <v>0</v>
      </c>
      <c r="N519" s="89">
        <f t="shared" si="62"/>
        <v>0</v>
      </c>
      <c r="O519" s="89">
        <f t="shared" si="63"/>
        <v>0</v>
      </c>
      <c r="P519" s="89">
        <f t="shared" si="65"/>
        <v>0</v>
      </c>
      <c r="Q519" s="89">
        <f t="shared" si="66"/>
        <v>0</v>
      </c>
      <c r="R519" s="90">
        <f t="shared" si="67"/>
        <v>0</v>
      </c>
    </row>
    <row r="520" spans="1:18" x14ac:dyDescent="0.25">
      <c r="A520" s="101">
        <v>42397</v>
      </c>
      <c r="B520" s="102" t="s">
        <v>29</v>
      </c>
      <c r="C520" s="88">
        <v>1045</v>
      </c>
      <c r="D520" s="88">
        <v>1100</v>
      </c>
      <c r="E520" s="89" t="s">
        <v>30</v>
      </c>
      <c r="F520" s="89">
        <v>7</v>
      </c>
      <c r="G520" s="160">
        <v>0</v>
      </c>
      <c r="H520" s="160">
        <v>0</v>
      </c>
      <c r="I520" s="160">
        <v>0</v>
      </c>
      <c r="J520" s="160">
        <v>0</v>
      </c>
      <c r="K520" s="89">
        <f t="shared" si="64"/>
        <v>0</v>
      </c>
      <c r="L520" s="89">
        <f t="shared" si="60"/>
        <v>0</v>
      </c>
      <c r="M520" s="89">
        <f t="shared" si="61"/>
        <v>0</v>
      </c>
      <c r="N520" s="89">
        <f t="shared" si="62"/>
        <v>0</v>
      </c>
      <c r="O520" s="89">
        <f t="shared" si="63"/>
        <v>0</v>
      </c>
      <c r="P520" s="89">
        <f t="shared" si="65"/>
        <v>0</v>
      </c>
      <c r="Q520" s="89">
        <f t="shared" si="66"/>
        <v>0</v>
      </c>
      <c r="R520" s="90">
        <f t="shared" si="67"/>
        <v>0</v>
      </c>
    </row>
    <row r="521" spans="1:18" x14ac:dyDescent="0.25">
      <c r="A521" s="101">
        <v>42397</v>
      </c>
      <c r="B521" s="102" t="s">
        <v>29</v>
      </c>
      <c r="C521" s="88">
        <v>1100</v>
      </c>
      <c r="D521" s="88">
        <v>1115</v>
      </c>
      <c r="E521" s="89" t="s">
        <v>30</v>
      </c>
      <c r="F521" s="89">
        <v>7</v>
      </c>
      <c r="G521" s="160">
        <v>0</v>
      </c>
      <c r="H521" s="160">
        <v>0</v>
      </c>
      <c r="I521" s="160">
        <v>0</v>
      </c>
      <c r="J521" s="160">
        <v>0</v>
      </c>
      <c r="K521" s="89">
        <f t="shared" si="64"/>
        <v>0</v>
      </c>
      <c r="L521" s="89">
        <f t="shared" si="60"/>
        <v>0</v>
      </c>
      <c r="M521" s="89">
        <f t="shared" si="61"/>
        <v>0</v>
      </c>
      <c r="N521" s="89">
        <f t="shared" si="62"/>
        <v>0</v>
      </c>
      <c r="O521" s="89">
        <f t="shared" si="63"/>
        <v>0</v>
      </c>
      <c r="P521" s="89">
        <f t="shared" si="65"/>
        <v>0</v>
      </c>
      <c r="Q521" s="89">
        <f t="shared" si="66"/>
        <v>0</v>
      </c>
      <c r="R521" s="90">
        <f t="shared" si="67"/>
        <v>0</v>
      </c>
    </row>
    <row r="522" spans="1:18" x14ac:dyDescent="0.25">
      <c r="A522" s="101">
        <v>42397</v>
      </c>
      <c r="B522" s="102" t="s">
        <v>29</v>
      </c>
      <c r="C522" s="88">
        <v>1115</v>
      </c>
      <c r="D522" s="88">
        <v>1130</v>
      </c>
      <c r="E522" s="89" t="s">
        <v>30</v>
      </c>
      <c r="F522" s="89">
        <v>7</v>
      </c>
      <c r="G522" s="160">
        <v>0</v>
      </c>
      <c r="H522" s="160">
        <v>0</v>
      </c>
      <c r="I522" s="160">
        <v>0</v>
      </c>
      <c r="J522" s="160">
        <v>0</v>
      </c>
      <c r="K522" s="89">
        <f t="shared" si="64"/>
        <v>0</v>
      </c>
      <c r="L522" s="89">
        <f t="shared" si="60"/>
        <v>0</v>
      </c>
      <c r="M522" s="89">
        <f t="shared" si="61"/>
        <v>0</v>
      </c>
      <c r="N522" s="89">
        <f t="shared" si="62"/>
        <v>0</v>
      </c>
      <c r="O522" s="89">
        <f t="shared" si="63"/>
        <v>0</v>
      </c>
      <c r="P522" s="89">
        <f t="shared" si="65"/>
        <v>0</v>
      </c>
      <c r="Q522" s="89">
        <f t="shared" si="66"/>
        <v>0</v>
      </c>
      <c r="R522" s="90">
        <f t="shared" si="67"/>
        <v>0</v>
      </c>
    </row>
    <row r="523" spans="1:18" x14ac:dyDescent="0.25">
      <c r="A523" s="101">
        <v>42397</v>
      </c>
      <c r="B523" s="102" t="s">
        <v>29</v>
      </c>
      <c r="C523" s="88">
        <v>1130</v>
      </c>
      <c r="D523" s="88">
        <v>1145</v>
      </c>
      <c r="E523" s="89" t="s">
        <v>30</v>
      </c>
      <c r="F523" s="89">
        <v>7</v>
      </c>
      <c r="G523" s="160">
        <v>0</v>
      </c>
      <c r="H523" s="160">
        <v>0</v>
      </c>
      <c r="I523" s="160">
        <v>0</v>
      </c>
      <c r="J523" s="160">
        <v>0</v>
      </c>
      <c r="K523" s="89">
        <f t="shared" si="64"/>
        <v>0</v>
      </c>
      <c r="L523" s="89">
        <f t="shared" si="60"/>
        <v>0</v>
      </c>
      <c r="M523" s="89">
        <f t="shared" si="61"/>
        <v>0</v>
      </c>
      <c r="N523" s="89">
        <f t="shared" si="62"/>
        <v>0</v>
      </c>
      <c r="O523" s="89">
        <f t="shared" si="63"/>
        <v>0</v>
      </c>
      <c r="P523" s="89">
        <f t="shared" si="65"/>
        <v>0</v>
      </c>
      <c r="Q523" s="89">
        <f t="shared" si="66"/>
        <v>0</v>
      </c>
      <c r="R523" s="90">
        <f t="shared" si="67"/>
        <v>0</v>
      </c>
    </row>
    <row r="524" spans="1:18" x14ac:dyDescent="0.25">
      <c r="A524" s="101">
        <v>42397</v>
      </c>
      <c r="B524" s="102" t="s">
        <v>29</v>
      </c>
      <c r="C524" s="88">
        <v>1145</v>
      </c>
      <c r="D524" s="88">
        <v>1200</v>
      </c>
      <c r="E524" s="89" t="s">
        <v>30</v>
      </c>
      <c r="F524" s="89">
        <v>7</v>
      </c>
      <c r="G524" s="160">
        <v>0</v>
      </c>
      <c r="H524" s="160">
        <v>0</v>
      </c>
      <c r="I524" s="160">
        <v>0</v>
      </c>
      <c r="J524" s="160">
        <v>0</v>
      </c>
      <c r="K524" s="89">
        <f t="shared" si="64"/>
        <v>0</v>
      </c>
      <c r="L524" s="89">
        <f t="shared" si="60"/>
        <v>0</v>
      </c>
      <c r="M524" s="89">
        <f t="shared" si="61"/>
        <v>0</v>
      </c>
      <c r="N524" s="89">
        <f t="shared" si="62"/>
        <v>0</v>
      </c>
      <c r="O524" s="89">
        <f t="shared" si="63"/>
        <v>0</v>
      </c>
      <c r="P524" s="89">
        <f t="shared" si="65"/>
        <v>0</v>
      </c>
      <c r="Q524" s="89">
        <f t="shared" si="66"/>
        <v>0</v>
      </c>
      <c r="R524" s="90">
        <f t="shared" si="67"/>
        <v>0</v>
      </c>
    </row>
    <row r="525" spans="1:18" x14ac:dyDescent="0.25">
      <c r="A525" s="101">
        <v>42397</v>
      </c>
      <c r="B525" s="102" t="s">
        <v>29</v>
      </c>
      <c r="C525" s="88">
        <v>1200</v>
      </c>
      <c r="D525" s="88">
        <v>1215</v>
      </c>
      <c r="E525" s="89" t="s">
        <v>30</v>
      </c>
      <c r="F525" s="89">
        <v>7</v>
      </c>
      <c r="G525" s="160">
        <v>0</v>
      </c>
      <c r="H525" s="160">
        <v>0</v>
      </c>
      <c r="I525" s="160">
        <v>0</v>
      </c>
      <c r="J525" s="160">
        <v>0</v>
      </c>
      <c r="K525" s="89">
        <f t="shared" si="64"/>
        <v>0</v>
      </c>
      <c r="L525" s="89">
        <f t="shared" si="60"/>
        <v>0</v>
      </c>
      <c r="M525" s="89">
        <f t="shared" si="61"/>
        <v>0</v>
      </c>
      <c r="N525" s="89">
        <f t="shared" si="62"/>
        <v>0</v>
      </c>
      <c r="O525" s="89">
        <f t="shared" si="63"/>
        <v>0</v>
      </c>
      <c r="P525" s="89">
        <f t="shared" si="65"/>
        <v>0</v>
      </c>
      <c r="Q525" s="89">
        <f t="shared" si="66"/>
        <v>0</v>
      </c>
      <c r="R525" s="90">
        <f t="shared" si="67"/>
        <v>0</v>
      </c>
    </row>
    <row r="526" spans="1:18" x14ac:dyDescent="0.25">
      <c r="A526" s="101">
        <v>42397</v>
      </c>
      <c r="B526" s="102" t="s">
        <v>29</v>
      </c>
      <c r="C526" s="88">
        <v>1215</v>
      </c>
      <c r="D526" s="88">
        <v>1230</v>
      </c>
      <c r="E526" s="89" t="s">
        <v>30</v>
      </c>
      <c r="F526" s="89">
        <v>7</v>
      </c>
      <c r="G526" s="160">
        <v>0</v>
      </c>
      <c r="H526" s="160">
        <v>0</v>
      </c>
      <c r="I526" s="160">
        <v>0</v>
      </c>
      <c r="J526" s="160">
        <v>0</v>
      </c>
      <c r="K526" s="89">
        <f t="shared" si="64"/>
        <v>0</v>
      </c>
      <c r="L526" s="89">
        <f t="shared" si="60"/>
        <v>0</v>
      </c>
      <c r="M526" s="89">
        <f t="shared" si="61"/>
        <v>0</v>
      </c>
      <c r="N526" s="89">
        <f t="shared" si="62"/>
        <v>0</v>
      </c>
      <c r="O526" s="89">
        <f t="shared" si="63"/>
        <v>0</v>
      </c>
      <c r="P526" s="89">
        <f t="shared" si="65"/>
        <v>0</v>
      </c>
      <c r="Q526" s="89">
        <f t="shared" si="66"/>
        <v>0</v>
      </c>
      <c r="R526" s="90">
        <f t="shared" si="67"/>
        <v>0</v>
      </c>
    </row>
    <row r="527" spans="1:18" x14ac:dyDescent="0.25">
      <c r="A527" s="101">
        <v>42397</v>
      </c>
      <c r="B527" s="102" t="s">
        <v>29</v>
      </c>
      <c r="C527" s="88">
        <v>1230</v>
      </c>
      <c r="D527" s="88">
        <v>1245</v>
      </c>
      <c r="E527" s="89" t="s">
        <v>30</v>
      </c>
      <c r="F527" s="89">
        <v>7</v>
      </c>
      <c r="G527" s="160">
        <v>0</v>
      </c>
      <c r="H527" s="160">
        <v>0</v>
      </c>
      <c r="I527" s="160">
        <v>0</v>
      </c>
      <c r="J527" s="160">
        <v>0</v>
      </c>
      <c r="K527" s="89">
        <f t="shared" si="64"/>
        <v>0</v>
      </c>
      <c r="L527" s="89">
        <f t="shared" si="60"/>
        <v>0</v>
      </c>
      <c r="M527" s="89">
        <f t="shared" si="61"/>
        <v>0</v>
      </c>
      <c r="N527" s="89">
        <f t="shared" si="62"/>
        <v>0</v>
      </c>
      <c r="O527" s="89">
        <f t="shared" si="63"/>
        <v>0</v>
      </c>
      <c r="P527" s="89">
        <f t="shared" si="65"/>
        <v>0</v>
      </c>
      <c r="Q527" s="89">
        <f t="shared" si="66"/>
        <v>0</v>
      </c>
      <c r="R527" s="90">
        <f t="shared" si="67"/>
        <v>0</v>
      </c>
    </row>
    <row r="528" spans="1:18" x14ac:dyDescent="0.25">
      <c r="A528" s="101">
        <v>42397</v>
      </c>
      <c r="B528" s="102" t="s">
        <v>29</v>
      </c>
      <c r="C528" s="88">
        <v>1245</v>
      </c>
      <c r="D528" s="88">
        <v>1300</v>
      </c>
      <c r="E528" s="89" t="s">
        <v>30</v>
      </c>
      <c r="F528" s="89">
        <v>7</v>
      </c>
      <c r="G528" s="160">
        <v>0</v>
      </c>
      <c r="H528" s="160">
        <v>0</v>
      </c>
      <c r="I528" s="160">
        <v>0</v>
      </c>
      <c r="J528" s="160">
        <v>0</v>
      </c>
      <c r="K528" s="89">
        <f t="shared" si="64"/>
        <v>0</v>
      </c>
      <c r="L528" s="89">
        <f t="shared" si="60"/>
        <v>0</v>
      </c>
      <c r="M528" s="89">
        <f t="shared" si="61"/>
        <v>0</v>
      </c>
      <c r="N528" s="89">
        <f t="shared" si="62"/>
        <v>0</v>
      </c>
      <c r="O528" s="89">
        <f t="shared" si="63"/>
        <v>0</v>
      </c>
      <c r="P528" s="89">
        <f t="shared" si="65"/>
        <v>0</v>
      </c>
      <c r="Q528" s="89">
        <f t="shared" si="66"/>
        <v>0</v>
      </c>
      <c r="R528" s="90">
        <f t="shared" si="67"/>
        <v>0</v>
      </c>
    </row>
    <row r="529" spans="1:18" x14ac:dyDescent="0.25">
      <c r="A529" s="101">
        <v>42397</v>
      </c>
      <c r="B529" s="102" t="s">
        <v>29</v>
      </c>
      <c r="C529" s="88">
        <v>1300</v>
      </c>
      <c r="D529" s="88">
        <v>1315</v>
      </c>
      <c r="E529" s="89" t="s">
        <v>30</v>
      </c>
      <c r="F529" s="89">
        <v>7</v>
      </c>
      <c r="G529" s="160">
        <v>0</v>
      </c>
      <c r="H529" s="160">
        <v>0</v>
      </c>
      <c r="I529" s="160">
        <v>0</v>
      </c>
      <c r="J529" s="160">
        <v>0</v>
      </c>
      <c r="K529" s="89">
        <f t="shared" si="64"/>
        <v>0</v>
      </c>
      <c r="L529" s="89">
        <f t="shared" ref="L529:L592" si="68">ROUNDUP(G529*$C$3,0)</f>
        <v>0</v>
      </c>
      <c r="M529" s="89">
        <f t="shared" ref="M529:M592" si="69">ROUNDUP($C$7*H529,0)</f>
        <v>0</v>
      </c>
      <c r="N529" s="89">
        <f t="shared" ref="N529:N592" si="70">ROUNDUP(I529*$C$10,0)</f>
        <v>0</v>
      </c>
      <c r="O529" s="89">
        <f t="shared" ref="O529:O592" si="71">ROUNDUP(J529*$C$11,0)</f>
        <v>0</v>
      </c>
      <c r="P529" s="89">
        <f t="shared" si="65"/>
        <v>0</v>
      </c>
      <c r="Q529" s="89">
        <f t="shared" si="66"/>
        <v>0</v>
      </c>
      <c r="R529" s="90">
        <f t="shared" si="67"/>
        <v>0</v>
      </c>
    </row>
    <row r="530" spans="1:18" x14ac:dyDescent="0.25">
      <c r="A530" s="101">
        <v>42397</v>
      </c>
      <c r="B530" s="102" t="s">
        <v>29</v>
      </c>
      <c r="C530" s="88">
        <v>1315</v>
      </c>
      <c r="D530" s="88">
        <v>1330</v>
      </c>
      <c r="E530" s="89" t="s">
        <v>30</v>
      </c>
      <c r="F530" s="89">
        <v>7</v>
      </c>
      <c r="G530" s="160">
        <v>0</v>
      </c>
      <c r="H530" s="160">
        <v>0</v>
      </c>
      <c r="I530" s="160">
        <v>0</v>
      </c>
      <c r="J530" s="160">
        <v>0</v>
      </c>
      <c r="K530" s="89">
        <f t="shared" si="64"/>
        <v>0</v>
      </c>
      <c r="L530" s="89">
        <f t="shared" si="68"/>
        <v>0</v>
      </c>
      <c r="M530" s="89">
        <f t="shared" si="69"/>
        <v>0</v>
      </c>
      <c r="N530" s="89">
        <f t="shared" si="70"/>
        <v>0</v>
      </c>
      <c r="O530" s="89">
        <f t="shared" si="71"/>
        <v>0</v>
      </c>
      <c r="P530" s="89">
        <f t="shared" si="65"/>
        <v>0</v>
      </c>
      <c r="Q530" s="89">
        <f t="shared" si="66"/>
        <v>0</v>
      </c>
      <c r="R530" s="90">
        <f t="shared" si="67"/>
        <v>0</v>
      </c>
    </row>
    <row r="531" spans="1:18" x14ac:dyDescent="0.25">
      <c r="A531" s="101">
        <v>42397</v>
      </c>
      <c r="B531" s="102" t="s">
        <v>29</v>
      </c>
      <c r="C531" s="88">
        <v>1330</v>
      </c>
      <c r="D531" s="88">
        <v>1345</v>
      </c>
      <c r="E531" s="89" t="s">
        <v>30</v>
      </c>
      <c r="F531" s="89">
        <v>7</v>
      </c>
      <c r="G531" s="160">
        <v>0</v>
      </c>
      <c r="H531" s="160">
        <v>0</v>
      </c>
      <c r="I531" s="160">
        <v>0</v>
      </c>
      <c r="J531" s="160">
        <v>0</v>
      </c>
      <c r="K531" s="89">
        <f t="shared" si="64"/>
        <v>0</v>
      </c>
      <c r="L531" s="89">
        <f t="shared" si="68"/>
        <v>0</v>
      </c>
      <c r="M531" s="89">
        <f t="shared" si="69"/>
        <v>0</v>
      </c>
      <c r="N531" s="89">
        <f t="shared" si="70"/>
        <v>0</v>
      </c>
      <c r="O531" s="89">
        <f t="shared" si="71"/>
        <v>0</v>
      </c>
      <c r="P531" s="89">
        <f t="shared" si="65"/>
        <v>0</v>
      </c>
      <c r="Q531" s="89">
        <f t="shared" si="66"/>
        <v>0</v>
      </c>
      <c r="R531" s="90">
        <f t="shared" si="67"/>
        <v>0</v>
      </c>
    </row>
    <row r="532" spans="1:18" x14ac:dyDescent="0.25">
      <c r="A532" s="101">
        <v>42397</v>
      </c>
      <c r="B532" s="102" t="s">
        <v>29</v>
      </c>
      <c r="C532" s="88">
        <v>1345</v>
      </c>
      <c r="D532" s="88">
        <v>1400</v>
      </c>
      <c r="E532" s="89" t="s">
        <v>30</v>
      </c>
      <c r="F532" s="89">
        <v>7</v>
      </c>
      <c r="G532" s="160">
        <v>0</v>
      </c>
      <c r="H532" s="160">
        <v>0</v>
      </c>
      <c r="I532" s="160">
        <v>0</v>
      </c>
      <c r="J532" s="160">
        <v>0</v>
      </c>
      <c r="K532" s="89">
        <f t="shared" si="64"/>
        <v>0</v>
      </c>
      <c r="L532" s="89">
        <f t="shared" si="68"/>
        <v>0</v>
      </c>
      <c r="M532" s="89">
        <f t="shared" si="69"/>
        <v>0</v>
      </c>
      <c r="N532" s="89">
        <f t="shared" si="70"/>
        <v>0</v>
      </c>
      <c r="O532" s="89">
        <f t="shared" si="71"/>
        <v>0</v>
      </c>
      <c r="P532" s="89">
        <f t="shared" si="65"/>
        <v>0</v>
      </c>
      <c r="Q532" s="89">
        <f t="shared" si="66"/>
        <v>0</v>
      </c>
      <c r="R532" s="90">
        <f t="shared" si="67"/>
        <v>0</v>
      </c>
    </row>
    <row r="533" spans="1:18" x14ac:dyDescent="0.25">
      <c r="A533" s="101">
        <v>42397</v>
      </c>
      <c r="B533" s="102" t="s">
        <v>29</v>
      </c>
      <c r="C533" s="88">
        <v>1400</v>
      </c>
      <c r="D533" s="88">
        <v>1415</v>
      </c>
      <c r="E533" s="89" t="s">
        <v>30</v>
      </c>
      <c r="F533" s="89">
        <v>7</v>
      </c>
      <c r="G533" s="160">
        <v>0</v>
      </c>
      <c r="H533" s="160">
        <v>0</v>
      </c>
      <c r="I533" s="160">
        <v>0</v>
      </c>
      <c r="J533" s="160">
        <v>0</v>
      </c>
      <c r="K533" s="89">
        <f t="shared" si="64"/>
        <v>0</v>
      </c>
      <c r="L533" s="89">
        <f t="shared" si="68"/>
        <v>0</v>
      </c>
      <c r="M533" s="89">
        <f t="shared" si="69"/>
        <v>0</v>
      </c>
      <c r="N533" s="89">
        <f t="shared" si="70"/>
        <v>0</v>
      </c>
      <c r="O533" s="89">
        <f t="shared" si="71"/>
        <v>0</v>
      </c>
      <c r="P533" s="89">
        <f t="shared" si="65"/>
        <v>0</v>
      </c>
      <c r="Q533" s="89">
        <f t="shared" si="66"/>
        <v>0</v>
      </c>
      <c r="R533" s="90">
        <f t="shared" si="67"/>
        <v>0</v>
      </c>
    </row>
    <row r="534" spans="1:18" x14ac:dyDescent="0.25">
      <c r="A534" s="101">
        <v>42397</v>
      </c>
      <c r="B534" s="102" t="s">
        <v>29</v>
      </c>
      <c r="C534" s="88">
        <v>1415</v>
      </c>
      <c r="D534" s="88">
        <v>1430</v>
      </c>
      <c r="E534" s="89" t="s">
        <v>30</v>
      </c>
      <c r="F534" s="89">
        <v>7</v>
      </c>
      <c r="G534" s="160">
        <v>0</v>
      </c>
      <c r="H534" s="160">
        <v>0</v>
      </c>
      <c r="I534" s="160">
        <v>0</v>
      </c>
      <c r="J534" s="160">
        <v>0</v>
      </c>
      <c r="K534" s="89">
        <f t="shared" si="64"/>
        <v>0</v>
      </c>
      <c r="L534" s="89">
        <f t="shared" si="68"/>
        <v>0</v>
      </c>
      <c r="M534" s="89">
        <f t="shared" si="69"/>
        <v>0</v>
      </c>
      <c r="N534" s="89">
        <f t="shared" si="70"/>
        <v>0</v>
      </c>
      <c r="O534" s="89">
        <f t="shared" si="71"/>
        <v>0</v>
      </c>
      <c r="P534" s="89">
        <f t="shared" si="65"/>
        <v>0</v>
      </c>
      <c r="Q534" s="89">
        <f t="shared" si="66"/>
        <v>0</v>
      </c>
      <c r="R534" s="90">
        <f t="shared" si="67"/>
        <v>0</v>
      </c>
    </row>
    <row r="535" spans="1:18" x14ac:dyDescent="0.25">
      <c r="A535" s="101">
        <v>42397</v>
      </c>
      <c r="B535" s="102" t="s">
        <v>29</v>
      </c>
      <c r="C535" s="88">
        <v>1430</v>
      </c>
      <c r="D535" s="88">
        <v>1445</v>
      </c>
      <c r="E535" s="89" t="s">
        <v>30</v>
      </c>
      <c r="F535" s="89">
        <v>7</v>
      </c>
      <c r="G535" s="160">
        <v>0</v>
      </c>
      <c r="H535" s="160">
        <v>0</v>
      </c>
      <c r="I535" s="160">
        <v>0</v>
      </c>
      <c r="J535" s="160">
        <v>0</v>
      </c>
      <c r="K535" s="89">
        <f t="shared" si="64"/>
        <v>0</v>
      </c>
      <c r="L535" s="89">
        <f t="shared" si="68"/>
        <v>0</v>
      </c>
      <c r="M535" s="89">
        <f t="shared" si="69"/>
        <v>0</v>
      </c>
      <c r="N535" s="89">
        <f t="shared" si="70"/>
        <v>0</v>
      </c>
      <c r="O535" s="89">
        <f t="shared" si="71"/>
        <v>0</v>
      </c>
      <c r="P535" s="89">
        <f t="shared" si="65"/>
        <v>0</v>
      </c>
      <c r="Q535" s="89">
        <f t="shared" si="66"/>
        <v>0</v>
      </c>
      <c r="R535" s="90">
        <f t="shared" si="67"/>
        <v>0</v>
      </c>
    </row>
    <row r="536" spans="1:18" x14ac:dyDescent="0.25">
      <c r="A536" s="101">
        <v>42397</v>
      </c>
      <c r="B536" s="102" t="s">
        <v>29</v>
      </c>
      <c r="C536" s="88">
        <v>1445</v>
      </c>
      <c r="D536" s="88">
        <v>1500</v>
      </c>
      <c r="E536" s="89" t="s">
        <v>30</v>
      </c>
      <c r="F536" s="89">
        <v>7</v>
      </c>
      <c r="G536" s="160">
        <v>0</v>
      </c>
      <c r="H536" s="160">
        <v>0</v>
      </c>
      <c r="I536" s="160">
        <v>0</v>
      </c>
      <c r="J536" s="160">
        <v>0</v>
      </c>
      <c r="K536" s="89">
        <f t="shared" si="64"/>
        <v>0</v>
      </c>
      <c r="L536" s="89">
        <f t="shared" si="68"/>
        <v>0</v>
      </c>
      <c r="M536" s="89">
        <f t="shared" si="69"/>
        <v>0</v>
      </c>
      <c r="N536" s="89">
        <f t="shared" si="70"/>
        <v>0</v>
      </c>
      <c r="O536" s="89">
        <f t="shared" si="71"/>
        <v>0</v>
      </c>
      <c r="P536" s="89">
        <f t="shared" si="65"/>
        <v>0</v>
      </c>
      <c r="Q536" s="89">
        <f t="shared" si="66"/>
        <v>0</v>
      </c>
      <c r="R536" s="90">
        <f t="shared" si="67"/>
        <v>0</v>
      </c>
    </row>
    <row r="537" spans="1:18" x14ac:dyDescent="0.25">
      <c r="A537" s="101">
        <v>42397</v>
      </c>
      <c r="B537" s="102" t="s">
        <v>29</v>
      </c>
      <c r="C537" s="88">
        <v>1500</v>
      </c>
      <c r="D537" s="88">
        <v>1515</v>
      </c>
      <c r="E537" s="89" t="s">
        <v>30</v>
      </c>
      <c r="F537" s="89">
        <v>7</v>
      </c>
      <c r="G537" s="160">
        <v>0</v>
      </c>
      <c r="H537" s="160">
        <v>0</v>
      </c>
      <c r="I537" s="160">
        <v>0</v>
      </c>
      <c r="J537" s="160">
        <v>0</v>
      </c>
      <c r="K537" s="89">
        <f t="shared" ref="K537:K600" si="72">SUM(G537:J537)</f>
        <v>0</v>
      </c>
      <c r="L537" s="89">
        <f t="shared" si="68"/>
        <v>0</v>
      </c>
      <c r="M537" s="89">
        <f t="shared" si="69"/>
        <v>0</v>
      </c>
      <c r="N537" s="89">
        <f t="shared" si="70"/>
        <v>0</v>
      </c>
      <c r="O537" s="89">
        <f t="shared" si="71"/>
        <v>0</v>
      </c>
      <c r="P537" s="89">
        <f t="shared" ref="P537:P600" si="73">SUM(L537:O537)</f>
        <v>0</v>
      </c>
      <c r="Q537" s="89">
        <f t="shared" si="66"/>
        <v>0</v>
      </c>
      <c r="R537" s="90">
        <f t="shared" si="67"/>
        <v>0</v>
      </c>
    </row>
    <row r="538" spans="1:18" x14ac:dyDescent="0.25">
      <c r="A538" s="101">
        <v>42397</v>
      </c>
      <c r="B538" s="102" t="s">
        <v>29</v>
      </c>
      <c r="C538" s="88">
        <v>1515</v>
      </c>
      <c r="D538" s="88">
        <v>1530</v>
      </c>
      <c r="E538" s="89" t="s">
        <v>30</v>
      </c>
      <c r="F538" s="89">
        <v>7</v>
      </c>
      <c r="G538" s="160">
        <v>0</v>
      </c>
      <c r="H538" s="160">
        <v>0</v>
      </c>
      <c r="I538" s="160">
        <v>0</v>
      </c>
      <c r="J538" s="160">
        <v>0</v>
      </c>
      <c r="K538" s="89">
        <f t="shared" si="72"/>
        <v>0</v>
      </c>
      <c r="L538" s="89">
        <f t="shared" si="68"/>
        <v>0</v>
      </c>
      <c r="M538" s="89">
        <f t="shared" si="69"/>
        <v>0</v>
      </c>
      <c r="N538" s="89">
        <f t="shared" si="70"/>
        <v>0</v>
      </c>
      <c r="O538" s="89">
        <f t="shared" si="71"/>
        <v>0</v>
      </c>
      <c r="P538" s="89">
        <f t="shared" si="73"/>
        <v>0</v>
      </c>
      <c r="Q538" s="89">
        <f t="shared" si="66"/>
        <v>0</v>
      </c>
      <c r="R538" s="90">
        <f t="shared" si="67"/>
        <v>0</v>
      </c>
    </row>
    <row r="539" spans="1:18" x14ac:dyDescent="0.25">
      <c r="A539" s="101">
        <v>42397</v>
      </c>
      <c r="B539" s="102" t="s">
        <v>29</v>
      </c>
      <c r="C539" s="88">
        <v>1530</v>
      </c>
      <c r="D539" s="88">
        <v>1545</v>
      </c>
      <c r="E539" s="89" t="s">
        <v>30</v>
      </c>
      <c r="F539" s="89">
        <v>7</v>
      </c>
      <c r="G539" s="160">
        <v>0</v>
      </c>
      <c r="H539" s="160">
        <v>0</v>
      </c>
      <c r="I539" s="160">
        <v>0</v>
      </c>
      <c r="J539" s="160">
        <v>0</v>
      </c>
      <c r="K539" s="89">
        <f t="shared" si="72"/>
        <v>0</v>
      </c>
      <c r="L539" s="89">
        <f t="shared" si="68"/>
        <v>0</v>
      </c>
      <c r="M539" s="89">
        <f t="shared" si="69"/>
        <v>0</v>
      </c>
      <c r="N539" s="89">
        <f t="shared" si="70"/>
        <v>0</v>
      </c>
      <c r="O539" s="89">
        <f t="shared" si="71"/>
        <v>0</v>
      </c>
      <c r="P539" s="89">
        <f t="shared" si="73"/>
        <v>0</v>
      </c>
      <c r="Q539" s="89">
        <f t="shared" si="66"/>
        <v>0</v>
      </c>
      <c r="R539" s="90">
        <f t="shared" si="67"/>
        <v>0</v>
      </c>
    </row>
    <row r="540" spans="1:18" x14ac:dyDescent="0.25">
      <c r="A540" s="101">
        <v>42397</v>
      </c>
      <c r="B540" s="102" t="s">
        <v>29</v>
      </c>
      <c r="C540" s="88">
        <v>1545</v>
      </c>
      <c r="D540" s="88">
        <v>1600</v>
      </c>
      <c r="E540" s="89" t="s">
        <v>30</v>
      </c>
      <c r="F540" s="89">
        <v>7</v>
      </c>
      <c r="G540" s="160">
        <v>0</v>
      </c>
      <c r="H540" s="160">
        <v>0</v>
      </c>
      <c r="I540" s="160">
        <v>0</v>
      </c>
      <c r="J540" s="160">
        <v>0</v>
      </c>
      <c r="K540" s="89">
        <f t="shared" si="72"/>
        <v>0</v>
      </c>
      <c r="L540" s="89">
        <f t="shared" si="68"/>
        <v>0</v>
      </c>
      <c r="M540" s="89">
        <f t="shared" si="69"/>
        <v>0</v>
      </c>
      <c r="N540" s="89">
        <f t="shared" si="70"/>
        <v>0</v>
      </c>
      <c r="O540" s="89">
        <f t="shared" si="71"/>
        <v>0</v>
      </c>
      <c r="P540" s="89">
        <f t="shared" si="73"/>
        <v>0</v>
      </c>
      <c r="Q540" s="89">
        <f t="shared" si="66"/>
        <v>0</v>
      </c>
      <c r="R540" s="90">
        <f t="shared" si="67"/>
        <v>0</v>
      </c>
    </row>
    <row r="541" spans="1:18" x14ac:dyDescent="0.25">
      <c r="A541" s="101">
        <v>42397</v>
      </c>
      <c r="B541" s="102" t="s">
        <v>29</v>
      </c>
      <c r="C541" s="88">
        <v>1600</v>
      </c>
      <c r="D541" s="88">
        <v>1615</v>
      </c>
      <c r="E541" s="89" t="s">
        <v>30</v>
      </c>
      <c r="F541" s="89">
        <v>7</v>
      </c>
      <c r="G541" s="160">
        <v>0</v>
      </c>
      <c r="H541" s="160">
        <v>0</v>
      </c>
      <c r="I541" s="160">
        <v>0</v>
      </c>
      <c r="J541" s="160">
        <v>0</v>
      </c>
      <c r="K541" s="89">
        <f t="shared" si="72"/>
        <v>0</v>
      </c>
      <c r="L541" s="89">
        <f t="shared" si="68"/>
        <v>0</v>
      </c>
      <c r="M541" s="89">
        <f t="shared" si="69"/>
        <v>0</v>
      </c>
      <c r="N541" s="89">
        <f t="shared" si="70"/>
        <v>0</v>
      </c>
      <c r="O541" s="89">
        <f t="shared" si="71"/>
        <v>0</v>
      </c>
      <c r="P541" s="89">
        <f t="shared" si="73"/>
        <v>0</v>
      </c>
      <c r="Q541" s="89">
        <f t="shared" si="66"/>
        <v>0</v>
      </c>
      <c r="R541" s="90">
        <f t="shared" si="67"/>
        <v>0</v>
      </c>
    </row>
    <row r="542" spans="1:18" x14ac:dyDescent="0.25">
      <c r="A542" s="101">
        <v>42397</v>
      </c>
      <c r="B542" s="102" t="s">
        <v>29</v>
      </c>
      <c r="C542" s="88">
        <v>1615</v>
      </c>
      <c r="D542" s="88">
        <v>1630</v>
      </c>
      <c r="E542" s="89" t="s">
        <v>30</v>
      </c>
      <c r="F542" s="89">
        <v>7</v>
      </c>
      <c r="G542" s="160">
        <v>0</v>
      </c>
      <c r="H542" s="160">
        <v>0</v>
      </c>
      <c r="I542" s="160">
        <v>0</v>
      </c>
      <c r="J542" s="160">
        <v>0</v>
      </c>
      <c r="K542" s="89">
        <f t="shared" si="72"/>
        <v>0</v>
      </c>
      <c r="L542" s="89">
        <f t="shared" si="68"/>
        <v>0</v>
      </c>
      <c r="M542" s="89">
        <f t="shared" si="69"/>
        <v>0</v>
      </c>
      <c r="N542" s="89">
        <f t="shared" si="70"/>
        <v>0</v>
      </c>
      <c r="O542" s="89">
        <f t="shared" si="71"/>
        <v>0</v>
      </c>
      <c r="P542" s="89">
        <f t="shared" si="73"/>
        <v>0</v>
      </c>
      <c r="Q542" s="89">
        <f t="shared" si="66"/>
        <v>0</v>
      </c>
      <c r="R542" s="90">
        <f t="shared" si="67"/>
        <v>0</v>
      </c>
    </row>
    <row r="543" spans="1:18" x14ac:dyDescent="0.25">
      <c r="A543" s="101">
        <v>42397</v>
      </c>
      <c r="B543" s="102" t="s">
        <v>29</v>
      </c>
      <c r="C543" s="88">
        <v>1630</v>
      </c>
      <c r="D543" s="88">
        <v>1645</v>
      </c>
      <c r="E543" s="89" t="s">
        <v>30</v>
      </c>
      <c r="F543" s="89">
        <v>7</v>
      </c>
      <c r="G543" s="160">
        <v>0</v>
      </c>
      <c r="H543" s="160">
        <v>0</v>
      </c>
      <c r="I543" s="160">
        <v>0</v>
      </c>
      <c r="J543" s="160">
        <v>0</v>
      </c>
      <c r="K543" s="89">
        <f t="shared" si="72"/>
        <v>0</v>
      </c>
      <c r="L543" s="89">
        <f t="shared" si="68"/>
        <v>0</v>
      </c>
      <c r="M543" s="89">
        <f t="shared" si="69"/>
        <v>0</v>
      </c>
      <c r="N543" s="89">
        <f t="shared" si="70"/>
        <v>0</v>
      </c>
      <c r="O543" s="89">
        <f t="shared" si="71"/>
        <v>0</v>
      </c>
      <c r="P543" s="89">
        <f t="shared" si="73"/>
        <v>0</v>
      </c>
      <c r="Q543" s="89">
        <f t="shared" si="66"/>
        <v>0</v>
      </c>
      <c r="R543" s="90">
        <f t="shared" si="67"/>
        <v>0</v>
      </c>
    </row>
    <row r="544" spans="1:18" x14ac:dyDescent="0.25">
      <c r="A544" s="101">
        <v>42397</v>
      </c>
      <c r="B544" s="102" t="s">
        <v>29</v>
      </c>
      <c r="C544" s="88">
        <v>1645</v>
      </c>
      <c r="D544" s="88">
        <v>1700</v>
      </c>
      <c r="E544" s="89" t="s">
        <v>30</v>
      </c>
      <c r="F544" s="89">
        <v>7</v>
      </c>
      <c r="G544" s="160">
        <v>0</v>
      </c>
      <c r="H544" s="160">
        <v>0</v>
      </c>
      <c r="I544" s="160">
        <v>0</v>
      </c>
      <c r="J544" s="160">
        <v>0</v>
      </c>
      <c r="K544" s="89">
        <f t="shared" si="72"/>
        <v>0</v>
      </c>
      <c r="L544" s="89">
        <f t="shared" si="68"/>
        <v>0</v>
      </c>
      <c r="M544" s="89">
        <f t="shared" si="69"/>
        <v>0</v>
      </c>
      <c r="N544" s="89">
        <f t="shared" si="70"/>
        <v>0</v>
      </c>
      <c r="O544" s="89">
        <f t="shared" si="71"/>
        <v>0</v>
      </c>
      <c r="P544" s="89">
        <f t="shared" si="73"/>
        <v>0</v>
      </c>
      <c r="Q544" s="89">
        <f t="shared" si="66"/>
        <v>0</v>
      </c>
      <c r="R544" s="90">
        <f t="shared" si="67"/>
        <v>0</v>
      </c>
    </row>
    <row r="545" spans="1:18" x14ac:dyDescent="0.25">
      <c r="A545" s="101">
        <v>42397</v>
      </c>
      <c r="B545" s="102" t="s">
        <v>29</v>
      </c>
      <c r="C545" s="88">
        <v>1700</v>
      </c>
      <c r="D545" s="88">
        <v>1715</v>
      </c>
      <c r="E545" s="89" t="s">
        <v>30</v>
      </c>
      <c r="F545" s="89">
        <v>7</v>
      </c>
      <c r="G545" s="160">
        <v>0</v>
      </c>
      <c r="H545" s="160">
        <v>0</v>
      </c>
      <c r="I545" s="160">
        <v>0</v>
      </c>
      <c r="J545" s="160">
        <v>0</v>
      </c>
      <c r="K545" s="89">
        <f t="shared" si="72"/>
        <v>0</v>
      </c>
      <c r="L545" s="89">
        <f t="shared" si="68"/>
        <v>0</v>
      </c>
      <c r="M545" s="89">
        <f t="shared" si="69"/>
        <v>0</v>
      </c>
      <c r="N545" s="89">
        <f t="shared" si="70"/>
        <v>0</v>
      </c>
      <c r="O545" s="89">
        <f t="shared" si="71"/>
        <v>0</v>
      </c>
      <c r="P545" s="89">
        <f t="shared" si="73"/>
        <v>0</v>
      </c>
      <c r="Q545" s="89">
        <f t="shared" ref="Q545:Q608" si="74">SUM(L545:N545)</f>
        <v>0</v>
      </c>
      <c r="R545" s="90">
        <f t="shared" si="67"/>
        <v>0</v>
      </c>
    </row>
    <row r="546" spans="1:18" x14ac:dyDescent="0.25">
      <c r="A546" s="101">
        <v>42397</v>
      </c>
      <c r="B546" s="102" t="s">
        <v>29</v>
      </c>
      <c r="C546" s="88">
        <v>1715</v>
      </c>
      <c r="D546" s="88">
        <v>1730</v>
      </c>
      <c r="E546" s="89" t="s">
        <v>30</v>
      </c>
      <c r="F546" s="89">
        <v>7</v>
      </c>
      <c r="G546" s="160">
        <v>0</v>
      </c>
      <c r="H546" s="160">
        <v>0</v>
      </c>
      <c r="I546" s="160">
        <v>0</v>
      </c>
      <c r="J546" s="160">
        <v>0</v>
      </c>
      <c r="K546" s="89">
        <f t="shared" si="72"/>
        <v>0</v>
      </c>
      <c r="L546" s="89">
        <f t="shared" si="68"/>
        <v>0</v>
      </c>
      <c r="M546" s="89">
        <f t="shared" si="69"/>
        <v>0</v>
      </c>
      <c r="N546" s="89">
        <f t="shared" si="70"/>
        <v>0</v>
      </c>
      <c r="O546" s="89">
        <f t="shared" si="71"/>
        <v>0</v>
      </c>
      <c r="P546" s="89">
        <f t="shared" si="73"/>
        <v>0</v>
      </c>
      <c r="Q546" s="89">
        <f t="shared" si="74"/>
        <v>0</v>
      </c>
      <c r="R546" s="90">
        <f t="shared" si="67"/>
        <v>0</v>
      </c>
    </row>
    <row r="547" spans="1:18" x14ac:dyDescent="0.25">
      <c r="A547" s="101">
        <v>42397</v>
      </c>
      <c r="B547" s="102" t="s">
        <v>29</v>
      </c>
      <c r="C547" s="88">
        <v>1730</v>
      </c>
      <c r="D547" s="88">
        <v>1745</v>
      </c>
      <c r="E547" s="89" t="s">
        <v>30</v>
      </c>
      <c r="F547" s="89">
        <v>7</v>
      </c>
      <c r="G547" s="160">
        <v>0</v>
      </c>
      <c r="H547" s="160">
        <v>0</v>
      </c>
      <c r="I547" s="160">
        <v>0</v>
      </c>
      <c r="J547" s="160">
        <v>0</v>
      </c>
      <c r="K547" s="89">
        <f t="shared" si="72"/>
        <v>0</v>
      </c>
      <c r="L547" s="89">
        <f t="shared" si="68"/>
        <v>0</v>
      </c>
      <c r="M547" s="89">
        <f t="shared" si="69"/>
        <v>0</v>
      </c>
      <c r="N547" s="89">
        <f t="shared" si="70"/>
        <v>0</v>
      </c>
      <c r="O547" s="89">
        <f t="shared" si="71"/>
        <v>0</v>
      </c>
      <c r="P547" s="89">
        <f t="shared" si="73"/>
        <v>0</v>
      </c>
      <c r="Q547" s="89">
        <f t="shared" si="74"/>
        <v>0</v>
      </c>
      <c r="R547" s="90">
        <f t="shared" si="67"/>
        <v>0</v>
      </c>
    </row>
    <row r="548" spans="1:18" x14ac:dyDescent="0.25">
      <c r="A548" s="101">
        <v>42397</v>
      </c>
      <c r="B548" s="102" t="s">
        <v>29</v>
      </c>
      <c r="C548" s="88">
        <v>1745</v>
      </c>
      <c r="D548" s="88">
        <v>1800</v>
      </c>
      <c r="E548" s="89" t="s">
        <v>30</v>
      </c>
      <c r="F548" s="89">
        <v>7</v>
      </c>
      <c r="G548" s="160">
        <v>0</v>
      </c>
      <c r="H548" s="160">
        <v>0</v>
      </c>
      <c r="I548" s="160">
        <v>0</v>
      </c>
      <c r="J548" s="160">
        <v>0</v>
      </c>
      <c r="K548" s="89">
        <f t="shared" si="72"/>
        <v>0</v>
      </c>
      <c r="L548" s="89">
        <f t="shared" si="68"/>
        <v>0</v>
      </c>
      <c r="M548" s="89">
        <f t="shared" si="69"/>
        <v>0</v>
      </c>
      <c r="N548" s="89">
        <f t="shared" si="70"/>
        <v>0</v>
      </c>
      <c r="O548" s="89">
        <f t="shared" si="71"/>
        <v>0</v>
      </c>
      <c r="P548" s="89">
        <f t="shared" si="73"/>
        <v>0</v>
      </c>
      <c r="Q548" s="89">
        <f t="shared" si="74"/>
        <v>0</v>
      </c>
      <c r="R548" s="90">
        <f t="shared" si="67"/>
        <v>0</v>
      </c>
    </row>
    <row r="549" spans="1:18" x14ac:dyDescent="0.25">
      <c r="A549" s="101">
        <v>42397</v>
      </c>
      <c r="B549" s="102" t="s">
        <v>29</v>
      </c>
      <c r="C549" s="88">
        <v>1800</v>
      </c>
      <c r="D549" s="88">
        <v>1815</v>
      </c>
      <c r="E549" s="89" t="s">
        <v>30</v>
      </c>
      <c r="F549" s="89">
        <v>7</v>
      </c>
      <c r="G549" s="160">
        <v>0</v>
      </c>
      <c r="H549" s="160">
        <v>0</v>
      </c>
      <c r="I549" s="160">
        <v>0</v>
      </c>
      <c r="J549" s="160">
        <v>0</v>
      </c>
      <c r="K549" s="89">
        <f t="shared" si="72"/>
        <v>0</v>
      </c>
      <c r="L549" s="89">
        <f t="shared" si="68"/>
        <v>0</v>
      </c>
      <c r="M549" s="89">
        <f t="shared" si="69"/>
        <v>0</v>
      </c>
      <c r="N549" s="89">
        <f t="shared" si="70"/>
        <v>0</v>
      </c>
      <c r="O549" s="89">
        <f t="shared" si="71"/>
        <v>0</v>
      </c>
      <c r="P549" s="89">
        <f t="shared" si="73"/>
        <v>0</v>
      </c>
      <c r="Q549" s="89">
        <f t="shared" si="74"/>
        <v>0</v>
      </c>
      <c r="R549" s="90">
        <f t="shared" si="67"/>
        <v>0</v>
      </c>
    </row>
    <row r="550" spans="1:18" x14ac:dyDescent="0.25">
      <c r="A550" s="101">
        <v>42397</v>
      </c>
      <c r="B550" s="102" t="s">
        <v>29</v>
      </c>
      <c r="C550" s="88">
        <v>1815</v>
      </c>
      <c r="D550" s="88">
        <v>1830</v>
      </c>
      <c r="E550" s="89" t="s">
        <v>30</v>
      </c>
      <c r="F550" s="89">
        <v>7</v>
      </c>
      <c r="G550" s="160">
        <v>0</v>
      </c>
      <c r="H550" s="160">
        <v>0</v>
      </c>
      <c r="I550" s="160">
        <v>0</v>
      </c>
      <c r="J550" s="160">
        <v>0</v>
      </c>
      <c r="K550" s="89">
        <f t="shared" si="72"/>
        <v>0</v>
      </c>
      <c r="L550" s="89">
        <f t="shared" si="68"/>
        <v>0</v>
      </c>
      <c r="M550" s="89">
        <f t="shared" si="69"/>
        <v>0</v>
      </c>
      <c r="N550" s="89">
        <f t="shared" si="70"/>
        <v>0</v>
      </c>
      <c r="O550" s="89">
        <f t="shared" si="71"/>
        <v>0</v>
      </c>
      <c r="P550" s="89">
        <f t="shared" si="73"/>
        <v>0</v>
      </c>
      <c r="Q550" s="89">
        <f t="shared" si="74"/>
        <v>0</v>
      </c>
      <c r="R550" s="90">
        <f t="shared" si="67"/>
        <v>0</v>
      </c>
    </row>
    <row r="551" spans="1:18" x14ac:dyDescent="0.25">
      <c r="A551" s="101">
        <v>42397</v>
      </c>
      <c r="B551" s="102" t="s">
        <v>29</v>
      </c>
      <c r="C551" s="88">
        <v>1830</v>
      </c>
      <c r="D551" s="88">
        <v>1845</v>
      </c>
      <c r="E551" s="89" t="s">
        <v>30</v>
      </c>
      <c r="F551" s="89">
        <v>7</v>
      </c>
      <c r="G551" s="160">
        <v>0</v>
      </c>
      <c r="H551" s="160">
        <v>0</v>
      </c>
      <c r="I551" s="160">
        <v>0</v>
      </c>
      <c r="J551" s="160">
        <v>0</v>
      </c>
      <c r="K551" s="89">
        <f t="shared" si="72"/>
        <v>0</v>
      </c>
      <c r="L551" s="89">
        <f t="shared" si="68"/>
        <v>0</v>
      </c>
      <c r="M551" s="89">
        <f t="shared" si="69"/>
        <v>0</v>
      </c>
      <c r="N551" s="89">
        <f t="shared" si="70"/>
        <v>0</v>
      </c>
      <c r="O551" s="89">
        <f t="shared" si="71"/>
        <v>0</v>
      </c>
      <c r="P551" s="89">
        <f t="shared" si="73"/>
        <v>0</v>
      </c>
      <c r="Q551" s="89">
        <f t="shared" si="74"/>
        <v>0</v>
      </c>
      <c r="R551" s="90">
        <f t="shared" si="67"/>
        <v>0</v>
      </c>
    </row>
    <row r="552" spans="1:18" x14ac:dyDescent="0.25">
      <c r="A552" s="101">
        <v>42397</v>
      </c>
      <c r="B552" s="102" t="s">
        <v>29</v>
      </c>
      <c r="C552" s="88">
        <v>1845</v>
      </c>
      <c r="D552" s="88">
        <v>1900</v>
      </c>
      <c r="E552" s="89" t="s">
        <v>30</v>
      </c>
      <c r="F552" s="89">
        <v>7</v>
      </c>
      <c r="G552" s="160">
        <v>0</v>
      </c>
      <c r="H552" s="160">
        <v>0</v>
      </c>
      <c r="I552" s="160">
        <v>0</v>
      </c>
      <c r="J552" s="160">
        <v>0</v>
      </c>
      <c r="K552" s="89">
        <f t="shared" si="72"/>
        <v>0</v>
      </c>
      <c r="L552" s="89">
        <f t="shared" si="68"/>
        <v>0</v>
      </c>
      <c r="M552" s="89">
        <f t="shared" si="69"/>
        <v>0</v>
      </c>
      <c r="N552" s="89">
        <f t="shared" si="70"/>
        <v>0</v>
      </c>
      <c r="O552" s="89">
        <f t="shared" si="71"/>
        <v>0</v>
      </c>
      <c r="P552" s="89">
        <f t="shared" si="73"/>
        <v>0</v>
      </c>
      <c r="Q552" s="89">
        <f t="shared" si="74"/>
        <v>0</v>
      </c>
      <c r="R552" s="90">
        <f t="shared" si="67"/>
        <v>0</v>
      </c>
    </row>
    <row r="553" spans="1:18" x14ac:dyDescent="0.25">
      <c r="A553" s="101">
        <v>42397</v>
      </c>
      <c r="B553" s="102" t="s">
        <v>29</v>
      </c>
      <c r="C553" s="88">
        <v>1900</v>
      </c>
      <c r="D553" s="88">
        <v>1915</v>
      </c>
      <c r="E553" s="89" t="s">
        <v>30</v>
      </c>
      <c r="F553" s="89">
        <v>7</v>
      </c>
      <c r="G553" s="160">
        <v>0</v>
      </c>
      <c r="H553" s="160">
        <v>0</v>
      </c>
      <c r="I553" s="160">
        <v>0</v>
      </c>
      <c r="J553" s="160">
        <v>0</v>
      </c>
      <c r="K553" s="89">
        <f t="shared" si="72"/>
        <v>0</v>
      </c>
      <c r="L553" s="89">
        <f t="shared" si="68"/>
        <v>0</v>
      </c>
      <c r="M553" s="89">
        <f t="shared" si="69"/>
        <v>0</v>
      </c>
      <c r="N553" s="89">
        <f t="shared" si="70"/>
        <v>0</v>
      </c>
      <c r="O553" s="89">
        <f t="shared" si="71"/>
        <v>0</v>
      </c>
      <c r="P553" s="89">
        <f t="shared" si="73"/>
        <v>0</v>
      </c>
      <c r="Q553" s="89">
        <f t="shared" si="74"/>
        <v>0</v>
      </c>
      <c r="R553" s="90">
        <f t="shared" si="67"/>
        <v>0</v>
      </c>
    </row>
    <row r="554" spans="1:18" x14ac:dyDescent="0.25">
      <c r="A554" s="101">
        <v>42397</v>
      </c>
      <c r="B554" s="102" t="s">
        <v>29</v>
      </c>
      <c r="C554" s="88">
        <v>1915</v>
      </c>
      <c r="D554" s="88">
        <v>1930</v>
      </c>
      <c r="E554" s="89" t="s">
        <v>30</v>
      </c>
      <c r="F554" s="89">
        <v>7</v>
      </c>
      <c r="G554" s="160">
        <v>0</v>
      </c>
      <c r="H554" s="160">
        <v>0</v>
      </c>
      <c r="I554" s="160">
        <v>0</v>
      </c>
      <c r="J554" s="160">
        <v>0</v>
      </c>
      <c r="K554" s="89">
        <f t="shared" si="72"/>
        <v>0</v>
      </c>
      <c r="L554" s="89">
        <f t="shared" si="68"/>
        <v>0</v>
      </c>
      <c r="M554" s="89">
        <f t="shared" si="69"/>
        <v>0</v>
      </c>
      <c r="N554" s="89">
        <f t="shared" si="70"/>
        <v>0</v>
      </c>
      <c r="O554" s="89">
        <f t="shared" si="71"/>
        <v>0</v>
      </c>
      <c r="P554" s="89">
        <f t="shared" si="73"/>
        <v>0</v>
      </c>
      <c r="Q554" s="89">
        <f t="shared" si="74"/>
        <v>0</v>
      </c>
      <c r="R554" s="90">
        <f t="shared" si="67"/>
        <v>0</v>
      </c>
    </row>
    <row r="555" spans="1:18" x14ac:dyDescent="0.25">
      <c r="A555" s="101">
        <v>42397</v>
      </c>
      <c r="B555" s="102" t="s">
        <v>29</v>
      </c>
      <c r="C555" s="88">
        <v>1930</v>
      </c>
      <c r="D555" s="88">
        <v>1945</v>
      </c>
      <c r="E555" s="89" t="s">
        <v>30</v>
      </c>
      <c r="F555" s="89">
        <v>7</v>
      </c>
      <c r="G555" s="160">
        <v>0</v>
      </c>
      <c r="H555" s="160">
        <v>0</v>
      </c>
      <c r="I555" s="160">
        <v>0</v>
      </c>
      <c r="J555" s="160">
        <v>0</v>
      </c>
      <c r="K555" s="89">
        <f t="shared" si="72"/>
        <v>0</v>
      </c>
      <c r="L555" s="89">
        <f t="shared" si="68"/>
        <v>0</v>
      </c>
      <c r="M555" s="89">
        <f t="shared" si="69"/>
        <v>0</v>
      </c>
      <c r="N555" s="89">
        <f t="shared" si="70"/>
        <v>0</v>
      </c>
      <c r="O555" s="89">
        <f t="shared" si="71"/>
        <v>0</v>
      </c>
      <c r="P555" s="89">
        <f t="shared" si="73"/>
        <v>0</v>
      </c>
      <c r="Q555" s="89">
        <f t="shared" si="74"/>
        <v>0</v>
      </c>
      <c r="R555" s="90">
        <f t="shared" si="67"/>
        <v>0</v>
      </c>
    </row>
    <row r="556" spans="1:18" x14ac:dyDescent="0.25">
      <c r="A556" s="101">
        <v>42397</v>
      </c>
      <c r="B556" s="102" t="s">
        <v>29</v>
      </c>
      <c r="C556" s="88">
        <v>1945</v>
      </c>
      <c r="D556" s="88">
        <v>2000</v>
      </c>
      <c r="E556" s="89" t="s">
        <v>30</v>
      </c>
      <c r="F556" s="89">
        <v>7</v>
      </c>
      <c r="G556" s="160">
        <v>0</v>
      </c>
      <c r="H556" s="160">
        <v>0</v>
      </c>
      <c r="I556" s="160">
        <v>0</v>
      </c>
      <c r="J556" s="160">
        <v>0</v>
      </c>
      <c r="K556" s="89">
        <f t="shared" si="72"/>
        <v>0</v>
      </c>
      <c r="L556" s="89">
        <f t="shared" si="68"/>
        <v>0</v>
      </c>
      <c r="M556" s="89">
        <f t="shared" si="69"/>
        <v>0</v>
      </c>
      <c r="N556" s="89">
        <f t="shared" si="70"/>
        <v>0</v>
      </c>
      <c r="O556" s="89">
        <f t="shared" si="71"/>
        <v>0</v>
      </c>
      <c r="P556" s="89">
        <f t="shared" si="73"/>
        <v>0</v>
      </c>
      <c r="Q556" s="89">
        <f t="shared" si="74"/>
        <v>0</v>
      </c>
      <c r="R556" s="90">
        <f t="shared" si="67"/>
        <v>0</v>
      </c>
    </row>
    <row r="557" spans="1:18" x14ac:dyDescent="0.25">
      <c r="A557" s="91">
        <f>FECHATI</f>
        <v>42397</v>
      </c>
      <c r="B557" s="92" t="s">
        <v>29</v>
      </c>
      <c r="C557" s="93">
        <v>500</v>
      </c>
      <c r="D557" s="93">
        <v>515</v>
      </c>
      <c r="E557" s="54" t="s">
        <v>32</v>
      </c>
      <c r="F557" s="54">
        <v>8</v>
      </c>
      <c r="G557" s="160">
        <v>0</v>
      </c>
      <c r="H557" s="160">
        <v>0</v>
      </c>
      <c r="I557" s="160">
        <v>0</v>
      </c>
      <c r="J557" s="160">
        <v>0</v>
      </c>
      <c r="K557" s="54">
        <f t="shared" si="72"/>
        <v>0</v>
      </c>
      <c r="L557" s="54">
        <f t="shared" si="68"/>
        <v>0</v>
      </c>
      <c r="M557" s="54">
        <f t="shared" si="69"/>
        <v>0</v>
      </c>
      <c r="N557" s="54">
        <f t="shared" si="70"/>
        <v>0</v>
      </c>
      <c r="O557" s="54">
        <f t="shared" si="71"/>
        <v>0</v>
      </c>
      <c r="P557" s="54">
        <f t="shared" si="73"/>
        <v>0</v>
      </c>
      <c r="Q557" s="54">
        <f t="shared" si="74"/>
        <v>0</v>
      </c>
      <c r="R557" s="94">
        <f>O557</f>
        <v>0</v>
      </c>
    </row>
    <row r="558" spans="1:18" x14ac:dyDescent="0.25">
      <c r="A558" s="91">
        <f>FECHATI</f>
        <v>42397</v>
      </c>
      <c r="B558" s="92" t="s">
        <v>29</v>
      </c>
      <c r="C558" s="93">
        <v>515</v>
      </c>
      <c r="D558" s="93">
        <v>530</v>
      </c>
      <c r="E558" s="54" t="s">
        <v>32</v>
      </c>
      <c r="F558" s="54">
        <v>8</v>
      </c>
      <c r="G558" s="160">
        <v>0</v>
      </c>
      <c r="H558" s="160">
        <v>0</v>
      </c>
      <c r="I558" s="160">
        <v>0</v>
      </c>
      <c r="J558" s="160">
        <v>0</v>
      </c>
      <c r="K558" s="54">
        <f t="shared" si="72"/>
        <v>0</v>
      </c>
      <c r="L558" s="54">
        <f t="shared" si="68"/>
        <v>0</v>
      </c>
      <c r="M558" s="54">
        <f t="shared" si="69"/>
        <v>0</v>
      </c>
      <c r="N558" s="54">
        <f t="shared" si="70"/>
        <v>0</v>
      </c>
      <c r="O558" s="54">
        <f t="shared" si="71"/>
        <v>0</v>
      </c>
      <c r="P558" s="54">
        <f t="shared" si="73"/>
        <v>0</v>
      </c>
      <c r="Q558" s="54">
        <f t="shared" si="74"/>
        <v>0</v>
      </c>
      <c r="R558" s="94">
        <f t="shared" ref="R558:R616" si="75">O558</f>
        <v>0</v>
      </c>
    </row>
    <row r="559" spans="1:18" x14ac:dyDescent="0.25">
      <c r="A559" s="91">
        <f>FECHATI</f>
        <v>42397</v>
      </c>
      <c r="B559" s="92" t="s">
        <v>29</v>
      </c>
      <c r="C559" s="93">
        <v>530</v>
      </c>
      <c r="D559" s="93">
        <v>545</v>
      </c>
      <c r="E559" s="54" t="s">
        <v>32</v>
      </c>
      <c r="F559" s="54">
        <v>8</v>
      </c>
      <c r="G559" s="160">
        <v>0</v>
      </c>
      <c r="H559" s="160">
        <v>0</v>
      </c>
      <c r="I559" s="160">
        <v>0</v>
      </c>
      <c r="J559" s="160">
        <v>0</v>
      </c>
      <c r="K559" s="54">
        <f t="shared" si="72"/>
        <v>0</v>
      </c>
      <c r="L559" s="54">
        <f t="shared" si="68"/>
        <v>0</v>
      </c>
      <c r="M559" s="54">
        <f t="shared" si="69"/>
        <v>0</v>
      </c>
      <c r="N559" s="54">
        <f t="shared" si="70"/>
        <v>0</v>
      </c>
      <c r="O559" s="54">
        <f t="shared" si="71"/>
        <v>0</v>
      </c>
      <c r="P559" s="54">
        <f t="shared" si="73"/>
        <v>0</v>
      </c>
      <c r="Q559" s="54">
        <f t="shared" si="74"/>
        <v>0</v>
      </c>
      <c r="R559" s="94">
        <f t="shared" si="75"/>
        <v>0</v>
      </c>
    </row>
    <row r="560" spans="1:18" x14ac:dyDescent="0.25">
      <c r="A560" s="91">
        <f>FECHATI</f>
        <v>42397</v>
      </c>
      <c r="B560" s="92" t="s">
        <v>29</v>
      </c>
      <c r="C560" s="93">
        <v>545</v>
      </c>
      <c r="D560" s="93">
        <v>600</v>
      </c>
      <c r="E560" s="54" t="s">
        <v>32</v>
      </c>
      <c r="F560" s="54">
        <v>8</v>
      </c>
      <c r="G560" s="160">
        <v>0</v>
      </c>
      <c r="H560" s="160">
        <v>0</v>
      </c>
      <c r="I560" s="160">
        <v>0</v>
      </c>
      <c r="J560" s="160">
        <v>0</v>
      </c>
      <c r="K560" s="54">
        <f t="shared" si="72"/>
        <v>0</v>
      </c>
      <c r="L560" s="54">
        <f t="shared" si="68"/>
        <v>0</v>
      </c>
      <c r="M560" s="54">
        <f t="shared" si="69"/>
        <v>0</v>
      </c>
      <c r="N560" s="54">
        <f t="shared" si="70"/>
        <v>0</v>
      </c>
      <c r="O560" s="54">
        <f t="shared" si="71"/>
        <v>0</v>
      </c>
      <c r="P560" s="54">
        <f t="shared" si="73"/>
        <v>0</v>
      </c>
      <c r="Q560" s="54">
        <f t="shared" si="74"/>
        <v>0</v>
      </c>
      <c r="R560" s="94">
        <f t="shared" si="75"/>
        <v>0</v>
      </c>
    </row>
    <row r="561" spans="1:18" x14ac:dyDescent="0.25">
      <c r="A561" s="91">
        <v>42397</v>
      </c>
      <c r="B561" s="92" t="s">
        <v>29</v>
      </c>
      <c r="C561" s="93">
        <v>600</v>
      </c>
      <c r="D561" s="93">
        <v>615</v>
      </c>
      <c r="E561" s="54" t="s">
        <v>32</v>
      </c>
      <c r="F561" s="54">
        <v>8</v>
      </c>
      <c r="G561" s="161">
        <v>52</v>
      </c>
      <c r="H561" s="161">
        <v>1</v>
      </c>
      <c r="I561" s="161">
        <v>15</v>
      </c>
      <c r="J561" s="161">
        <v>26</v>
      </c>
      <c r="K561" s="54">
        <f t="shared" si="72"/>
        <v>94</v>
      </c>
      <c r="L561" s="54">
        <f t="shared" si="68"/>
        <v>52</v>
      </c>
      <c r="M561" s="54">
        <f t="shared" si="69"/>
        <v>2</v>
      </c>
      <c r="N561" s="54">
        <f t="shared" si="70"/>
        <v>38</v>
      </c>
      <c r="O561" s="54">
        <f t="shared" si="71"/>
        <v>13</v>
      </c>
      <c r="P561" s="54">
        <f t="shared" si="73"/>
        <v>105</v>
      </c>
      <c r="Q561" s="54">
        <f t="shared" si="74"/>
        <v>92</v>
      </c>
      <c r="R561" s="94">
        <f t="shared" si="75"/>
        <v>13</v>
      </c>
    </row>
    <row r="562" spans="1:18" x14ac:dyDescent="0.25">
      <c r="A562" s="91">
        <v>42397</v>
      </c>
      <c r="B562" s="92" t="s">
        <v>29</v>
      </c>
      <c r="C562" s="93">
        <v>615</v>
      </c>
      <c r="D562" s="93">
        <v>630</v>
      </c>
      <c r="E562" s="54" t="s">
        <v>32</v>
      </c>
      <c r="F562" s="54">
        <v>8</v>
      </c>
      <c r="G562" s="161">
        <v>81</v>
      </c>
      <c r="H562" s="161">
        <v>3</v>
      </c>
      <c r="I562" s="161">
        <v>16</v>
      </c>
      <c r="J562" s="161">
        <v>37</v>
      </c>
      <c r="K562" s="54">
        <f t="shared" si="72"/>
        <v>137</v>
      </c>
      <c r="L562" s="54">
        <f t="shared" si="68"/>
        <v>81</v>
      </c>
      <c r="M562" s="54">
        <f t="shared" si="69"/>
        <v>6</v>
      </c>
      <c r="N562" s="54">
        <f t="shared" si="70"/>
        <v>40</v>
      </c>
      <c r="O562" s="54">
        <f t="shared" si="71"/>
        <v>19</v>
      </c>
      <c r="P562" s="54">
        <f t="shared" si="73"/>
        <v>146</v>
      </c>
      <c r="Q562" s="54">
        <f t="shared" si="74"/>
        <v>127</v>
      </c>
      <c r="R562" s="94">
        <f t="shared" si="75"/>
        <v>19</v>
      </c>
    </row>
    <row r="563" spans="1:18" x14ac:dyDescent="0.25">
      <c r="A563" s="91">
        <v>42397</v>
      </c>
      <c r="B563" s="92" t="s">
        <v>29</v>
      </c>
      <c r="C563" s="93">
        <v>630</v>
      </c>
      <c r="D563" s="93">
        <v>645</v>
      </c>
      <c r="E563" s="54" t="s">
        <v>32</v>
      </c>
      <c r="F563" s="54">
        <v>8</v>
      </c>
      <c r="G563" s="161">
        <v>78</v>
      </c>
      <c r="H563" s="161">
        <v>1</v>
      </c>
      <c r="I563" s="161">
        <v>5</v>
      </c>
      <c r="J563" s="161">
        <v>36</v>
      </c>
      <c r="K563" s="54">
        <f t="shared" si="72"/>
        <v>120</v>
      </c>
      <c r="L563" s="54">
        <f t="shared" si="68"/>
        <v>78</v>
      </c>
      <c r="M563" s="54">
        <f t="shared" si="69"/>
        <v>2</v>
      </c>
      <c r="N563" s="54">
        <f t="shared" si="70"/>
        <v>13</v>
      </c>
      <c r="O563" s="54">
        <f t="shared" si="71"/>
        <v>18</v>
      </c>
      <c r="P563" s="54">
        <f t="shared" si="73"/>
        <v>111</v>
      </c>
      <c r="Q563" s="54">
        <f t="shared" si="74"/>
        <v>93</v>
      </c>
      <c r="R563" s="94">
        <f t="shared" si="75"/>
        <v>18</v>
      </c>
    </row>
    <row r="564" spans="1:18" x14ac:dyDescent="0.25">
      <c r="A564" s="91">
        <v>42397</v>
      </c>
      <c r="B564" s="92" t="s">
        <v>29</v>
      </c>
      <c r="C564" s="93">
        <v>645</v>
      </c>
      <c r="D564" s="93">
        <v>700</v>
      </c>
      <c r="E564" s="54" t="s">
        <v>32</v>
      </c>
      <c r="F564" s="54">
        <v>8</v>
      </c>
      <c r="G564" s="161">
        <v>93</v>
      </c>
      <c r="H564" s="161">
        <v>1</v>
      </c>
      <c r="I564" s="161">
        <v>23</v>
      </c>
      <c r="J564" s="161">
        <v>30</v>
      </c>
      <c r="K564" s="54">
        <f t="shared" si="72"/>
        <v>147</v>
      </c>
      <c r="L564" s="54">
        <f t="shared" si="68"/>
        <v>93</v>
      </c>
      <c r="M564" s="54">
        <f t="shared" si="69"/>
        <v>2</v>
      </c>
      <c r="N564" s="54">
        <f t="shared" si="70"/>
        <v>58</v>
      </c>
      <c r="O564" s="54">
        <f t="shared" si="71"/>
        <v>15</v>
      </c>
      <c r="P564" s="54">
        <f t="shared" si="73"/>
        <v>168</v>
      </c>
      <c r="Q564" s="54">
        <f t="shared" si="74"/>
        <v>153</v>
      </c>
      <c r="R564" s="94">
        <f t="shared" si="75"/>
        <v>15</v>
      </c>
    </row>
    <row r="565" spans="1:18" x14ac:dyDescent="0.25">
      <c r="A565" s="91">
        <v>42397</v>
      </c>
      <c r="B565" s="92" t="s">
        <v>29</v>
      </c>
      <c r="C565" s="93">
        <v>700</v>
      </c>
      <c r="D565" s="93">
        <v>715</v>
      </c>
      <c r="E565" s="54" t="s">
        <v>32</v>
      </c>
      <c r="F565" s="54">
        <v>8</v>
      </c>
      <c r="G565" s="161">
        <v>75</v>
      </c>
      <c r="H565" s="161">
        <v>0</v>
      </c>
      <c r="I565" s="161">
        <v>22</v>
      </c>
      <c r="J565" s="161">
        <v>34</v>
      </c>
      <c r="K565" s="54">
        <f t="shared" si="72"/>
        <v>131</v>
      </c>
      <c r="L565" s="54">
        <f t="shared" si="68"/>
        <v>75</v>
      </c>
      <c r="M565" s="54">
        <f t="shared" si="69"/>
        <v>0</v>
      </c>
      <c r="N565" s="54">
        <f t="shared" si="70"/>
        <v>55</v>
      </c>
      <c r="O565" s="54">
        <f t="shared" si="71"/>
        <v>17</v>
      </c>
      <c r="P565" s="54">
        <f t="shared" si="73"/>
        <v>147</v>
      </c>
      <c r="Q565" s="54">
        <f t="shared" si="74"/>
        <v>130</v>
      </c>
      <c r="R565" s="94">
        <f t="shared" si="75"/>
        <v>17</v>
      </c>
    </row>
    <row r="566" spans="1:18" x14ac:dyDescent="0.25">
      <c r="A566" s="91">
        <v>42397</v>
      </c>
      <c r="B566" s="92" t="s">
        <v>29</v>
      </c>
      <c r="C566" s="93">
        <v>715</v>
      </c>
      <c r="D566" s="93">
        <v>730</v>
      </c>
      <c r="E566" s="54" t="s">
        <v>32</v>
      </c>
      <c r="F566" s="54">
        <v>8</v>
      </c>
      <c r="G566" s="161">
        <v>73</v>
      </c>
      <c r="H566" s="161">
        <v>0</v>
      </c>
      <c r="I566" s="161">
        <v>15</v>
      </c>
      <c r="J566" s="161">
        <v>35</v>
      </c>
      <c r="K566" s="54">
        <f t="shared" si="72"/>
        <v>123</v>
      </c>
      <c r="L566" s="54">
        <f t="shared" si="68"/>
        <v>73</v>
      </c>
      <c r="M566" s="54">
        <f t="shared" si="69"/>
        <v>0</v>
      </c>
      <c r="N566" s="54">
        <f t="shared" si="70"/>
        <v>38</v>
      </c>
      <c r="O566" s="54">
        <f t="shared" si="71"/>
        <v>18</v>
      </c>
      <c r="P566" s="54">
        <f t="shared" si="73"/>
        <v>129</v>
      </c>
      <c r="Q566" s="54">
        <f t="shared" si="74"/>
        <v>111</v>
      </c>
      <c r="R566" s="94">
        <f t="shared" si="75"/>
        <v>18</v>
      </c>
    </row>
    <row r="567" spans="1:18" x14ac:dyDescent="0.25">
      <c r="A567" s="91">
        <v>42397</v>
      </c>
      <c r="B567" s="92" t="s">
        <v>29</v>
      </c>
      <c r="C567" s="93">
        <v>730</v>
      </c>
      <c r="D567" s="93">
        <v>745</v>
      </c>
      <c r="E567" s="54" t="s">
        <v>32</v>
      </c>
      <c r="F567" s="54">
        <v>8</v>
      </c>
      <c r="G567" s="161">
        <v>93</v>
      </c>
      <c r="H567" s="161">
        <v>0</v>
      </c>
      <c r="I567" s="161">
        <v>15</v>
      </c>
      <c r="J567" s="161">
        <v>21</v>
      </c>
      <c r="K567" s="54">
        <f t="shared" si="72"/>
        <v>129</v>
      </c>
      <c r="L567" s="54">
        <f t="shared" si="68"/>
        <v>93</v>
      </c>
      <c r="M567" s="54">
        <f t="shared" si="69"/>
        <v>0</v>
      </c>
      <c r="N567" s="54">
        <f t="shared" si="70"/>
        <v>38</v>
      </c>
      <c r="O567" s="54">
        <f t="shared" si="71"/>
        <v>11</v>
      </c>
      <c r="P567" s="54">
        <f t="shared" si="73"/>
        <v>142</v>
      </c>
      <c r="Q567" s="54">
        <f t="shared" si="74"/>
        <v>131</v>
      </c>
      <c r="R567" s="94">
        <f t="shared" si="75"/>
        <v>11</v>
      </c>
    </row>
    <row r="568" spans="1:18" x14ac:dyDescent="0.25">
      <c r="A568" s="91">
        <v>42397</v>
      </c>
      <c r="B568" s="92" t="s">
        <v>29</v>
      </c>
      <c r="C568" s="93">
        <v>745</v>
      </c>
      <c r="D568" s="93">
        <v>800</v>
      </c>
      <c r="E568" s="54" t="s">
        <v>32</v>
      </c>
      <c r="F568" s="54">
        <v>8</v>
      </c>
      <c r="G568" s="161">
        <v>73</v>
      </c>
      <c r="H568" s="161">
        <v>1</v>
      </c>
      <c r="I568" s="161">
        <v>12</v>
      </c>
      <c r="J568" s="161">
        <v>31</v>
      </c>
      <c r="K568" s="54">
        <f t="shared" si="72"/>
        <v>117</v>
      </c>
      <c r="L568" s="54">
        <f t="shared" si="68"/>
        <v>73</v>
      </c>
      <c r="M568" s="54">
        <f t="shared" si="69"/>
        <v>2</v>
      </c>
      <c r="N568" s="54">
        <f t="shared" si="70"/>
        <v>30</v>
      </c>
      <c r="O568" s="54">
        <f t="shared" si="71"/>
        <v>16</v>
      </c>
      <c r="P568" s="54">
        <f t="shared" si="73"/>
        <v>121</v>
      </c>
      <c r="Q568" s="54">
        <f t="shared" si="74"/>
        <v>105</v>
      </c>
      <c r="R568" s="94">
        <f t="shared" si="75"/>
        <v>16</v>
      </c>
    </row>
    <row r="569" spans="1:18" x14ac:dyDescent="0.25">
      <c r="A569" s="91">
        <v>42397</v>
      </c>
      <c r="B569" s="92" t="s">
        <v>29</v>
      </c>
      <c r="C569" s="93">
        <v>800</v>
      </c>
      <c r="D569" s="93">
        <v>815</v>
      </c>
      <c r="E569" s="54" t="s">
        <v>32</v>
      </c>
      <c r="F569" s="54">
        <v>8</v>
      </c>
      <c r="G569" s="161">
        <v>84</v>
      </c>
      <c r="H569" s="161">
        <v>1</v>
      </c>
      <c r="I569" s="161">
        <v>17</v>
      </c>
      <c r="J569" s="161">
        <v>36</v>
      </c>
      <c r="K569" s="54">
        <f t="shared" si="72"/>
        <v>138</v>
      </c>
      <c r="L569" s="54">
        <f t="shared" si="68"/>
        <v>84</v>
      </c>
      <c r="M569" s="54">
        <f t="shared" si="69"/>
        <v>2</v>
      </c>
      <c r="N569" s="54">
        <f t="shared" si="70"/>
        <v>43</v>
      </c>
      <c r="O569" s="54">
        <f t="shared" si="71"/>
        <v>18</v>
      </c>
      <c r="P569" s="54">
        <f t="shared" si="73"/>
        <v>147</v>
      </c>
      <c r="Q569" s="54">
        <f t="shared" si="74"/>
        <v>129</v>
      </c>
      <c r="R569" s="94">
        <f t="shared" si="75"/>
        <v>18</v>
      </c>
    </row>
    <row r="570" spans="1:18" x14ac:dyDescent="0.25">
      <c r="A570" s="91">
        <v>42397</v>
      </c>
      <c r="B570" s="92" t="s">
        <v>29</v>
      </c>
      <c r="C570" s="93">
        <v>815</v>
      </c>
      <c r="D570" s="93">
        <v>830</v>
      </c>
      <c r="E570" s="54" t="s">
        <v>32</v>
      </c>
      <c r="F570" s="54">
        <v>8</v>
      </c>
      <c r="G570" s="161">
        <v>63</v>
      </c>
      <c r="H570" s="161">
        <v>1</v>
      </c>
      <c r="I570" s="161">
        <v>30</v>
      </c>
      <c r="J570" s="161">
        <v>45</v>
      </c>
      <c r="K570" s="54">
        <f t="shared" si="72"/>
        <v>139</v>
      </c>
      <c r="L570" s="54">
        <f t="shared" si="68"/>
        <v>63</v>
      </c>
      <c r="M570" s="54">
        <f t="shared" si="69"/>
        <v>2</v>
      </c>
      <c r="N570" s="54">
        <f t="shared" si="70"/>
        <v>75</v>
      </c>
      <c r="O570" s="54">
        <f t="shared" si="71"/>
        <v>23</v>
      </c>
      <c r="P570" s="54">
        <f t="shared" si="73"/>
        <v>163</v>
      </c>
      <c r="Q570" s="54">
        <f t="shared" si="74"/>
        <v>140</v>
      </c>
      <c r="R570" s="94">
        <f t="shared" si="75"/>
        <v>23</v>
      </c>
    </row>
    <row r="571" spans="1:18" x14ac:dyDescent="0.25">
      <c r="A571" s="91">
        <v>42397</v>
      </c>
      <c r="B571" s="92" t="s">
        <v>29</v>
      </c>
      <c r="C571" s="93">
        <v>830</v>
      </c>
      <c r="D571" s="93">
        <v>845</v>
      </c>
      <c r="E571" s="54" t="s">
        <v>32</v>
      </c>
      <c r="F571" s="54">
        <v>8</v>
      </c>
      <c r="G571" s="161">
        <v>73</v>
      </c>
      <c r="H571" s="161">
        <v>4</v>
      </c>
      <c r="I571" s="161">
        <v>19</v>
      </c>
      <c r="J571" s="161">
        <v>27</v>
      </c>
      <c r="K571" s="54">
        <f t="shared" si="72"/>
        <v>123</v>
      </c>
      <c r="L571" s="54">
        <f t="shared" si="68"/>
        <v>73</v>
      </c>
      <c r="M571" s="54">
        <f t="shared" si="69"/>
        <v>8</v>
      </c>
      <c r="N571" s="54">
        <f t="shared" si="70"/>
        <v>48</v>
      </c>
      <c r="O571" s="54">
        <f t="shared" si="71"/>
        <v>14</v>
      </c>
      <c r="P571" s="54">
        <f t="shared" si="73"/>
        <v>143</v>
      </c>
      <c r="Q571" s="54">
        <f t="shared" si="74"/>
        <v>129</v>
      </c>
      <c r="R571" s="94">
        <f t="shared" si="75"/>
        <v>14</v>
      </c>
    </row>
    <row r="572" spans="1:18" x14ac:dyDescent="0.25">
      <c r="A572" s="91">
        <v>42397</v>
      </c>
      <c r="B572" s="92" t="s">
        <v>29</v>
      </c>
      <c r="C572" s="93">
        <v>845</v>
      </c>
      <c r="D572" s="93">
        <v>900</v>
      </c>
      <c r="E572" s="54" t="s">
        <v>32</v>
      </c>
      <c r="F572" s="54">
        <v>8</v>
      </c>
      <c r="G572" s="161">
        <v>80</v>
      </c>
      <c r="H572" s="161">
        <v>2</v>
      </c>
      <c r="I572" s="161">
        <v>17</v>
      </c>
      <c r="J572" s="161">
        <v>22</v>
      </c>
      <c r="K572" s="54">
        <f t="shared" si="72"/>
        <v>121</v>
      </c>
      <c r="L572" s="54">
        <f t="shared" si="68"/>
        <v>80</v>
      </c>
      <c r="M572" s="54">
        <f t="shared" si="69"/>
        <v>4</v>
      </c>
      <c r="N572" s="54">
        <f t="shared" si="70"/>
        <v>43</v>
      </c>
      <c r="O572" s="54">
        <f t="shared" si="71"/>
        <v>11</v>
      </c>
      <c r="P572" s="54">
        <f t="shared" si="73"/>
        <v>138</v>
      </c>
      <c r="Q572" s="54">
        <f t="shared" si="74"/>
        <v>127</v>
      </c>
      <c r="R572" s="94">
        <f t="shared" si="75"/>
        <v>11</v>
      </c>
    </row>
    <row r="573" spans="1:18" x14ac:dyDescent="0.25">
      <c r="A573" s="91">
        <v>42397</v>
      </c>
      <c r="B573" s="92" t="s">
        <v>29</v>
      </c>
      <c r="C573" s="93">
        <v>900</v>
      </c>
      <c r="D573" s="93">
        <v>915</v>
      </c>
      <c r="E573" s="54" t="s">
        <v>32</v>
      </c>
      <c r="F573" s="54">
        <v>8</v>
      </c>
      <c r="G573" s="161">
        <v>109</v>
      </c>
      <c r="H573" s="161">
        <v>3</v>
      </c>
      <c r="I573" s="161">
        <v>3</v>
      </c>
      <c r="J573" s="161">
        <v>20</v>
      </c>
      <c r="K573" s="54">
        <f t="shared" si="72"/>
        <v>135</v>
      </c>
      <c r="L573" s="54">
        <f t="shared" si="68"/>
        <v>109</v>
      </c>
      <c r="M573" s="54">
        <f t="shared" si="69"/>
        <v>6</v>
      </c>
      <c r="N573" s="54">
        <f t="shared" si="70"/>
        <v>8</v>
      </c>
      <c r="O573" s="54">
        <f t="shared" si="71"/>
        <v>10</v>
      </c>
      <c r="P573" s="54">
        <f t="shared" si="73"/>
        <v>133</v>
      </c>
      <c r="Q573" s="54">
        <f t="shared" si="74"/>
        <v>123</v>
      </c>
      <c r="R573" s="94">
        <f t="shared" si="75"/>
        <v>10</v>
      </c>
    </row>
    <row r="574" spans="1:18" x14ac:dyDescent="0.25">
      <c r="A574" s="91">
        <v>42397</v>
      </c>
      <c r="B574" s="92" t="s">
        <v>29</v>
      </c>
      <c r="C574" s="93">
        <v>915</v>
      </c>
      <c r="D574" s="93">
        <v>930</v>
      </c>
      <c r="E574" s="54" t="s">
        <v>32</v>
      </c>
      <c r="F574" s="54">
        <v>8</v>
      </c>
      <c r="G574" s="161">
        <v>115</v>
      </c>
      <c r="H574" s="161">
        <v>1</v>
      </c>
      <c r="I574" s="161">
        <v>19</v>
      </c>
      <c r="J574" s="161">
        <v>30</v>
      </c>
      <c r="K574" s="54">
        <f t="shared" si="72"/>
        <v>165</v>
      </c>
      <c r="L574" s="54">
        <f t="shared" si="68"/>
        <v>115</v>
      </c>
      <c r="M574" s="54">
        <f t="shared" si="69"/>
        <v>2</v>
      </c>
      <c r="N574" s="54">
        <f t="shared" si="70"/>
        <v>48</v>
      </c>
      <c r="O574" s="54">
        <f t="shared" si="71"/>
        <v>15</v>
      </c>
      <c r="P574" s="54">
        <f t="shared" si="73"/>
        <v>180</v>
      </c>
      <c r="Q574" s="54">
        <f t="shared" si="74"/>
        <v>165</v>
      </c>
      <c r="R574" s="94">
        <f t="shared" si="75"/>
        <v>15</v>
      </c>
    </row>
    <row r="575" spans="1:18" x14ac:dyDescent="0.25">
      <c r="A575" s="91">
        <v>42397</v>
      </c>
      <c r="B575" s="92" t="s">
        <v>29</v>
      </c>
      <c r="C575" s="93">
        <v>930</v>
      </c>
      <c r="D575" s="93">
        <v>945</v>
      </c>
      <c r="E575" s="54" t="s">
        <v>32</v>
      </c>
      <c r="F575" s="54">
        <v>8</v>
      </c>
      <c r="G575" s="161">
        <v>83</v>
      </c>
      <c r="H575" s="161">
        <v>1</v>
      </c>
      <c r="I575" s="161">
        <v>17</v>
      </c>
      <c r="J575" s="161">
        <v>26</v>
      </c>
      <c r="K575" s="54">
        <f t="shared" si="72"/>
        <v>127</v>
      </c>
      <c r="L575" s="54">
        <f t="shared" si="68"/>
        <v>83</v>
      </c>
      <c r="M575" s="54">
        <f t="shared" si="69"/>
        <v>2</v>
      </c>
      <c r="N575" s="54">
        <f t="shared" si="70"/>
        <v>43</v>
      </c>
      <c r="O575" s="54">
        <f t="shared" si="71"/>
        <v>13</v>
      </c>
      <c r="P575" s="54">
        <f t="shared" si="73"/>
        <v>141</v>
      </c>
      <c r="Q575" s="54">
        <f t="shared" si="74"/>
        <v>128</v>
      </c>
      <c r="R575" s="94">
        <f t="shared" si="75"/>
        <v>13</v>
      </c>
    </row>
    <row r="576" spans="1:18" x14ac:dyDescent="0.25">
      <c r="A576" s="91">
        <v>42397</v>
      </c>
      <c r="B576" s="92" t="s">
        <v>29</v>
      </c>
      <c r="C576" s="93">
        <v>945</v>
      </c>
      <c r="D576" s="93">
        <v>1000</v>
      </c>
      <c r="E576" s="54" t="s">
        <v>32</v>
      </c>
      <c r="F576" s="54">
        <v>8</v>
      </c>
      <c r="G576" s="161">
        <v>103</v>
      </c>
      <c r="H576" s="161">
        <v>2</v>
      </c>
      <c r="I576" s="161">
        <v>29</v>
      </c>
      <c r="J576" s="161">
        <v>27</v>
      </c>
      <c r="K576" s="54">
        <f t="shared" si="72"/>
        <v>161</v>
      </c>
      <c r="L576" s="54">
        <f t="shared" si="68"/>
        <v>103</v>
      </c>
      <c r="M576" s="54">
        <f t="shared" si="69"/>
        <v>4</v>
      </c>
      <c r="N576" s="54">
        <f t="shared" si="70"/>
        <v>73</v>
      </c>
      <c r="O576" s="54">
        <f t="shared" si="71"/>
        <v>14</v>
      </c>
      <c r="P576" s="54">
        <f t="shared" si="73"/>
        <v>194</v>
      </c>
      <c r="Q576" s="54">
        <f t="shared" si="74"/>
        <v>180</v>
      </c>
      <c r="R576" s="94">
        <f t="shared" si="75"/>
        <v>14</v>
      </c>
    </row>
    <row r="577" spans="1:18" x14ac:dyDescent="0.25">
      <c r="A577" s="91">
        <v>42397</v>
      </c>
      <c r="B577" s="92" t="s">
        <v>29</v>
      </c>
      <c r="C577" s="93">
        <v>1000</v>
      </c>
      <c r="D577" s="93">
        <v>1015</v>
      </c>
      <c r="E577" s="54" t="s">
        <v>32</v>
      </c>
      <c r="F577" s="54">
        <v>8</v>
      </c>
      <c r="G577" s="161">
        <v>86</v>
      </c>
      <c r="H577" s="161">
        <v>2</v>
      </c>
      <c r="I577" s="161">
        <v>23</v>
      </c>
      <c r="J577" s="161">
        <v>26</v>
      </c>
      <c r="K577" s="54">
        <f t="shared" si="72"/>
        <v>137</v>
      </c>
      <c r="L577" s="54">
        <f t="shared" si="68"/>
        <v>86</v>
      </c>
      <c r="M577" s="54">
        <f t="shared" si="69"/>
        <v>4</v>
      </c>
      <c r="N577" s="54">
        <f t="shared" si="70"/>
        <v>58</v>
      </c>
      <c r="O577" s="54">
        <f t="shared" si="71"/>
        <v>13</v>
      </c>
      <c r="P577" s="54">
        <f t="shared" si="73"/>
        <v>161</v>
      </c>
      <c r="Q577" s="54">
        <f t="shared" si="74"/>
        <v>148</v>
      </c>
      <c r="R577" s="94">
        <f t="shared" si="75"/>
        <v>13</v>
      </c>
    </row>
    <row r="578" spans="1:18" x14ac:dyDescent="0.25">
      <c r="A578" s="91">
        <v>42397</v>
      </c>
      <c r="B578" s="92" t="s">
        <v>29</v>
      </c>
      <c r="C578" s="93">
        <v>1015</v>
      </c>
      <c r="D578" s="93">
        <v>1030</v>
      </c>
      <c r="E578" s="54" t="s">
        <v>32</v>
      </c>
      <c r="F578" s="54">
        <v>8</v>
      </c>
      <c r="G578" s="161">
        <v>99</v>
      </c>
      <c r="H578" s="161">
        <v>3</v>
      </c>
      <c r="I578" s="161">
        <v>28</v>
      </c>
      <c r="J578" s="161">
        <v>28</v>
      </c>
      <c r="K578" s="54">
        <f t="shared" si="72"/>
        <v>158</v>
      </c>
      <c r="L578" s="54">
        <f t="shared" si="68"/>
        <v>99</v>
      </c>
      <c r="M578" s="54">
        <f t="shared" si="69"/>
        <v>6</v>
      </c>
      <c r="N578" s="54">
        <f t="shared" si="70"/>
        <v>70</v>
      </c>
      <c r="O578" s="54">
        <f t="shared" si="71"/>
        <v>14</v>
      </c>
      <c r="P578" s="54">
        <f t="shared" si="73"/>
        <v>189</v>
      </c>
      <c r="Q578" s="54">
        <f t="shared" si="74"/>
        <v>175</v>
      </c>
      <c r="R578" s="94">
        <f t="shared" si="75"/>
        <v>14</v>
      </c>
    </row>
    <row r="579" spans="1:18" x14ac:dyDescent="0.25">
      <c r="A579" s="91">
        <v>42397</v>
      </c>
      <c r="B579" s="92" t="s">
        <v>29</v>
      </c>
      <c r="C579" s="93">
        <v>1030</v>
      </c>
      <c r="D579" s="93">
        <v>1045</v>
      </c>
      <c r="E579" s="54" t="s">
        <v>32</v>
      </c>
      <c r="F579" s="54">
        <v>8</v>
      </c>
      <c r="G579" s="161">
        <v>127</v>
      </c>
      <c r="H579" s="161">
        <v>5</v>
      </c>
      <c r="I579" s="161">
        <v>18</v>
      </c>
      <c r="J579" s="161">
        <v>18</v>
      </c>
      <c r="K579" s="54">
        <f t="shared" si="72"/>
        <v>168</v>
      </c>
      <c r="L579" s="54">
        <f t="shared" si="68"/>
        <v>127</v>
      </c>
      <c r="M579" s="54">
        <f t="shared" si="69"/>
        <v>10</v>
      </c>
      <c r="N579" s="54">
        <f t="shared" si="70"/>
        <v>45</v>
      </c>
      <c r="O579" s="54">
        <f t="shared" si="71"/>
        <v>9</v>
      </c>
      <c r="P579" s="54">
        <f t="shared" si="73"/>
        <v>191</v>
      </c>
      <c r="Q579" s="54">
        <f t="shared" si="74"/>
        <v>182</v>
      </c>
      <c r="R579" s="94">
        <f t="shared" si="75"/>
        <v>9</v>
      </c>
    </row>
    <row r="580" spans="1:18" x14ac:dyDescent="0.25">
      <c r="A580" s="91">
        <v>42397</v>
      </c>
      <c r="B580" s="92" t="s">
        <v>29</v>
      </c>
      <c r="C580" s="93">
        <v>1045</v>
      </c>
      <c r="D580" s="93">
        <v>1100</v>
      </c>
      <c r="E580" s="54" t="s">
        <v>32</v>
      </c>
      <c r="F580" s="54">
        <v>8</v>
      </c>
      <c r="G580" s="161">
        <v>91</v>
      </c>
      <c r="H580" s="161">
        <v>6</v>
      </c>
      <c r="I580" s="161">
        <v>10</v>
      </c>
      <c r="J580" s="161">
        <v>21</v>
      </c>
      <c r="K580" s="54">
        <f t="shared" si="72"/>
        <v>128</v>
      </c>
      <c r="L580" s="54">
        <f t="shared" si="68"/>
        <v>91</v>
      </c>
      <c r="M580" s="54">
        <f t="shared" si="69"/>
        <v>12</v>
      </c>
      <c r="N580" s="54">
        <f t="shared" si="70"/>
        <v>25</v>
      </c>
      <c r="O580" s="54">
        <f t="shared" si="71"/>
        <v>11</v>
      </c>
      <c r="P580" s="54">
        <f t="shared" si="73"/>
        <v>139</v>
      </c>
      <c r="Q580" s="54">
        <f t="shared" si="74"/>
        <v>128</v>
      </c>
      <c r="R580" s="94">
        <f t="shared" si="75"/>
        <v>11</v>
      </c>
    </row>
    <row r="581" spans="1:18" x14ac:dyDescent="0.25">
      <c r="A581" s="91">
        <v>42397</v>
      </c>
      <c r="B581" s="92" t="s">
        <v>29</v>
      </c>
      <c r="C581" s="93">
        <v>1100</v>
      </c>
      <c r="D581" s="93">
        <v>1115</v>
      </c>
      <c r="E581" s="54" t="s">
        <v>32</v>
      </c>
      <c r="F581" s="54">
        <v>8</v>
      </c>
      <c r="G581" s="161">
        <v>111</v>
      </c>
      <c r="H581" s="161">
        <v>3</v>
      </c>
      <c r="I581" s="161">
        <v>19</v>
      </c>
      <c r="J581" s="161">
        <v>34</v>
      </c>
      <c r="K581" s="54">
        <f t="shared" si="72"/>
        <v>167</v>
      </c>
      <c r="L581" s="54">
        <f t="shared" si="68"/>
        <v>111</v>
      </c>
      <c r="M581" s="54">
        <f t="shared" si="69"/>
        <v>6</v>
      </c>
      <c r="N581" s="54">
        <f t="shared" si="70"/>
        <v>48</v>
      </c>
      <c r="O581" s="54">
        <f t="shared" si="71"/>
        <v>17</v>
      </c>
      <c r="P581" s="54">
        <f t="shared" si="73"/>
        <v>182</v>
      </c>
      <c r="Q581" s="54">
        <f t="shared" si="74"/>
        <v>165</v>
      </c>
      <c r="R581" s="94">
        <f t="shared" si="75"/>
        <v>17</v>
      </c>
    </row>
    <row r="582" spans="1:18" x14ac:dyDescent="0.25">
      <c r="A582" s="91">
        <v>42397</v>
      </c>
      <c r="B582" s="92" t="s">
        <v>29</v>
      </c>
      <c r="C582" s="93">
        <v>1115</v>
      </c>
      <c r="D582" s="93">
        <v>1130</v>
      </c>
      <c r="E582" s="54" t="s">
        <v>32</v>
      </c>
      <c r="F582" s="54">
        <v>8</v>
      </c>
      <c r="G582" s="161">
        <v>94</v>
      </c>
      <c r="H582" s="161">
        <v>1</v>
      </c>
      <c r="I582" s="161">
        <v>12</v>
      </c>
      <c r="J582" s="161">
        <v>25</v>
      </c>
      <c r="K582" s="54">
        <f t="shared" si="72"/>
        <v>132</v>
      </c>
      <c r="L582" s="54">
        <f t="shared" si="68"/>
        <v>94</v>
      </c>
      <c r="M582" s="54">
        <f t="shared" si="69"/>
        <v>2</v>
      </c>
      <c r="N582" s="54">
        <f t="shared" si="70"/>
        <v>30</v>
      </c>
      <c r="O582" s="54">
        <f t="shared" si="71"/>
        <v>13</v>
      </c>
      <c r="P582" s="54">
        <f t="shared" si="73"/>
        <v>139</v>
      </c>
      <c r="Q582" s="54">
        <f t="shared" si="74"/>
        <v>126</v>
      </c>
      <c r="R582" s="94">
        <f t="shared" si="75"/>
        <v>13</v>
      </c>
    </row>
    <row r="583" spans="1:18" x14ac:dyDescent="0.25">
      <c r="A583" s="91">
        <v>42397</v>
      </c>
      <c r="B583" s="92" t="s">
        <v>29</v>
      </c>
      <c r="C583" s="93">
        <v>1130</v>
      </c>
      <c r="D583" s="93">
        <v>1145</v>
      </c>
      <c r="E583" s="54" t="s">
        <v>32</v>
      </c>
      <c r="F583" s="54">
        <v>8</v>
      </c>
      <c r="G583" s="161">
        <v>75</v>
      </c>
      <c r="H583" s="161">
        <v>3</v>
      </c>
      <c r="I583" s="161">
        <v>31</v>
      </c>
      <c r="J583" s="161">
        <v>20</v>
      </c>
      <c r="K583" s="54">
        <f t="shared" si="72"/>
        <v>129</v>
      </c>
      <c r="L583" s="54">
        <f t="shared" si="68"/>
        <v>75</v>
      </c>
      <c r="M583" s="54">
        <f t="shared" si="69"/>
        <v>6</v>
      </c>
      <c r="N583" s="54">
        <f t="shared" si="70"/>
        <v>78</v>
      </c>
      <c r="O583" s="54">
        <f t="shared" si="71"/>
        <v>10</v>
      </c>
      <c r="P583" s="54">
        <f t="shared" si="73"/>
        <v>169</v>
      </c>
      <c r="Q583" s="54">
        <f t="shared" si="74"/>
        <v>159</v>
      </c>
      <c r="R583" s="94">
        <f t="shared" si="75"/>
        <v>10</v>
      </c>
    </row>
    <row r="584" spans="1:18" x14ac:dyDescent="0.25">
      <c r="A584" s="91">
        <v>42397</v>
      </c>
      <c r="B584" s="92" t="s">
        <v>29</v>
      </c>
      <c r="C584" s="93">
        <v>1145</v>
      </c>
      <c r="D584" s="93">
        <v>1200</v>
      </c>
      <c r="E584" s="54" t="s">
        <v>32</v>
      </c>
      <c r="F584" s="54">
        <v>8</v>
      </c>
      <c r="G584" s="161">
        <v>108</v>
      </c>
      <c r="H584" s="161">
        <v>1</v>
      </c>
      <c r="I584" s="161">
        <v>29</v>
      </c>
      <c r="J584" s="161">
        <v>21</v>
      </c>
      <c r="K584" s="54">
        <f t="shared" si="72"/>
        <v>159</v>
      </c>
      <c r="L584" s="54">
        <f t="shared" si="68"/>
        <v>108</v>
      </c>
      <c r="M584" s="54">
        <f t="shared" si="69"/>
        <v>2</v>
      </c>
      <c r="N584" s="54">
        <f t="shared" si="70"/>
        <v>73</v>
      </c>
      <c r="O584" s="54">
        <f t="shared" si="71"/>
        <v>11</v>
      </c>
      <c r="P584" s="54">
        <f t="shared" si="73"/>
        <v>194</v>
      </c>
      <c r="Q584" s="54">
        <f t="shared" si="74"/>
        <v>183</v>
      </c>
      <c r="R584" s="94">
        <f t="shared" si="75"/>
        <v>11</v>
      </c>
    </row>
    <row r="585" spans="1:18" x14ac:dyDescent="0.25">
      <c r="A585" s="91">
        <v>42397</v>
      </c>
      <c r="B585" s="92" t="s">
        <v>29</v>
      </c>
      <c r="C585" s="93">
        <v>1200</v>
      </c>
      <c r="D585" s="93">
        <v>1215</v>
      </c>
      <c r="E585" s="54" t="s">
        <v>32</v>
      </c>
      <c r="F585" s="54">
        <v>8</v>
      </c>
      <c r="G585" s="161">
        <v>101</v>
      </c>
      <c r="H585" s="161">
        <v>1</v>
      </c>
      <c r="I585" s="161">
        <v>14</v>
      </c>
      <c r="J585" s="161">
        <v>33</v>
      </c>
      <c r="K585" s="54">
        <f t="shared" si="72"/>
        <v>149</v>
      </c>
      <c r="L585" s="54">
        <f t="shared" si="68"/>
        <v>101</v>
      </c>
      <c r="M585" s="54">
        <f t="shared" si="69"/>
        <v>2</v>
      </c>
      <c r="N585" s="54">
        <f t="shared" si="70"/>
        <v>35</v>
      </c>
      <c r="O585" s="54">
        <f t="shared" si="71"/>
        <v>17</v>
      </c>
      <c r="P585" s="54">
        <f t="shared" si="73"/>
        <v>155</v>
      </c>
      <c r="Q585" s="54">
        <f t="shared" si="74"/>
        <v>138</v>
      </c>
      <c r="R585" s="94">
        <f t="shared" si="75"/>
        <v>17</v>
      </c>
    </row>
    <row r="586" spans="1:18" x14ac:dyDescent="0.25">
      <c r="A586" s="91">
        <v>42397</v>
      </c>
      <c r="B586" s="92" t="s">
        <v>29</v>
      </c>
      <c r="C586" s="93">
        <v>1215</v>
      </c>
      <c r="D586" s="93">
        <v>1230</v>
      </c>
      <c r="E586" s="54" t="s">
        <v>32</v>
      </c>
      <c r="F586" s="54">
        <v>8</v>
      </c>
      <c r="G586" s="161">
        <v>113</v>
      </c>
      <c r="H586" s="161">
        <v>1</v>
      </c>
      <c r="I586" s="161">
        <v>7</v>
      </c>
      <c r="J586" s="161">
        <v>33</v>
      </c>
      <c r="K586" s="54">
        <f t="shared" si="72"/>
        <v>154</v>
      </c>
      <c r="L586" s="54">
        <f t="shared" si="68"/>
        <v>113</v>
      </c>
      <c r="M586" s="54">
        <f t="shared" si="69"/>
        <v>2</v>
      </c>
      <c r="N586" s="54">
        <f t="shared" si="70"/>
        <v>18</v>
      </c>
      <c r="O586" s="54">
        <f t="shared" si="71"/>
        <v>17</v>
      </c>
      <c r="P586" s="54">
        <f t="shared" si="73"/>
        <v>150</v>
      </c>
      <c r="Q586" s="54">
        <f t="shared" si="74"/>
        <v>133</v>
      </c>
      <c r="R586" s="94">
        <f t="shared" si="75"/>
        <v>17</v>
      </c>
    </row>
    <row r="587" spans="1:18" x14ac:dyDescent="0.25">
      <c r="A587" s="91">
        <v>42397</v>
      </c>
      <c r="B587" s="92" t="s">
        <v>29</v>
      </c>
      <c r="C587" s="93">
        <v>1230</v>
      </c>
      <c r="D587" s="93">
        <v>1245</v>
      </c>
      <c r="E587" s="54" t="s">
        <v>32</v>
      </c>
      <c r="F587" s="54">
        <v>8</v>
      </c>
      <c r="G587" s="161">
        <v>105</v>
      </c>
      <c r="H587" s="161">
        <v>1</v>
      </c>
      <c r="I587" s="161">
        <v>9</v>
      </c>
      <c r="J587" s="161">
        <v>32</v>
      </c>
      <c r="K587" s="54">
        <f t="shared" si="72"/>
        <v>147</v>
      </c>
      <c r="L587" s="54">
        <f t="shared" si="68"/>
        <v>105</v>
      </c>
      <c r="M587" s="54">
        <f t="shared" si="69"/>
        <v>2</v>
      </c>
      <c r="N587" s="54">
        <f t="shared" si="70"/>
        <v>23</v>
      </c>
      <c r="O587" s="54">
        <f t="shared" si="71"/>
        <v>16</v>
      </c>
      <c r="P587" s="54">
        <f t="shared" si="73"/>
        <v>146</v>
      </c>
      <c r="Q587" s="54">
        <f t="shared" si="74"/>
        <v>130</v>
      </c>
      <c r="R587" s="94">
        <f t="shared" si="75"/>
        <v>16</v>
      </c>
    </row>
    <row r="588" spans="1:18" x14ac:dyDescent="0.25">
      <c r="A588" s="91">
        <v>42397</v>
      </c>
      <c r="B588" s="92" t="s">
        <v>29</v>
      </c>
      <c r="C588" s="93">
        <v>1245</v>
      </c>
      <c r="D588" s="93">
        <v>1300</v>
      </c>
      <c r="E588" s="54" t="s">
        <v>32</v>
      </c>
      <c r="F588" s="54">
        <v>8</v>
      </c>
      <c r="G588" s="161">
        <v>132</v>
      </c>
      <c r="H588" s="161">
        <v>2</v>
      </c>
      <c r="I588" s="161">
        <v>14</v>
      </c>
      <c r="J588" s="161">
        <v>42</v>
      </c>
      <c r="K588" s="54">
        <f t="shared" si="72"/>
        <v>190</v>
      </c>
      <c r="L588" s="54">
        <f t="shared" si="68"/>
        <v>132</v>
      </c>
      <c r="M588" s="54">
        <f t="shared" si="69"/>
        <v>4</v>
      </c>
      <c r="N588" s="54">
        <f t="shared" si="70"/>
        <v>35</v>
      </c>
      <c r="O588" s="54">
        <f t="shared" si="71"/>
        <v>21</v>
      </c>
      <c r="P588" s="54">
        <f t="shared" si="73"/>
        <v>192</v>
      </c>
      <c r="Q588" s="54">
        <f t="shared" si="74"/>
        <v>171</v>
      </c>
      <c r="R588" s="94">
        <f t="shared" si="75"/>
        <v>21</v>
      </c>
    </row>
    <row r="589" spans="1:18" x14ac:dyDescent="0.25">
      <c r="A589" s="91">
        <v>42397</v>
      </c>
      <c r="B589" s="92" t="s">
        <v>29</v>
      </c>
      <c r="C589" s="93">
        <v>1300</v>
      </c>
      <c r="D589" s="93">
        <v>1315</v>
      </c>
      <c r="E589" s="54" t="s">
        <v>32</v>
      </c>
      <c r="F589" s="54">
        <v>8</v>
      </c>
      <c r="G589" s="161">
        <v>119</v>
      </c>
      <c r="H589" s="161">
        <v>1</v>
      </c>
      <c r="I589" s="161">
        <v>18</v>
      </c>
      <c r="J589" s="161">
        <v>29</v>
      </c>
      <c r="K589" s="54">
        <f t="shared" si="72"/>
        <v>167</v>
      </c>
      <c r="L589" s="54">
        <f t="shared" si="68"/>
        <v>119</v>
      </c>
      <c r="M589" s="54">
        <f t="shared" si="69"/>
        <v>2</v>
      </c>
      <c r="N589" s="54">
        <f t="shared" si="70"/>
        <v>45</v>
      </c>
      <c r="O589" s="54">
        <f t="shared" si="71"/>
        <v>15</v>
      </c>
      <c r="P589" s="54">
        <f t="shared" si="73"/>
        <v>181</v>
      </c>
      <c r="Q589" s="54">
        <f t="shared" si="74"/>
        <v>166</v>
      </c>
      <c r="R589" s="94">
        <f t="shared" si="75"/>
        <v>15</v>
      </c>
    </row>
    <row r="590" spans="1:18" x14ac:dyDescent="0.25">
      <c r="A590" s="91">
        <v>42397</v>
      </c>
      <c r="B590" s="92" t="s">
        <v>29</v>
      </c>
      <c r="C590" s="93">
        <v>1315</v>
      </c>
      <c r="D590" s="93">
        <v>1330</v>
      </c>
      <c r="E590" s="54" t="s">
        <v>32</v>
      </c>
      <c r="F590" s="54">
        <v>8</v>
      </c>
      <c r="G590" s="161">
        <v>130</v>
      </c>
      <c r="H590" s="161">
        <v>1</v>
      </c>
      <c r="I590" s="161">
        <v>12</v>
      </c>
      <c r="J590" s="161">
        <v>24</v>
      </c>
      <c r="K590" s="54">
        <f t="shared" si="72"/>
        <v>167</v>
      </c>
      <c r="L590" s="54">
        <f t="shared" si="68"/>
        <v>130</v>
      </c>
      <c r="M590" s="54">
        <f t="shared" si="69"/>
        <v>2</v>
      </c>
      <c r="N590" s="54">
        <f t="shared" si="70"/>
        <v>30</v>
      </c>
      <c r="O590" s="54">
        <f t="shared" si="71"/>
        <v>12</v>
      </c>
      <c r="P590" s="54">
        <f t="shared" si="73"/>
        <v>174</v>
      </c>
      <c r="Q590" s="54">
        <f t="shared" si="74"/>
        <v>162</v>
      </c>
      <c r="R590" s="94">
        <f t="shared" si="75"/>
        <v>12</v>
      </c>
    </row>
    <row r="591" spans="1:18" x14ac:dyDescent="0.25">
      <c r="A591" s="91">
        <v>42397</v>
      </c>
      <c r="B591" s="92" t="s">
        <v>29</v>
      </c>
      <c r="C591" s="93">
        <v>1330</v>
      </c>
      <c r="D591" s="93">
        <v>1345</v>
      </c>
      <c r="E591" s="54" t="s">
        <v>32</v>
      </c>
      <c r="F591" s="54">
        <v>8</v>
      </c>
      <c r="G591" s="161">
        <v>129</v>
      </c>
      <c r="H591" s="161">
        <v>1</v>
      </c>
      <c r="I591" s="161">
        <v>20</v>
      </c>
      <c r="J591" s="161">
        <v>24</v>
      </c>
      <c r="K591" s="54">
        <f t="shared" si="72"/>
        <v>174</v>
      </c>
      <c r="L591" s="54">
        <f t="shared" si="68"/>
        <v>129</v>
      </c>
      <c r="M591" s="54">
        <f t="shared" si="69"/>
        <v>2</v>
      </c>
      <c r="N591" s="54">
        <f t="shared" si="70"/>
        <v>50</v>
      </c>
      <c r="O591" s="54">
        <f t="shared" si="71"/>
        <v>12</v>
      </c>
      <c r="P591" s="54">
        <f t="shared" si="73"/>
        <v>193</v>
      </c>
      <c r="Q591" s="54">
        <f t="shared" si="74"/>
        <v>181</v>
      </c>
      <c r="R591" s="94">
        <f t="shared" si="75"/>
        <v>12</v>
      </c>
    </row>
    <row r="592" spans="1:18" x14ac:dyDescent="0.25">
      <c r="A592" s="91">
        <v>42397</v>
      </c>
      <c r="B592" s="92" t="s">
        <v>29</v>
      </c>
      <c r="C592" s="93">
        <v>1345</v>
      </c>
      <c r="D592" s="93">
        <v>1400</v>
      </c>
      <c r="E592" s="54" t="s">
        <v>32</v>
      </c>
      <c r="F592" s="54">
        <v>8</v>
      </c>
      <c r="G592" s="161">
        <v>111</v>
      </c>
      <c r="H592" s="161">
        <v>3</v>
      </c>
      <c r="I592" s="161">
        <v>16</v>
      </c>
      <c r="J592" s="161">
        <v>25</v>
      </c>
      <c r="K592" s="54">
        <f t="shared" si="72"/>
        <v>155</v>
      </c>
      <c r="L592" s="54">
        <f t="shared" si="68"/>
        <v>111</v>
      </c>
      <c r="M592" s="54">
        <f t="shared" si="69"/>
        <v>6</v>
      </c>
      <c r="N592" s="54">
        <f t="shared" si="70"/>
        <v>40</v>
      </c>
      <c r="O592" s="54">
        <f t="shared" si="71"/>
        <v>13</v>
      </c>
      <c r="P592" s="54">
        <f t="shared" si="73"/>
        <v>170</v>
      </c>
      <c r="Q592" s="54">
        <f t="shared" si="74"/>
        <v>157</v>
      </c>
      <c r="R592" s="94">
        <f t="shared" si="75"/>
        <v>13</v>
      </c>
    </row>
    <row r="593" spans="1:18" x14ac:dyDescent="0.25">
      <c r="A593" s="91">
        <v>42397</v>
      </c>
      <c r="B593" s="92" t="s">
        <v>29</v>
      </c>
      <c r="C593" s="93">
        <v>1400</v>
      </c>
      <c r="D593" s="93">
        <v>1415</v>
      </c>
      <c r="E593" s="54" t="s">
        <v>32</v>
      </c>
      <c r="F593" s="54">
        <v>8</v>
      </c>
      <c r="G593" s="161">
        <v>114</v>
      </c>
      <c r="H593" s="161">
        <v>3</v>
      </c>
      <c r="I593" s="161">
        <v>26</v>
      </c>
      <c r="J593" s="161">
        <v>33</v>
      </c>
      <c r="K593" s="54">
        <f t="shared" si="72"/>
        <v>176</v>
      </c>
      <c r="L593" s="54">
        <f t="shared" ref="L593:L656" si="76">ROUNDUP(G593*$C$3,0)</f>
        <v>114</v>
      </c>
      <c r="M593" s="54">
        <f t="shared" ref="M593:M656" si="77">ROUNDUP($C$7*H593,0)</f>
        <v>6</v>
      </c>
      <c r="N593" s="54">
        <f t="shared" ref="N593:N656" si="78">ROUNDUP(I593*$C$10,0)</f>
        <v>65</v>
      </c>
      <c r="O593" s="54">
        <f t="shared" ref="O593:O656" si="79">ROUNDUP(J593*$C$11,0)</f>
        <v>17</v>
      </c>
      <c r="P593" s="54">
        <f t="shared" si="73"/>
        <v>202</v>
      </c>
      <c r="Q593" s="54">
        <f t="shared" si="74"/>
        <v>185</v>
      </c>
      <c r="R593" s="94">
        <f t="shared" si="75"/>
        <v>17</v>
      </c>
    </row>
    <row r="594" spans="1:18" x14ac:dyDescent="0.25">
      <c r="A594" s="91">
        <v>42397</v>
      </c>
      <c r="B594" s="92" t="s">
        <v>29</v>
      </c>
      <c r="C594" s="93">
        <v>1415</v>
      </c>
      <c r="D594" s="93">
        <v>1430</v>
      </c>
      <c r="E594" s="54" t="s">
        <v>32</v>
      </c>
      <c r="F594" s="54">
        <v>8</v>
      </c>
      <c r="G594" s="161">
        <v>97</v>
      </c>
      <c r="H594" s="161">
        <v>7</v>
      </c>
      <c r="I594" s="161">
        <v>18</v>
      </c>
      <c r="J594" s="161">
        <v>41</v>
      </c>
      <c r="K594" s="54">
        <f t="shared" si="72"/>
        <v>163</v>
      </c>
      <c r="L594" s="54">
        <f t="shared" si="76"/>
        <v>97</v>
      </c>
      <c r="M594" s="54">
        <f t="shared" si="77"/>
        <v>14</v>
      </c>
      <c r="N594" s="54">
        <f t="shared" si="78"/>
        <v>45</v>
      </c>
      <c r="O594" s="54">
        <f t="shared" si="79"/>
        <v>21</v>
      </c>
      <c r="P594" s="54">
        <f t="shared" si="73"/>
        <v>177</v>
      </c>
      <c r="Q594" s="54">
        <f t="shared" si="74"/>
        <v>156</v>
      </c>
      <c r="R594" s="94">
        <f t="shared" si="75"/>
        <v>21</v>
      </c>
    </row>
    <row r="595" spans="1:18" x14ac:dyDescent="0.25">
      <c r="A595" s="91">
        <v>42397</v>
      </c>
      <c r="B595" s="92" t="s">
        <v>29</v>
      </c>
      <c r="C595" s="93">
        <v>1430</v>
      </c>
      <c r="D595" s="93">
        <v>1445</v>
      </c>
      <c r="E595" s="54" t="s">
        <v>32</v>
      </c>
      <c r="F595" s="54">
        <v>8</v>
      </c>
      <c r="G595" s="161">
        <v>134</v>
      </c>
      <c r="H595" s="161">
        <v>5</v>
      </c>
      <c r="I595" s="161">
        <v>15</v>
      </c>
      <c r="J595" s="161">
        <v>35</v>
      </c>
      <c r="K595" s="54">
        <f t="shared" si="72"/>
        <v>189</v>
      </c>
      <c r="L595" s="54">
        <f t="shared" si="76"/>
        <v>134</v>
      </c>
      <c r="M595" s="54">
        <f t="shared" si="77"/>
        <v>10</v>
      </c>
      <c r="N595" s="54">
        <f t="shared" si="78"/>
        <v>38</v>
      </c>
      <c r="O595" s="54">
        <f t="shared" si="79"/>
        <v>18</v>
      </c>
      <c r="P595" s="54">
        <f t="shared" si="73"/>
        <v>200</v>
      </c>
      <c r="Q595" s="54">
        <f t="shared" si="74"/>
        <v>182</v>
      </c>
      <c r="R595" s="94">
        <f t="shared" si="75"/>
        <v>18</v>
      </c>
    </row>
    <row r="596" spans="1:18" x14ac:dyDescent="0.25">
      <c r="A596" s="91">
        <v>42397</v>
      </c>
      <c r="B596" s="92" t="s">
        <v>29</v>
      </c>
      <c r="C596" s="93">
        <v>1445</v>
      </c>
      <c r="D596" s="93">
        <v>1500</v>
      </c>
      <c r="E596" s="54" t="s">
        <v>32</v>
      </c>
      <c r="F596" s="54">
        <v>8</v>
      </c>
      <c r="G596" s="161">
        <v>135</v>
      </c>
      <c r="H596" s="161">
        <v>4</v>
      </c>
      <c r="I596" s="161">
        <v>9</v>
      </c>
      <c r="J596" s="161">
        <v>34</v>
      </c>
      <c r="K596" s="54">
        <f t="shared" si="72"/>
        <v>182</v>
      </c>
      <c r="L596" s="54">
        <f t="shared" si="76"/>
        <v>135</v>
      </c>
      <c r="M596" s="54">
        <f t="shared" si="77"/>
        <v>8</v>
      </c>
      <c r="N596" s="54">
        <f t="shared" si="78"/>
        <v>23</v>
      </c>
      <c r="O596" s="54">
        <f t="shared" si="79"/>
        <v>17</v>
      </c>
      <c r="P596" s="54">
        <f t="shared" si="73"/>
        <v>183</v>
      </c>
      <c r="Q596" s="54">
        <f t="shared" si="74"/>
        <v>166</v>
      </c>
      <c r="R596" s="94">
        <f t="shared" si="75"/>
        <v>17</v>
      </c>
    </row>
    <row r="597" spans="1:18" x14ac:dyDescent="0.25">
      <c r="A597" s="91">
        <v>42397</v>
      </c>
      <c r="B597" s="92" t="s">
        <v>29</v>
      </c>
      <c r="C597" s="93">
        <v>1500</v>
      </c>
      <c r="D597" s="93">
        <v>1515</v>
      </c>
      <c r="E597" s="54" t="s">
        <v>32</v>
      </c>
      <c r="F597" s="54">
        <v>8</v>
      </c>
      <c r="G597" s="161">
        <v>76</v>
      </c>
      <c r="H597" s="161">
        <v>5</v>
      </c>
      <c r="I597" s="161">
        <v>24</v>
      </c>
      <c r="J597" s="161">
        <v>31</v>
      </c>
      <c r="K597" s="54">
        <f t="shared" si="72"/>
        <v>136</v>
      </c>
      <c r="L597" s="54">
        <f t="shared" si="76"/>
        <v>76</v>
      </c>
      <c r="M597" s="54">
        <f t="shared" si="77"/>
        <v>10</v>
      </c>
      <c r="N597" s="54">
        <f t="shared" si="78"/>
        <v>60</v>
      </c>
      <c r="O597" s="54">
        <f t="shared" si="79"/>
        <v>16</v>
      </c>
      <c r="P597" s="54">
        <f t="shared" si="73"/>
        <v>162</v>
      </c>
      <c r="Q597" s="54">
        <f t="shared" si="74"/>
        <v>146</v>
      </c>
      <c r="R597" s="94">
        <f t="shared" si="75"/>
        <v>16</v>
      </c>
    </row>
    <row r="598" spans="1:18" x14ac:dyDescent="0.25">
      <c r="A598" s="91">
        <v>42397</v>
      </c>
      <c r="B598" s="92" t="s">
        <v>29</v>
      </c>
      <c r="C598" s="93">
        <v>1515</v>
      </c>
      <c r="D598" s="93">
        <v>1530</v>
      </c>
      <c r="E598" s="54" t="s">
        <v>32</v>
      </c>
      <c r="F598" s="54">
        <v>8</v>
      </c>
      <c r="G598" s="161">
        <v>105</v>
      </c>
      <c r="H598" s="161">
        <v>3</v>
      </c>
      <c r="I598" s="161">
        <v>28</v>
      </c>
      <c r="J598" s="161">
        <v>28</v>
      </c>
      <c r="K598" s="54">
        <f t="shared" si="72"/>
        <v>164</v>
      </c>
      <c r="L598" s="54">
        <f t="shared" si="76"/>
        <v>105</v>
      </c>
      <c r="M598" s="54">
        <f t="shared" si="77"/>
        <v>6</v>
      </c>
      <c r="N598" s="54">
        <f t="shared" si="78"/>
        <v>70</v>
      </c>
      <c r="O598" s="54">
        <f t="shared" si="79"/>
        <v>14</v>
      </c>
      <c r="P598" s="54">
        <f t="shared" si="73"/>
        <v>195</v>
      </c>
      <c r="Q598" s="54">
        <f t="shared" si="74"/>
        <v>181</v>
      </c>
      <c r="R598" s="94">
        <f t="shared" si="75"/>
        <v>14</v>
      </c>
    </row>
    <row r="599" spans="1:18" x14ac:dyDescent="0.25">
      <c r="A599" s="91">
        <v>42397</v>
      </c>
      <c r="B599" s="92" t="s">
        <v>29</v>
      </c>
      <c r="C599" s="93">
        <v>1530</v>
      </c>
      <c r="D599" s="93">
        <v>1545</v>
      </c>
      <c r="E599" s="54" t="s">
        <v>32</v>
      </c>
      <c r="F599" s="54">
        <v>8</v>
      </c>
      <c r="G599" s="161">
        <v>92</v>
      </c>
      <c r="H599" s="161">
        <v>1</v>
      </c>
      <c r="I599" s="161">
        <v>17</v>
      </c>
      <c r="J599" s="161">
        <v>33</v>
      </c>
      <c r="K599" s="54">
        <f t="shared" si="72"/>
        <v>143</v>
      </c>
      <c r="L599" s="54">
        <f t="shared" si="76"/>
        <v>92</v>
      </c>
      <c r="M599" s="54">
        <f t="shared" si="77"/>
        <v>2</v>
      </c>
      <c r="N599" s="54">
        <f t="shared" si="78"/>
        <v>43</v>
      </c>
      <c r="O599" s="54">
        <f t="shared" si="79"/>
        <v>17</v>
      </c>
      <c r="P599" s="54">
        <f t="shared" si="73"/>
        <v>154</v>
      </c>
      <c r="Q599" s="54">
        <f t="shared" si="74"/>
        <v>137</v>
      </c>
      <c r="R599" s="94">
        <f t="shared" si="75"/>
        <v>17</v>
      </c>
    </row>
    <row r="600" spans="1:18" x14ac:dyDescent="0.25">
      <c r="A600" s="91">
        <v>42397</v>
      </c>
      <c r="B600" s="92" t="s">
        <v>29</v>
      </c>
      <c r="C600" s="93">
        <v>1545</v>
      </c>
      <c r="D600" s="93">
        <v>1600</v>
      </c>
      <c r="E600" s="54" t="s">
        <v>32</v>
      </c>
      <c r="F600" s="54">
        <v>8</v>
      </c>
      <c r="G600" s="161">
        <v>138</v>
      </c>
      <c r="H600" s="161">
        <v>3</v>
      </c>
      <c r="I600" s="161">
        <v>28</v>
      </c>
      <c r="J600" s="161">
        <v>40</v>
      </c>
      <c r="K600" s="54">
        <f t="shared" si="72"/>
        <v>209</v>
      </c>
      <c r="L600" s="54">
        <f t="shared" si="76"/>
        <v>138</v>
      </c>
      <c r="M600" s="54">
        <f t="shared" si="77"/>
        <v>6</v>
      </c>
      <c r="N600" s="54">
        <f t="shared" si="78"/>
        <v>70</v>
      </c>
      <c r="O600" s="54">
        <f t="shared" si="79"/>
        <v>20</v>
      </c>
      <c r="P600" s="54">
        <f t="shared" si="73"/>
        <v>234</v>
      </c>
      <c r="Q600" s="54">
        <f t="shared" si="74"/>
        <v>214</v>
      </c>
      <c r="R600" s="94">
        <f t="shared" si="75"/>
        <v>20</v>
      </c>
    </row>
    <row r="601" spans="1:18" x14ac:dyDescent="0.25">
      <c r="A601" s="91">
        <v>42397</v>
      </c>
      <c r="B601" s="92" t="s">
        <v>29</v>
      </c>
      <c r="C601" s="93">
        <v>1600</v>
      </c>
      <c r="D601" s="93">
        <v>1615</v>
      </c>
      <c r="E601" s="54" t="s">
        <v>32</v>
      </c>
      <c r="F601" s="54">
        <v>8</v>
      </c>
      <c r="G601" s="161">
        <v>97</v>
      </c>
      <c r="H601" s="161">
        <v>2</v>
      </c>
      <c r="I601" s="161">
        <v>19</v>
      </c>
      <c r="J601" s="161">
        <v>29</v>
      </c>
      <c r="K601" s="54">
        <f t="shared" ref="K601:K664" si="80">SUM(G601:J601)</f>
        <v>147</v>
      </c>
      <c r="L601" s="54">
        <f t="shared" si="76"/>
        <v>97</v>
      </c>
      <c r="M601" s="54">
        <f t="shared" si="77"/>
        <v>4</v>
      </c>
      <c r="N601" s="54">
        <f t="shared" si="78"/>
        <v>48</v>
      </c>
      <c r="O601" s="54">
        <f t="shared" si="79"/>
        <v>15</v>
      </c>
      <c r="P601" s="54">
        <f t="shared" ref="P601:P664" si="81">SUM(L601:O601)</f>
        <v>164</v>
      </c>
      <c r="Q601" s="54">
        <f t="shared" si="74"/>
        <v>149</v>
      </c>
      <c r="R601" s="94">
        <f t="shared" si="75"/>
        <v>15</v>
      </c>
    </row>
    <row r="602" spans="1:18" x14ac:dyDescent="0.25">
      <c r="A602" s="91">
        <v>42397</v>
      </c>
      <c r="B602" s="92" t="s">
        <v>29</v>
      </c>
      <c r="C602" s="93">
        <v>1615</v>
      </c>
      <c r="D602" s="93">
        <v>1630</v>
      </c>
      <c r="E602" s="54" t="s">
        <v>32</v>
      </c>
      <c r="F602" s="54">
        <v>8</v>
      </c>
      <c r="G602" s="161">
        <v>112</v>
      </c>
      <c r="H602" s="161">
        <v>1</v>
      </c>
      <c r="I602" s="161">
        <v>22</v>
      </c>
      <c r="J602" s="161">
        <v>62</v>
      </c>
      <c r="K602" s="54">
        <f t="shared" si="80"/>
        <v>197</v>
      </c>
      <c r="L602" s="54">
        <f t="shared" si="76"/>
        <v>112</v>
      </c>
      <c r="M602" s="54">
        <f t="shared" si="77"/>
        <v>2</v>
      </c>
      <c r="N602" s="54">
        <f t="shared" si="78"/>
        <v>55</v>
      </c>
      <c r="O602" s="54">
        <f t="shared" si="79"/>
        <v>31</v>
      </c>
      <c r="P602" s="54">
        <f t="shared" si="81"/>
        <v>200</v>
      </c>
      <c r="Q602" s="54">
        <f t="shared" si="74"/>
        <v>169</v>
      </c>
      <c r="R602" s="94">
        <f t="shared" si="75"/>
        <v>31</v>
      </c>
    </row>
    <row r="603" spans="1:18" x14ac:dyDescent="0.25">
      <c r="A603" s="91">
        <v>42397</v>
      </c>
      <c r="B603" s="92" t="s">
        <v>29</v>
      </c>
      <c r="C603" s="93">
        <v>1630</v>
      </c>
      <c r="D603" s="93">
        <v>1645</v>
      </c>
      <c r="E603" s="54" t="s">
        <v>32</v>
      </c>
      <c r="F603" s="54">
        <v>8</v>
      </c>
      <c r="G603" s="161">
        <v>105</v>
      </c>
      <c r="H603" s="161">
        <v>2</v>
      </c>
      <c r="I603" s="161">
        <v>27</v>
      </c>
      <c r="J603" s="161">
        <v>42</v>
      </c>
      <c r="K603" s="54">
        <f t="shared" si="80"/>
        <v>176</v>
      </c>
      <c r="L603" s="54">
        <f t="shared" si="76"/>
        <v>105</v>
      </c>
      <c r="M603" s="54">
        <f t="shared" si="77"/>
        <v>4</v>
      </c>
      <c r="N603" s="54">
        <f t="shared" si="78"/>
        <v>68</v>
      </c>
      <c r="O603" s="54">
        <f t="shared" si="79"/>
        <v>21</v>
      </c>
      <c r="P603" s="54">
        <f t="shared" si="81"/>
        <v>198</v>
      </c>
      <c r="Q603" s="54">
        <f t="shared" si="74"/>
        <v>177</v>
      </c>
      <c r="R603" s="94">
        <f t="shared" si="75"/>
        <v>21</v>
      </c>
    </row>
    <row r="604" spans="1:18" x14ac:dyDescent="0.25">
      <c r="A604" s="91">
        <v>42397</v>
      </c>
      <c r="B604" s="92" t="s">
        <v>29</v>
      </c>
      <c r="C604" s="93">
        <v>1645</v>
      </c>
      <c r="D604" s="93">
        <v>1700</v>
      </c>
      <c r="E604" s="54" t="s">
        <v>32</v>
      </c>
      <c r="F604" s="54">
        <v>8</v>
      </c>
      <c r="G604" s="161">
        <v>126</v>
      </c>
      <c r="H604" s="161">
        <v>5</v>
      </c>
      <c r="I604" s="161">
        <v>29</v>
      </c>
      <c r="J604" s="161">
        <v>73</v>
      </c>
      <c r="K604" s="54">
        <f t="shared" si="80"/>
        <v>233</v>
      </c>
      <c r="L604" s="54">
        <f t="shared" si="76"/>
        <v>126</v>
      </c>
      <c r="M604" s="54">
        <f t="shared" si="77"/>
        <v>10</v>
      </c>
      <c r="N604" s="54">
        <f t="shared" si="78"/>
        <v>73</v>
      </c>
      <c r="O604" s="54">
        <f t="shared" si="79"/>
        <v>37</v>
      </c>
      <c r="P604" s="54">
        <f t="shared" si="81"/>
        <v>246</v>
      </c>
      <c r="Q604" s="54">
        <f t="shared" si="74"/>
        <v>209</v>
      </c>
      <c r="R604" s="94">
        <f t="shared" si="75"/>
        <v>37</v>
      </c>
    </row>
    <row r="605" spans="1:18" x14ac:dyDescent="0.25">
      <c r="A605" s="91">
        <v>42397</v>
      </c>
      <c r="B605" s="92" t="s">
        <v>29</v>
      </c>
      <c r="C605" s="93">
        <v>1700</v>
      </c>
      <c r="D605" s="93">
        <v>1715</v>
      </c>
      <c r="E605" s="54" t="s">
        <v>32</v>
      </c>
      <c r="F605" s="54">
        <v>8</v>
      </c>
      <c r="G605" s="161">
        <v>136</v>
      </c>
      <c r="H605" s="161">
        <v>3</v>
      </c>
      <c r="I605" s="161">
        <v>15</v>
      </c>
      <c r="J605" s="161">
        <v>49</v>
      </c>
      <c r="K605" s="54">
        <f t="shared" si="80"/>
        <v>203</v>
      </c>
      <c r="L605" s="54">
        <f t="shared" si="76"/>
        <v>136</v>
      </c>
      <c r="M605" s="54">
        <f t="shared" si="77"/>
        <v>6</v>
      </c>
      <c r="N605" s="54">
        <f t="shared" si="78"/>
        <v>38</v>
      </c>
      <c r="O605" s="54">
        <f t="shared" si="79"/>
        <v>25</v>
      </c>
      <c r="P605" s="54">
        <f t="shared" si="81"/>
        <v>205</v>
      </c>
      <c r="Q605" s="54">
        <f t="shared" si="74"/>
        <v>180</v>
      </c>
      <c r="R605" s="94">
        <f t="shared" si="75"/>
        <v>25</v>
      </c>
    </row>
    <row r="606" spans="1:18" x14ac:dyDescent="0.25">
      <c r="A606" s="91">
        <v>42397</v>
      </c>
      <c r="B606" s="92" t="s">
        <v>29</v>
      </c>
      <c r="C606" s="93">
        <v>1715</v>
      </c>
      <c r="D606" s="93">
        <v>1730</v>
      </c>
      <c r="E606" s="54" t="s">
        <v>32</v>
      </c>
      <c r="F606" s="54">
        <v>8</v>
      </c>
      <c r="G606" s="161">
        <v>108</v>
      </c>
      <c r="H606" s="161">
        <v>1</v>
      </c>
      <c r="I606" s="161">
        <v>23</v>
      </c>
      <c r="J606" s="161">
        <v>79</v>
      </c>
      <c r="K606" s="54">
        <f t="shared" si="80"/>
        <v>211</v>
      </c>
      <c r="L606" s="54">
        <f t="shared" si="76"/>
        <v>108</v>
      </c>
      <c r="M606" s="54">
        <f t="shared" si="77"/>
        <v>2</v>
      </c>
      <c r="N606" s="54">
        <f t="shared" si="78"/>
        <v>58</v>
      </c>
      <c r="O606" s="54">
        <f t="shared" si="79"/>
        <v>40</v>
      </c>
      <c r="P606" s="54">
        <f t="shared" si="81"/>
        <v>208</v>
      </c>
      <c r="Q606" s="54">
        <f t="shared" si="74"/>
        <v>168</v>
      </c>
      <c r="R606" s="94">
        <f t="shared" si="75"/>
        <v>40</v>
      </c>
    </row>
    <row r="607" spans="1:18" x14ac:dyDescent="0.25">
      <c r="A607" s="91">
        <v>42397</v>
      </c>
      <c r="B607" s="92" t="s">
        <v>29</v>
      </c>
      <c r="C607" s="93">
        <v>1730</v>
      </c>
      <c r="D607" s="93">
        <v>1745</v>
      </c>
      <c r="E607" s="54" t="s">
        <v>32</v>
      </c>
      <c r="F607" s="54">
        <v>8</v>
      </c>
      <c r="G607" s="161">
        <v>118</v>
      </c>
      <c r="H607" s="161">
        <v>1</v>
      </c>
      <c r="I607" s="161">
        <v>10</v>
      </c>
      <c r="J607" s="161">
        <v>82</v>
      </c>
      <c r="K607" s="54">
        <f t="shared" si="80"/>
        <v>211</v>
      </c>
      <c r="L607" s="54">
        <f t="shared" si="76"/>
        <v>118</v>
      </c>
      <c r="M607" s="54">
        <f t="shared" si="77"/>
        <v>2</v>
      </c>
      <c r="N607" s="54">
        <f t="shared" si="78"/>
        <v>25</v>
      </c>
      <c r="O607" s="54">
        <f t="shared" si="79"/>
        <v>41</v>
      </c>
      <c r="P607" s="54">
        <f t="shared" si="81"/>
        <v>186</v>
      </c>
      <c r="Q607" s="54">
        <f t="shared" si="74"/>
        <v>145</v>
      </c>
      <c r="R607" s="94">
        <f t="shared" si="75"/>
        <v>41</v>
      </c>
    </row>
    <row r="608" spans="1:18" x14ac:dyDescent="0.25">
      <c r="A608" s="91">
        <v>42397</v>
      </c>
      <c r="B608" s="92" t="s">
        <v>29</v>
      </c>
      <c r="C608" s="93">
        <v>1745</v>
      </c>
      <c r="D608" s="93">
        <v>1800</v>
      </c>
      <c r="E608" s="54" t="s">
        <v>32</v>
      </c>
      <c r="F608" s="54">
        <v>8</v>
      </c>
      <c r="G608" s="161">
        <v>109</v>
      </c>
      <c r="H608" s="161">
        <v>1</v>
      </c>
      <c r="I608" s="161">
        <v>17</v>
      </c>
      <c r="J608" s="161">
        <v>79</v>
      </c>
      <c r="K608" s="54">
        <f t="shared" si="80"/>
        <v>206</v>
      </c>
      <c r="L608" s="54">
        <f t="shared" si="76"/>
        <v>109</v>
      </c>
      <c r="M608" s="54">
        <f t="shared" si="77"/>
        <v>2</v>
      </c>
      <c r="N608" s="54">
        <f t="shared" si="78"/>
        <v>43</v>
      </c>
      <c r="O608" s="54">
        <f t="shared" si="79"/>
        <v>40</v>
      </c>
      <c r="P608" s="54">
        <f t="shared" si="81"/>
        <v>194</v>
      </c>
      <c r="Q608" s="54">
        <f t="shared" si="74"/>
        <v>154</v>
      </c>
      <c r="R608" s="94">
        <f t="shared" si="75"/>
        <v>40</v>
      </c>
    </row>
    <row r="609" spans="1:18" x14ac:dyDescent="0.25">
      <c r="A609" s="91">
        <v>42397</v>
      </c>
      <c r="B609" s="92" t="s">
        <v>29</v>
      </c>
      <c r="C609" s="93">
        <v>1800</v>
      </c>
      <c r="D609" s="93">
        <v>1815</v>
      </c>
      <c r="E609" s="54" t="s">
        <v>32</v>
      </c>
      <c r="F609" s="54">
        <v>8</v>
      </c>
      <c r="G609" s="161">
        <v>152</v>
      </c>
      <c r="H609" s="161">
        <v>2</v>
      </c>
      <c r="I609" s="161">
        <v>7</v>
      </c>
      <c r="J609" s="161">
        <v>68</v>
      </c>
      <c r="K609" s="54">
        <f t="shared" si="80"/>
        <v>229</v>
      </c>
      <c r="L609" s="54">
        <f t="shared" si="76"/>
        <v>152</v>
      </c>
      <c r="M609" s="54">
        <f t="shared" si="77"/>
        <v>4</v>
      </c>
      <c r="N609" s="54">
        <f t="shared" si="78"/>
        <v>18</v>
      </c>
      <c r="O609" s="54">
        <f t="shared" si="79"/>
        <v>34</v>
      </c>
      <c r="P609" s="54">
        <f t="shared" si="81"/>
        <v>208</v>
      </c>
      <c r="Q609" s="54">
        <f t="shared" ref="Q609:Q672" si="82">SUM(L609:N609)</f>
        <v>174</v>
      </c>
      <c r="R609" s="94">
        <f t="shared" si="75"/>
        <v>34</v>
      </c>
    </row>
    <row r="610" spans="1:18" x14ac:dyDescent="0.25">
      <c r="A610" s="91">
        <v>42397</v>
      </c>
      <c r="B610" s="92" t="s">
        <v>29</v>
      </c>
      <c r="C610" s="93">
        <v>1815</v>
      </c>
      <c r="D610" s="93">
        <v>1830</v>
      </c>
      <c r="E610" s="54" t="s">
        <v>32</v>
      </c>
      <c r="F610" s="54">
        <v>8</v>
      </c>
      <c r="G610" s="161">
        <v>127</v>
      </c>
      <c r="H610" s="161">
        <v>1</v>
      </c>
      <c r="I610" s="161">
        <v>8</v>
      </c>
      <c r="J610" s="161">
        <v>73</v>
      </c>
      <c r="K610" s="54">
        <f t="shared" si="80"/>
        <v>209</v>
      </c>
      <c r="L610" s="54">
        <f t="shared" si="76"/>
        <v>127</v>
      </c>
      <c r="M610" s="54">
        <f t="shared" si="77"/>
        <v>2</v>
      </c>
      <c r="N610" s="54">
        <f t="shared" si="78"/>
        <v>20</v>
      </c>
      <c r="O610" s="54">
        <f t="shared" si="79"/>
        <v>37</v>
      </c>
      <c r="P610" s="54">
        <f t="shared" si="81"/>
        <v>186</v>
      </c>
      <c r="Q610" s="54">
        <f t="shared" si="82"/>
        <v>149</v>
      </c>
      <c r="R610" s="94">
        <f t="shared" si="75"/>
        <v>37</v>
      </c>
    </row>
    <row r="611" spans="1:18" x14ac:dyDescent="0.25">
      <c r="A611" s="91">
        <v>42397</v>
      </c>
      <c r="B611" s="92" t="s">
        <v>29</v>
      </c>
      <c r="C611" s="93">
        <v>1830</v>
      </c>
      <c r="D611" s="93">
        <v>1845</v>
      </c>
      <c r="E611" s="54" t="s">
        <v>32</v>
      </c>
      <c r="F611" s="54">
        <v>8</v>
      </c>
      <c r="G611" s="161">
        <v>112</v>
      </c>
      <c r="H611" s="161">
        <v>4</v>
      </c>
      <c r="I611" s="161">
        <v>15</v>
      </c>
      <c r="J611" s="161">
        <v>83</v>
      </c>
      <c r="K611" s="54">
        <f t="shared" si="80"/>
        <v>214</v>
      </c>
      <c r="L611" s="54">
        <f t="shared" si="76"/>
        <v>112</v>
      </c>
      <c r="M611" s="54">
        <f t="shared" si="77"/>
        <v>8</v>
      </c>
      <c r="N611" s="54">
        <f t="shared" si="78"/>
        <v>38</v>
      </c>
      <c r="O611" s="54">
        <f t="shared" si="79"/>
        <v>42</v>
      </c>
      <c r="P611" s="54">
        <f t="shared" si="81"/>
        <v>200</v>
      </c>
      <c r="Q611" s="54">
        <f t="shared" si="82"/>
        <v>158</v>
      </c>
      <c r="R611" s="94">
        <f t="shared" si="75"/>
        <v>42</v>
      </c>
    </row>
    <row r="612" spans="1:18" x14ac:dyDescent="0.25">
      <c r="A612" s="91">
        <v>42397</v>
      </c>
      <c r="B612" s="92" t="s">
        <v>29</v>
      </c>
      <c r="C612" s="93">
        <v>1845</v>
      </c>
      <c r="D612" s="93">
        <v>1900</v>
      </c>
      <c r="E612" s="54" t="s">
        <v>32</v>
      </c>
      <c r="F612" s="54">
        <v>8</v>
      </c>
      <c r="G612" s="161">
        <v>122</v>
      </c>
      <c r="H612" s="161">
        <v>1</v>
      </c>
      <c r="I612" s="161">
        <v>11</v>
      </c>
      <c r="J612" s="161">
        <v>94</v>
      </c>
      <c r="K612" s="54">
        <f t="shared" si="80"/>
        <v>228</v>
      </c>
      <c r="L612" s="54">
        <f t="shared" si="76"/>
        <v>122</v>
      </c>
      <c r="M612" s="54">
        <f t="shared" si="77"/>
        <v>2</v>
      </c>
      <c r="N612" s="54">
        <f t="shared" si="78"/>
        <v>28</v>
      </c>
      <c r="O612" s="54">
        <f t="shared" si="79"/>
        <v>47</v>
      </c>
      <c r="P612" s="54">
        <f t="shared" si="81"/>
        <v>199</v>
      </c>
      <c r="Q612" s="54">
        <f t="shared" si="82"/>
        <v>152</v>
      </c>
      <c r="R612" s="94">
        <f t="shared" si="75"/>
        <v>47</v>
      </c>
    </row>
    <row r="613" spans="1:18" x14ac:dyDescent="0.25">
      <c r="A613" s="91">
        <v>42397</v>
      </c>
      <c r="B613" s="92" t="s">
        <v>29</v>
      </c>
      <c r="C613" s="93">
        <v>1900</v>
      </c>
      <c r="D613" s="93">
        <v>1915</v>
      </c>
      <c r="E613" s="54" t="s">
        <v>32</v>
      </c>
      <c r="F613" s="54">
        <v>8</v>
      </c>
      <c r="G613" s="161">
        <v>104</v>
      </c>
      <c r="H613" s="161">
        <v>3</v>
      </c>
      <c r="I613" s="161">
        <v>9</v>
      </c>
      <c r="J613" s="161">
        <v>79</v>
      </c>
      <c r="K613" s="54">
        <f t="shared" si="80"/>
        <v>195</v>
      </c>
      <c r="L613" s="54">
        <f t="shared" si="76"/>
        <v>104</v>
      </c>
      <c r="M613" s="54">
        <f t="shared" si="77"/>
        <v>6</v>
      </c>
      <c r="N613" s="54">
        <f t="shared" si="78"/>
        <v>23</v>
      </c>
      <c r="O613" s="54">
        <f t="shared" si="79"/>
        <v>40</v>
      </c>
      <c r="P613" s="54">
        <f t="shared" si="81"/>
        <v>173</v>
      </c>
      <c r="Q613" s="54">
        <f t="shared" si="82"/>
        <v>133</v>
      </c>
      <c r="R613" s="94">
        <f t="shared" si="75"/>
        <v>40</v>
      </c>
    </row>
    <row r="614" spans="1:18" x14ac:dyDescent="0.25">
      <c r="A614" s="91">
        <v>42397</v>
      </c>
      <c r="B614" s="92" t="s">
        <v>29</v>
      </c>
      <c r="C614" s="93">
        <v>1915</v>
      </c>
      <c r="D614" s="93">
        <v>1930</v>
      </c>
      <c r="E614" s="54" t="s">
        <v>32</v>
      </c>
      <c r="F614" s="54">
        <v>8</v>
      </c>
      <c r="G614" s="161">
        <v>101</v>
      </c>
      <c r="H614" s="161">
        <v>4</v>
      </c>
      <c r="I614" s="161">
        <v>19</v>
      </c>
      <c r="J614" s="161">
        <v>57</v>
      </c>
      <c r="K614" s="54">
        <f t="shared" si="80"/>
        <v>181</v>
      </c>
      <c r="L614" s="54">
        <f t="shared" si="76"/>
        <v>101</v>
      </c>
      <c r="M614" s="54">
        <f t="shared" si="77"/>
        <v>8</v>
      </c>
      <c r="N614" s="54">
        <f t="shared" si="78"/>
        <v>48</v>
      </c>
      <c r="O614" s="54">
        <f t="shared" si="79"/>
        <v>29</v>
      </c>
      <c r="P614" s="54">
        <f t="shared" si="81"/>
        <v>186</v>
      </c>
      <c r="Q614" s="54">
        <f t="shared" si="82"/>
        <v>157</v>
      </c>
      <c r="R614" s="94">
        <f t="shared" si="75"/>
        <v>29</v>
      </c>
    </row>
    <row r="615" spans="1:18" x14ac:dyDescent="0.25">
      <c r="A615" s="91">
        <v>42397</v>
      </c>
      <c r="B615" s="92" t="s">
        <v>29</v>
      </c>
      <c r="C615" s="93">
        <v>1930</v>
      </c>
      <c r="D615" s="93">
        <v>1945</v>
      </c>
      <c r="E615" s="54" t="s">
        <v>32</v>
      </c>
      <c r="F615" s="54">
        <v>8</v>
      </c>
      <c r="G615" s="161">
        <v>108</v>
      </c>
      <c r="H615" s="161">
        <v>5</v>
      </c>
      <c r="I615" s="161">
        <v>15</v>
      </c>
      <c r="J615" s="161">
        <v>48</v>
      </c>
      <c r="K615" s="54">
        <f t="shared" si="80"/>
        <v>176</v>
      </c>
      <c r="L615" s="54">
        <f t="shared" si="76"/>
        <v>108</v>
      </c>
      <c r="M615" s="54">
        <f t="shared" si="77"/>
        <v>10</v>
      </c>
      <c r="N615" s="54">
        <f t="shared" si="78"/>
        <v>38</v>
      </c>
      <c r="O615" s="54">
        <f t="shared" si="79"/>
        <v>24</v>
      </c>
      <c r="P615" s="54">
        <f t="shared" si="81"/>
        <v>180</v>
      </c>
      <c r="Q615" s="54">
        <f t="shared" si="82"/>
        <v>156</v>
      </c>
      <c r="R615" s="94">
        <f t="shared" si="75"/>
        <v>24</v>
      </c>
    </row>
    <row r="616" spans="1:18" x14ac:dyDescent="0.25">
      <c r="A616" s="91">
        <v>42397</v>
      </c>
      <c r="B616" s="92" t="s">
        <v>29</v>
      </c>
      <c r="C616" s="93">
        <v>1945</v>
      </c>
      <c r="D616" s="93">
        <v>2000</v>
      </c>
      <c r="E616" s="54" t="s">
        <v>32</v>
      </c>
      <c r="F616" s="54">
        <v>8</v>
      </c>
      <c r="G616" s="161">
        <v>118</v>
      </c>
      <c r="H616" s="161">
        <v>3</v>
      </c>
      <c r="I616" s="161">
        <v>10</v>
      </c>
      <c r="J616" s="161">
        <v>44</v>
      </c>
      <c r="K616" s="54">
        <f t="shared" si="80"/>
        <v>175</v>
      </c>
      <c r="L616" s="54">
        <f t="shared" si="76"/>
        <v>118</v>
      </c>
      <c r="M616" s="54">
        <f t="shared" si="77"/>
        <v>6</v>
      </c>
      <c r="N616" s="54">
        <f t="shared" si="78"/>
        <v>25</v>
      </c>
      <c r="O616" s="54">
        <f t="shared" si="79"/>
        <v>22</v>
      </c>
      <c r="P616" s="54">
        <f t="shared" si="81"/>
        <v>171</v>
      </c>
      <c r="Q616" s="54">
        <f t="shared" si="82"/>
        <v>149</v>
      </c>
      <c r="R616" s="94">
        <f t="shared" si="75"/>
        <v>22</v>
      </c>
    </row>
    <row r="617" spans="1:18" x14ac:dyDescent="0.25">
      <c r="A617" s="101">
        <f>FECHATI</f>
        <v>42397</v>
      </c>
      <c r="B617" s="102" t="s">
        <v>29</v>
      </c>
      <c r="C617" s="88">
        <v>500</v>
      </c>
      <c r="D617" s="88">
        <v>515</v>
      </c>
      <c r="E617" s="89" t="s">
        <v>30</v>
      </c>
      <c r="F617" s="89" t="s">
        <v>63</v>
      </c>
      <c r="G617" s="160">
        <v>0</v>
      </c>
      <c r="H617" s="160">
        <v>0</v>
      </c>
      <c r="I617" s="160">
        <v>0</v>
      </c>
      <c r="J617" s="160">
        <v>0</v>
      </c>
      <c r="K617" s="89">
        <f t="shared" si="80"/>
        <v>0</v>
      </c>
      <c r="L617" s="89">
        <f t="shared" si="76"/>
        <v>0</v>
      </c>
      <c r="M617" s="89">
        <f t="shared" si="77"/>
        <v>0</v>
      </c>
      <c r="N617" s="89">
        <f t="shared" si="78"/>
        <v>0</v>
      </c>
      <c r="O617" s="89">
        <f t="shared" si="79"/>
        <v>0</v>
      </c>
      <c r="P617" s="89">
        <f t="shared" si="81"/>
        <v>0</v>
      </c>
      <c r="Q617" s="89">
        <f t="shared" si="82"/>
        <v>0</v>
      </c>
      <c r="R617" s="90">
        <f>O617</f>
        <v>0</v>
      </c>
    </row>
    <row r="618" spans="1:18" x14ac:dyDescent="0.25">
      <c r="A618" s="101">
        <f>FECHATI</f>
        <v>42397</v>
      </c>
      <c r="B618" s="102" t="s">
        <v>29</v>
      </c>
      <c r="C618" s="88">
        <v>515</v>
      </c>
      <c r="D618" s="88">
        <v>530</v>
      </c>
      <c r="E618" s="89" t="s">
        <v>30</v>
      </c>
      <c r="F618" s="89" t="s">
        <v>63</v>
      </c>
      <c r="G618" s="160">
        <v>0</v>
      </c>
      <c r="H618" s="160">
        <v>0</v>
      </c>
      <c r="I618" s="160">
        <v>0</v>
      </c>
      <c r="J618" s="160">
        <v>0</v>
      </c>
      <c r="K618" s="89">
        <f t="shared" si="80"/>
        <v>0</v>
      </c>
      <c r="L618" s="89">
        <f t="shared" si="76"/>
        <v>0</v>
      </c>
      <c r="M618" s="89">
        <f t="shared" si="77"/>
        <v>0</v>
      </c>
      <c r="N618" s="89">
        <f t="shared" si="78"/>
        <v>0</v>
      </c>
      <c r="O618" s="89">
        <f t="shared" si="79"/>
        <v>0</v>
      </c>
      <c r="P618" s="89">
        <f t="shared" si="81"/>
        <v>0</v>
      </c>
      <c r="Q618" s="89">
        <f t="shared" si="82"/>
        <v>0</v>
      </c>
      <c r="R618" s="90">
        <f t="shared" ref="R618:R676" si="83">O618</f>
        <v>0</v>
      </c>
    </row>
    <row r="619" spans="1:18" x14ac:dyDescent="0.25">
      <c r="A619" s="101">
        <f>FECHATI</f>
        <v>42397</v>
      </c>
      <c r="B619" s="102" t="s">
        <v>29</v>
      </c>
      <c r="C619" s="88">
        <v>530</v>
      </c>
      <c r="D619" s="88">
        <v>545</v>
      </c>
      <c r="E619" s="89" t="s">
        <v>30</v>
      </c>
      <c r="F619" s="89" t="s">
        <v>63</v>
      </c>
      <c r="G619" s="160">
        <v>0</v>
      </c>
      <c r="H619" s="160">
        <v>0</v>
      </c>
      <c r="I619" s="160">
        <v>0</v>
      </c>
      <c r="J619" s="160">
        <v>0</v>
      </c>
      <c r="K619" s="89">
        <f t="shared" si="80"/>
        <v>0</v>
      </c>
      <c r="L619" s="89">
        <f t="shared" si="76"/>
        <v>0</v>
      </c>
      <c r="M619" s="89">
        <f t="shared" si="77"/>
        <v>0</v>
      </c>
      <c r="N619" s="89">
        <f t="shared" si="78"/>
        <v>0</v>
      </c>
      <c r="O619" s="89">
        <f t="shared" si="79"/>
        <v>0</v>
      </c>
      <c r="P619" s="89">
        <f t="shared" si="81"/>
        <v>0</v>
      </c>
      <c r="Q619" s="89">
        <f t="shared" si="82"/>
        <v>0</v>
      </c>
      <c r="R619" s="90">
        <f t="shared" si="83"/>
        <v>0</v>
      </c>
    </row>
    <row r="620" spans="1:18" x14ac:dyDescent="0.25">
      <c r="A620" s="101">
        <f>FECHATI</f>
        <v>42397</v>
      </c>
      <c r="B620" s="102" t="s">
        <v>29</v>
      </c>
      <c r="C620" s="88">
        <v>545</v>
      </c>
      <c r="D620" s="88">
        <v>600</v>
      </c>
      <c r="E620" s="89" t="s">
        <v>30</v>
      </c>
      <c r="F620" s="89" t="s">
        <v>63</v>
      </c>
      <c r="G620" s="160">
        <v>0</v>
      </c>
      <c r="H620" s="160">
        <v>0</v>
      </c>
      <c r="I620" s="160">
        <v>0</v>
      </c>
      <c r="J620" s="160">
        <v>0</v>
      </c>
      <c r="K620" s="89">
        <f t="shared" si="80"/>
        <v>0</v>
      </c>
      <c r="L620" s="89">
        <f t="shared" si="76"/>
        <v>0</v>
      </c>
      <c r="M620" s="89">
        <f t="shared" si="77"/>
        <v>0</v>
      </c>
      <c r="N620" s="89">
        <f t="shared" si="78"/>
        <v>0</v>
      </c>
      <c r="O620" s="89">
        <f t="shared" si="79"/>
        <v>0</v>
      </c>
      <c r="P620" s="89">
        <f t="shared" si="81"/>
        <v>0</v>
      </c>
      <c r="Q620" s="89">
        <f t="shared" si="82"/>
        <v>0</v>
      </c>
      <c r="R620" s="90">
        <f t="shared" si="83"/>
        <v>0</v>
      </c>
    </row>
    <row r="621" spans="1:18" x14ac:dyDescent="0.25">
      <c r="A621" s="101">
        <f>FECHATI</f>
        <v>42397</v>
      </c>
      <c r="B621" s="102" t="s">
        <v>29</v>
      </c>
      <c r="C621" s="88">
        <v>600</v>
      </c>
      <c r="D621" s="88">
        <v>615</v>
      </c>
      <c r="E621" s="89" t="s">
        <v>30</v>
      </c>
      <c r="F621" s="89" t="s">
        <v>63</v>
      </c>
      <c r="G621" s="161">
        <v>12</v>
      </c>
      <c r="H621" s="161">
        <v>3</v>
      </c>
      <c r="I621" s="161">
        <v>0</v>
      </c>
      <c r="J621" s="161">
        <v>5</v>
      </c>
      <c r="K621" s="89">
        <f t="shared" si="80"/>
        <v>20</v>
      </c>
      <c r="L621" s="89">
        <f t="shared" si="76"/>
        <v>12</v>
      </c>
      <c r="M621" s="89">
        <f t="shared" si="77"/>
        <v>6</v>
      </c>
      <c r="N621" s="89">
        <f t="shared" si="78"/>
        <v>0</v>
      </c>
      <c r="O621" s="89">
        <f t="shared" si="79"/>
        <v>3</v>
      </c>
      <c r="P621" s="89">
        <f t="shared" si="81"/>
        <v>21</v>
      </c>
      <c r="Q621" s="89">
        <f t="shared" si="82"/>
        <v>18</v>
      </c>
      <c r="R621" s="90">
        <f t="shared" si="83"/>
        <v>3</v>
      </c>
    </row>
    <row r="622" spans="1:18" x14ac:dyDescent="0.25">
      <c r="A622" s="101">
        <v>42397</v>
      </c>
      <c r="B622" s="102" t="s">
        <v>29</v>
      </c>
      <c r="C622" s="88">
        <v>615</v>
      </c>
      <c r="D622" s="88">
        <v>630</v>
      </c>
      <c r="E622" s="89" t="s">
        <v>30</v>
      </c>
      <c r="F622" s="89" t="s">
        <v>63</v>
      </c>
      <c r="G622" s="161">
        <v>17</v>
      </c>
      <c r="H622" s="161">
        <v>1</v>
      </c>
      <c r="I622" s="161">
        <v>0</v>
      </c>
      <c r="J622" s="161">
        <v>6</v>
      </c>
      <c r="K622" s="89">
        <f t="shared" si="80"/>
        <v>24</v>
      </c>
      <c r="L622" s="89">
        <f t="shared" si="76"/>
        <v>17</v>
      </c>
      <c r="M622" s="89">
        <f t="shared" si="77"/>
        <v>2</v>
      </c>
      <c r="N622" s="89">
        <f t="shared" si="78"/>
        <v>0</v>
      </c>
      <c r="O622" s="89">
        <f t="shared" si="79"/>
        <v>3</v>
      </c>
      <c r="P622" s="89">
        <f t="shared" si="81"/>
        <v>22</v>
      </c>
      <c r="Q622" s="89">
        <f t="shared" si="82"/>
        <v>19</v>
      </c>
      <c r="R622" s="90">
        <f t="shared" si="83"/>
        <v>3</v>
      </c>
    </row>
    <row r="623" spans="1:18" x14ac:dyDescent="0.25">
      <c r="A623" s="101">
        <v>42397</v>
      </c>
      <c r="B623" s="102" t="s">
        <v>29</v>
      </c>
      <c r="C623" s="88">
        <v>630</v>
      </c>
      <c r="D623" s="88">
        <v>645</v>
      </c>
      <c r="E623" s="89" t="s">
        <v>30</v>
      </c>
      <c r="F623" s="89" t="s">
        <v>63</v>
      </c>
      <c r="G623" s="161">
        <v>26</v>
      </c>
      <c r="H623" s="161">
        <v>2</v>
      </c>
      <c r="I623" s="161">
        <v>0</v>
      </c>
      <c r="J623" s="161">
        <v>9</v>
      </c>
      <c r="K623" s="89">
        <f t="shared" si="80"/>
        <v>37</v>
      </c>
      <c r="L623" s="89">
        <f t="shared" si="76"/>
        <v>26</v>
      </c>
      <c r="M623" s="89">
        <f t="shared" si="77"/>
        <v>4</v>
      </c>
      <c r="N623" s="89">
        <f t="shared" si="78"/>
        <v>0</v>
      </c>
      <c r="O623" s="89">
        <f t="shared" si="79"/>
        <v>5</v>
      </c>
      <c r="P623" s="89">
        <f t="shared" si="81"/>
        <v>35</v>
      </c>
      <c r="Q623" s="89">
        <f t="shared" si="82"/>
        <v>30</v>
      </c>
      <c r="R623" s="90">
        <f t="shared" si="83"/>
        <v>5</v>
      </c>
    </row>
    <row r="624" spans="1:18" x14ac:dyDescent="0.25">
      <c r="A624" s="101">
        <v>42397</v>
      </c>
      <c r="B624" s="102" t="s">
        <v>29</v>
      </c>
      <c r="C624" s="88">
        <v>645</v>
      </c>
      <c r="D624" s="88">
        <v>700</v>
      </c>
      <c r="E624" s="89" t="s">
        <v>30</v>
      </c>
      <c r="F624" s="89" t="s">
        <v>63</v>
      </c>
      <c r="G624" s="161">
        <v>10</v>
      </c>
      <c r="H624" s="161">
        <v>1</v>
      </c>
      <c r="I624" s="161">
        <v>0</v>
      </c>
      <c r="J624" s="161">
        <v>2</v>
      </c>
      <c r="K624" s="89">
        <f t="shared" si="80"/>
        <v>13</v>
      </c>
      <c r="L624" s="89">
        <f t="shared" si="76"/>
        <v>10</v>
      </c>
      <c r="M624" s="89">
        <f t="shared" si="77"/>
        <v>2</v>
      </c>
      <c r="N624" s="89">
        <f t="shared" si="78"/>
        <v>0</v>
      </c>
      <c r="O624" s="89">
        <f t="shared" si="79"/>
        <v>1</v>
      </c>
      <c r="P624" s="89">
        <f t="shared" si="81"/>
        <v>13</v>
      </c>
      <c r="Q624" s="89">
        <f t="shared" si="82"/>
        <v>12</v>
      </c>
      <c r="R624" s="90">
        <f t="shared" si="83"/>
        <v>1</v>
      </c>
    </row>
    <row r="625" spans="1:18" x14ac:dyDescent="0.25">
      <c r="A625" s="101">
        <v>42397</v>
      </c>
      <c r="B625" s="102" t="s">
        <v>29</v>
      </c>
      <c r="C625" s="88">
        <v>700</v>
      </c>
      <c r="D625" s="88">
        <v>715</v>
      </c>
      <c r="E625" s="89" t="s">
        <v>30</v>
      </c>
      <c r="F625" s="89" t="s">
        <v>63</v>
      </c>
      <c r="G625" s="161">
        <v>13</v>
      </c>
      <c r="H625" s="161">
        <v>1</v>
      </c>
      <c r="I625" s="161">
        <v>0</v>
      </c>
      <c r="J625" s="161">
        <v>8</v>
      </c>
      <c r="K625" s="89">
        <f t="shared" si="80"/>
        <v>22</v>
      </c>
      <c r="L625" s="89">
        <f t="shared" si="76"/>
        <v>13</v>
      </c>
      <c r="M625" s="89">
        <f t="shared" si="77"/>
        <v>2</v>
      </c>
      <c r="N625" s="89">
        <f t="shared" si="78"/>
        <v>0</v>
      </c>
      <c r="O625" s="89">
        <f t="shared" si="79"/>
        <v>4</v>
      </c>
      <c r="P625" s="89">
        <f t="shared" si="81"/>
        <v>19</v>
      </c>
      <c r="Q625" s="89">
        <f t="shared" si="82"/>
        <v>15</v>
      </c>
      <c r="R625" s="90">
        <f t="shared" si="83"/>
        <v>4</v>
      </c>
    </row>
    <row r="626" spans="1:18" x14ac:dyDescent="0.25">
      <c r="A626" s="101">
        <v>42397</v>
      </c>
      <c r="B626" s="102" t="s">
        <v>29</v>
      </c>
      <c r="C626" s="88">
        <v>715</v>
      </c>
      <c r="D626" s="88">
        <v>730</v>
      </c>
      <c r="E626" s="89" t="s">
        <v>30</v>
      </c>
      <c r="F626" s="89" t="s">
        <v>63</v>
      </c>
      <c r="G626" s="161">
        <v>14</v>
      </c>
      <c r="H626" s="161">
        <v>2</v>
      </c>
      <c r="I626" s="161">
        <v>0</v>
      </c>
      <c r="J626" s="161">
        <v>41</v>
      </c>
      <c r="K626" s="89">
        <f t="shared" si="80"/>
        <v>57</v>
      </c>
      <c r="L626" s="89">
        <f t="shared" si="76"/>
        <v>14</v>
      </c>
      <c r="M626" s="89">
        <f t="shared" si="77"/>
        <v>4</v>
      </c>
      <c r="N626" s="89">
        <f t="shared" si="78"/>
        <v>0</v>
      </c>
      <c r="O626" s="89">
        <f t="shared" si="79"/>
        <v>21</v>
      </c>
      <c r="P626" s="89">
        <f t="shared" si="81"/>
        <v>39</v>
      </c>
      <c r="Q626" s="89">
        <f t="shared" si="82"/>
        <v>18</v>
      </c>
      <c r="R626" s="90">
        <f t="shared" si="83"/>
        <v>21</v>
      </c>
    </row>
    <row r="627" spans="1:18" x14ac:dyDescent="0.25">
      <c r="A627" s="101">
        <v>42397</v>
      </c>
      <c r="B627" s="102" t="s">
        <v>29</v>
      </c>
      <c r="C627" s="88">
        <v>730</v>
      </c>
      <c r="D627" s="88">
        <v>745</v>
      </c>
      <c r="E627" s="89" t="s">
        <v>30</v>
      </c>
      <c r="F627" s="89" t="s">
        <v>63</v>
      </c>
      <c r="G627" s="161">
        <v>15</v>
      </c>
      <c r="H627" s="161">
        <v>1</v>
      </c>
      <c r="I627" s="161">
        <v>0</v>
      </c>
      <c r="J627" s="161">
        <v>3</v>
      </c>
      <c r="K627" s="89">
        <f t="shared" si="80"/>
        <v>19</v>
      </c>
      <c r="L627" s="89">
        <f t="shared" si="76"/>
        <v>15</v>
      </c>
      <c r="M627" s="89">
        <f t="shared" si="77"/>
        <v>2</v>
      </c>
      <c r="N627" s="89">
        <f t="shared" si="78"/>
        <v>0</v>
      </c>
      <c r="O627" s="89">
        <f t="shared" si="79"/>
        <v>2</v>
      </c>
      <c r="P627" s="89">
        <f t="shared" si="81"/>
        <v>19</v>
      </c>
      <c r="Q627" s="89">
        <f t="shared" si="82"/>
        <v>17</v>
      </c>
      <c r="R627" s="90">
        <f t="shared" si="83"/>
        <v>2</v>
      </c>
    </row>
    <row r="628" spans="1:18" x14ac:dyDescent="0.25">
      <c r="A628" s="101">
        <v>42397</v>
      </c>
      <c r="B628" s="102" t="s">
        <v>29</v>
      </c>
      <c r="C628" s="88">
        <v>745</v>
      </c>
      <c r="D628" s="88">
        <v>800</v>
      </c>
      <c r="E628" s="89" t="s">
        <v>30</v>
      </c>
      <c r="F628" s="89" t="s">
        <v>63</v>
      </c>
      <c r="G628" s="161">
        <v>19</v>
      </c>
      <c r="H628" s="161">
        <v>1</v>
      </c>
      <c r="I628" s="161">
        <v>0</v>
      </c>
      <c r="J628" s="161">
        <v>13</v>
      </c>
      <c r="K628" s="89">
        <f t="shared" si="80"/>
        <v>33</v>
      </c>
      <c r="L628" s="89">
        <f t="shared" si="76"/>
        <v>19</v>
      </c>
      <c r="M628" s="89">
        <f t="shared" si="77"/>
        <v>2</v>
      </c>
      <c r="N628" s="89">
        <f t="shared" si="78"/>
        <v>0</v>
      </c>
      <c r="O628" s="89">
        <f t="shared" si="79"/>
        <v>7</v>
      </c>
      <c r="P628" s="89">
        <f t="shared" si="81"/>
        <v>28</v>
      </c>
      <c r="Q628" s="89">
        <f t="shared" si="82"/>
        <v>21</v>
      </c>
      <c r="R628" s="90">
        <f t="shared" si="83"/>
        <v>7</v>
      </c>
    </row>
    <row r="629" spans="1:18" x14ac:dyDescent="0.25">
      <c r="A629" s="101">
        <v>42397</v>
      </c>
      <c r="B629" s="102" t="s">
        <v>29</v>
      </c>
      <c r="C629" s="88">
        <v>800</v>
      </c>
      <c r="D629" s="88">
        <v>815</v>
      </c>
      <c r="E629" s="89" t="s">
        <v>30</v>
      </c>
      <c r="F629" s="89" t="s">
        <v>63</v>
      </c>
      <c r="G629" s="161">
        <v>16</v>
      </c>
      <c r="H629" s="161">
        <v>3</v>
      </c>
      <c r="I629" s="161">
        <v>1</v>
      </c>
      <c r="J629" s="161">
        <v>5</v>
      </c>
      <c r="K629" s="89">
        <f t="shared" si="80"/>
        <v>25</v>
      </c>
      <c r="L629" s="89">
        <f t="shared" si="76"/>
        <v>16</v>
      </c>
      <c r="M629" s="89">
        <f t="shared" si="77"/>
        <v>6</v>
      </c>
      <c r="N629" s="89">
        <f t="shared" si="78"/>
        <v>3</v>
      </c>
      <c r="O629" s="89">
        <f t="shared" si="79"/>
        <v>3</v>
      </c>
      <c r="P629" s="89">
        <f t="shared" si="81"/>
        <v>28</v>
      </c>
      <c r="Q629" s="89">
        <f t="shared" si="82"/>
        <v>25</v>
      </c>
      <c r="R629" s="90">
        <f t="shared" si="83"/>
        <v>3</v>
      </c>
    </row>
    <row r="630" spans="1:18" x14ac:dyDescent="0.25">
      <c r="A630" s="101">
        <v>42397</v>
      </c>
      <c r="B630" s="102" t="s">
        <v>29</v>
      </c>
      <c r="C630" s="88">
        <v>815</v>
      </c>
      <c r="D630" s="88">
        <v>830</v>
      </c>
      <c r="E630" s="89" t="s">
        <v>30</v>
      </c>
      <c r="F630" s="89" t="s">
        <v>63</v>
      </c>
      <c r="G630" s="161">
        <v>18</v>
      </c>
      <c r="H630" s="161">
        <v>1</v>
      </c>
      <c r="I630" s="161">
        <v>3</v>
      </c>
      <c r="J630" s="161">
        <v>6</v>
      </c>
      <c r="K630" s="89">
        <f t="shared" si="80"/>
        <v>28</v>
      </c>
      <c r="L630" s="89">
        <f t="shared" si="76"/>
        <v>18</v>
      </c>
      <c r="M630" s="89">
        <f t="shared" si="77"/>
        <v>2</v>
      </c>
      <c r="N630" s="89">
        <f t="shared" si="78"/>
        <v>8</v>
      </c>
      <c r="O630" s="89">
        <f t="shared" si="79"/>
        <v>3</v>
      </c>
      <c r="P630" s="89">
        <f t="shared" si="81"/>
        <v>31</v>
      </c>
      <c r="Q630" s="89">
        <f t="shared" si="82"/>
        <v>28</v>
      </c>
      <c r="R630" s="90">
        <f t="shared" si="83"/>
        <v>3</v>
      </c>
    </row>
    <row r="631" spans="1:18" x14ac:dyDescent="0.25">
      <c r="A631" s="101">
        <v>42397</v>
      </c>
      <c r="B631" s="102" t="s">
        <v>29</v>
      </c>
      <c r="C631" s="88">
        <v>830</v>
      </c>
      <c r="D631" s="88">
        <v>845</v>
      </c>
      <c r="E631" s="89" t="s">
        <v>30</v>
      </c>
      <c r="F631" s="89" t="s">
        <v>63</v>
      </c>
      <c r="G631" s="161">
        <v>10</v>
      </c>
      <c r="H631" s="161">
        <v>0</v>
      </c>
      <c r="I631" s="161">
        <v>2</v>
      </c>
      <c r="J631" s="161">
        <v>3</v>
      </c>
      <c r="K631" s="89">
        <f t="shared" si="80"/>
        <v>15</v>
      </c>
      <c r="L631" s="89">
        <f t="shared" si="76"/>
        <v>10</v>
      </c>
      <c r="M631" s="89">
        <f t="shared" si="77"/>
        <v>0</v>
      </c>
      <c r="N631" s="89">
        <f t="shared" si="78"/>
        <v>5</v>
      </c>
      <c r="O631" s="89">
        <f t="shared" si="79"/>
        <v>2</v>
      </c>
      <c r="P631" s="89">
        <f t="shared" si="81"/>
        <v>17</v>
      </c>
      <c r="Q631" s="89">
        <f t="shared" si="82"/>
        <v>15</v>
      </c>
      <c r="R631" s="90">
        <f t="shared" si="83"/>
        <v>2</v>
      </c>
    </row>
    <row r="632" spans="1:18" x14ac:dyDescent="0.25">
      <c r="A632" s="101">
        <v>42397</v>
      </c>
      <c r="B632" s="102" t="s">
        <v>29</v>
      </c>
      <c r="C632" s="88">
        <v>845</v>
      </c>
      <c r="D632" s="88">
        <v>900</v>
      </c>
      <c r="E632" s="89" t="s">
        <v>30</v>
      </c>
      <c r="F632" s="89" t="s">
        <v>63</v>
      </c>
      <c r="G632" s="161">
        <v>24</v>
      </c>
      <c r="H632" s="161">
        <v>0</v>
      </c>
      <c r="I632" s="161">
        <v>7</v>
      </c>
      <c r="J632" s="161">
        <v>2</v>
      </c>
      <c r="K632" s="89">
        <f t="shared" si="80"/>
        <v>33</v>
      </c>
      <c r="L632" s="89">
        <f t="shared" si="76"/>
        <v>24</v>
      </c>
      <c r="M632" s="89">
        <f t="shared" si="77"/>
        <v>0</v>
      </c>
      <c r="N632" s="89">
        <f t="shared" si="78"/>
        <v>18</v>
      </c>
      <c r="O632" s="89">
        <f t="shared" si="79"/>
        <v>1</v>
      </c>
      <c r="P632" s="89">
        <f t="shared" si="81"/>
        <v>43</v>
      </c>
      <c r="Q632" s="89">
        <f t="shared" si="82"/>
        <v>42</v>
      </c>
      <c r="R632" s="90">
        <f t="shared" si="83"/>
        <v>1</v>
      </c>
    </row>
    <row r="633" spans="1:18" x14ac:dyDescent="0.25">
      <c r="A633" s="101">
        <v>42397</v>
      </c>
      <c r="B633" s="102" t="s">
        <v>29</v>
      </c>
      <c r="C633" s="88">
        <v>900</v>
      </c>
      <c r="D633" s="88">
        <v>915</v>
      </c>
      <c r="E633" s="89" t="s">
        <v>30</v>
      </c>
      <c r="F633" s="89" t="s">
        <v>63</v>
      </c>
      <c r="G633" s="161">
        <v>9</v>
      </c>
      <c r="H633" s="161">
        <v>1</v>
      </c>
      <c r="I633" s="161">
        <v>7</v>
      </c>
      <c r="J633" s="161">
        <v>5</v>
      </c>
      <c r="K633" s="89">
        <f t="shared" si="80"/>
        <v>22</v>
      </c>
      <c r="L633" s="89">
        <f t="shared" si="76"/>
        <v>9</v>
      </c>
      <c r="M633" s="89">
        <f t="shared" si="77"/>
        <v>2</v>
      </c>
      <c r="N633" s="89">
        <f t="shared" si="78"/>
        <v>18</v>
      </c>
      <c r="O633" s="89">
        <f t="shared" si="79"/>
        <v>3</v>
      </c>
      <c r="P633" s="89">
        <f t="shared" si="81"/>
        <v>32</v>
      </c>
      <c r="Q633" s="89">
        <f t="shared" si="82"/>
        <v>29</v>
      </c>
      <c r="R633" s="90">
        <f t="shared" si="83"/>
        <v>3</v>
      </c>
    </row>
    <row r="634" spans="1:18" x14ac:dyDescent="0.25">
      <c r="A634" s="101">
        <v>42397</v>
      </c>
      <c r="B634" s="102" t="s">
        <v>29</v>
      </c>
      <c r="C634" s="88">
        <v>915</v>
      </c>
      <c r="D634" s="88">
        <v>930</v>
      </c>
      <c r="E634" s="89" t="s">
        <v>30</v>
      </c>
      <c r="F634" s="89" t="s">
        <v>63</v>
      </c>
      <c r="G634" s="161">
        <v>19</v>
      </c>
      <c r="H634" s="161">
        <v>1</v>
      </c>
      <c r="I634" s="161">
        <v>3</v>
      </c>
      <c r="J634" s="161">
        <v>2</v>
      </c>
      <c r="K634" s="89">
        <f t="shared" si="80"/>
        <v>25</v>
      </c>
      <c r="L634" s="89">
        <f t="shared" si="76"/>
        <v>19</v>
      </c>
      <c r="M634" s="89">
        <f t="shared" si="77"/>
        <v>2</v>
      </c>
      <c r="N634" s="89">
        <f t="shared" si="78"/>
        <v>8</v>
      </c>
      <c r="O634" s="89">
        <f t="shared" si="79"/>
        <v>1</v>
      </c>
      <c r="P634" s="89">
        <f t="shared" si="81"/>
        <v>30</v>
      </c>
      <c r="Q634" s="89">
        <f t="shared" si="82"/>
        <v>29</v>
      </c>
      <c r="R634" s="90">
        <f t="shared" si="83"/>
        <v>1</v>
      </c>
    </row>
    <row r="635" spans="1:18" x14ac:dyDescent="0.25">
      <c r="A635" s="101">
        <v>42397</v>
      </c>
      <c r="B635" s="102" t="s">
        <v>29</v>
      </c>
      <c r="C635" s="88">
        <v>930</v>
      </c>
      <c r="D635" s="88">
        <v>945</v>
      </c>
      <c r="E635" s="89" t="s">
        <v>30</v>
      </c>
      <c r="F635" s="89" t="s">
        <v>63</v>
      </c>
      <c r="G635" s="161">
        <v>32</v>
      </c>
      <c r="H635" s="161">
        <v>5</v>
      </c>
      <c r="I635" s="161">
        <v>2</v>
      </c>
      <c r="J635" s="161">
        <v>13</v>
      </c>
      <c r="K635" s="89">
        <f t="shared" si="80"/>
        <v>52</v>
      </c>
      <c r="L635" s="89">
        <f t="shared" si="76"/>
        <v>32</v>
      </c>
      <c r="M635" s="89">
        <f t="shared" si="77"/>
        <v>10</v>
      </c>
      <c r="N635" s="89">
        <f t="shared" si="78"/>
        <v>5</v>
      </c>
      <c r="O635" s="89">
        <f t="shared" si="79"/>
        <v>7</v>
      </c>
      <c r="P635" s="89">
        <f t="shared" si="81"/>
        <v>54</v>
      </c>
      <c r="Q635" s="89">
        <f t="shared" si="82"/>
        <v>47</v>
      </c>
      <c r="R635" s="90">
        <f t="shared" si="83"/>
        <v>7</v>
      </c>
    </row>
    <row r="636" spans="1:18" x14ac:dyDescent="0.25">
      <c r="A636" s="101">
        <v>42397</v>
      </c>
      <c r="B636" s="102" t="s">
        <v>29</v>
      </c>
      <c r="C636" s="88">
        <v>945</v>
      </c>
      <c r="D636" s="88">
        <v>1000</v>
      </c>
      <c r="E636" s="89" t="s">
        <v>30</v>
      </c>
      <c r="F636" s="89" t="s">
        <v>63</v>
      </c>
      <c r="G636" s="161">
        <v>27</v>
      </c>
      <c r="H636" s="161">
        <v>1</v>
      </c>
      <c r="I636" s="161">
        <v>0</v>
      </c>
      <c r="J636" s="161">
        <v>6</v>
      </c>
      <c r="K636" s="89">
        <f t="shared" si="80"/>
        <v>34</v>
      </c>
      <c r="L636" s="89">
        <f t="shared" si="76"/>
        <v>27</v>
      </c>
      <c r="M636" s="89">
        <f t="shared" si="77"/>
        <v>2</v>
      </c>
      <c r="N636" s="89">
        <f t="shared" si="78"/>
        <v>0</v>
      </c>
      <c r="O636" s="89">
        <f t="shared" si="79"/>
        <v>3</v>
      </c>
      <c r="P636" s="89">
        <f t="shared" si="81"/>
        <v>32</v>
      </c>
      <c r="Q636" s="89">
        <f t="shared" si="82"/>
        <v>29</v>
      </c>
      <c r="R636" s="90">
        <f t="shared" si="83"/>
        <v>3</v>
      </c>
    </row>
    <row r="637" spans="1:18" x14ac:dyDescent="0.25">
      <c r="A637" s="101">
        <v>42397</v>
      </c>
      <c r="B637" s="102" t="s">
        <v>29</v>
      </c>
      <c r="C637" s="88">
        <v>1000</v>
      </c>
      <c r="D637" s="88">
        <v>1015</v>
      </c>
      <c r="E637" s="89" t="s">
        <v>30</v>
      </c>
      <c r="F637" s="89" t="s">
        <v>63</v>
      </c>
      <c r="G637" s="161">
        <v>10</v>
      </c>
      <c r="H637" s="161">
        <v>1</v>
      </c>
      <c r="I637" s="161">
        <v>2</v>
      </c>
      <c r="J637" s="161">
        <v>5</v>
      </c>
      <c r="K637" s="89">
        <f t="shared" si="80"/>
        <v>18</v>
      </c>
      <c r="L637" s="89">
        <f t="shared" si="76"/>
        <v>10</v>
      </c>
      <c r="M637" s="89">
        <f t="shared" si="77"/>
        <v>2</v>
      </c>
      <c r="N637" s="89">
        <f t="shared" si="78"/>
        <v>5</v>
      </c>
      <c r="O637" s="89">
        <f t="shared" si="79"/>
        <v>3</v>
      </c>
      <c r="P637" s="89">
        <f t="shared" si="81"/>
        <v>20</v>
      </c>
      <c r="Q637" s="89">
        <f t="shared" si="82"/>
        <v>17</v>
      </c>
      <c r="R637" s="90">
        <f t="shared" si="83"/>
        <v>3</v>
      </c>
    </row>
    <row r="638" spans="1:18" x14ac:dyDescent="0.25">
      <c r="A638" s="101">
        <v>42397</v>
      </c>
      <c r="B638" s="102" t="s">
        <v>29</v>
      </c>
      <c r="C638" s="88">
        <v>1015</v>
      </c>
      <c r="D638" s="88">
        <v>1030</v>
      </c>
      <c r="E638" s="89" t="s">
        <v>30</v>
      </c>
      <c r="F638" s="89" t="s">
        <v>63</v>
      </c>
      <c r="G638" s="161">
        <v>18</v>
      </c>
      <c r="H638" s="161">
        <v>3</v>
      </c>
      <c r="I638" s="161">
        <v>1</v>
      </c>
      <c r="J638" s="161">
        <v>4</v>
      </c>
      <c r="K638" s="89">
        <f t="shared" si="80"/>
        <v>26</v>
      </c>
      <c r="L638" s="89">
        <f t="shared" si="76"/>
        <v>18</v>
      </c>
      <c r="M638" s="89">
        <f t="shared" si="77"/>
        <v>6</v>
      </c>
      <c r="N638" s="89">
        <f t="shared" si="78"/>
        <v>3</v>
      </c>
      <c r="O638" s="89">
        <f t="shared" si="79"/>
        <v>2</v>
      </c>
      <c r="P638" s="89">
        <f t="shared" si="81"/>
        <v>29</v>
      </c>
      <c r="Q638" s="89">
        <f t="shared" si="82"/>
        <v>27</v>
      </c>
      <c r="R638" s="90">
        <f t="shared" si="83"/>
        <v>2</v>
      </c>
    </row>
    <row r="639" spans="1:18" x14ac:dyDescent="0.25">
      <c r="A639" s="101">
        <v>42397</v>
      </c>
      <c r="B639" s="102" t="s">
        <v>29</v>
      </c>
      <c r="C639" s="88">
        <v>1030</v>
      </c>
      <c r="D639" s="88">
        <v>1045</v>
      </c>
      <c r="E639" s="89" t="s">
        <v>30</v>
      </c>
      <c r="F639" s="89" t="s">
        <v>63</v>
      </c>
      <c r="G639" s="161">
        <v>21</v>
      </c>
      <c r="H639" s="161">
        <v>1</v>
      </c>
      <c r="I639" s="161">
        <v>2</v>
      </c>
      <c r="J639" s="161">
        <v>8</v>
      </c>
      <c r="K639" s="89">
        <f t="shared" si="80"/>
        <v>32</v>
      </c>
      <c r="L639" s="89">
        <f t="shared" si="76"/>
        <v>21</v>
      </c>
      <c r="M639" s="89">
        <f t="shared" si="77"/>
        <v>2</v>
      </c>
      <c r="N639" s="89">
        <f t="shared" si="78"/>
        <v>5</v>
      </c>
      <c r="O639" s="89">
        <f t="shared" si="79"/>
        <v>4</v>
      </c>
      <c r="P639" s="89">
        <f t="shared" si="81"/>
        <v>32</v>
      </c>
      <c r="Q639" s="89">
        <f t="shared" si="82"/>
        <v>28</v>
      </c>
      <c r="R639" s="90">
        <f t="shared" si="83"/>
        <v>4</v>
      </c>
    </row>
    <row r="640" spans="1:18" x14ac:dyDescent="0.25">
      <c r="A640" s="101">
        <v>42397</v>
      </c>
      <c r="B640" s="102" t="s">
        <v>29</v>
      </c>
      <c r="C640" s="88">
        <v>1045</v>
      </c>
      <c r="D640" s="88">
        <v>1100</v>
      </c>
      <c r="E640" s="89" t="s">
        <v>30</v>
      </c>
      <c r="F640" s="89" t="s">
        <v>63</v>
      </c>
      <c r="G640" s="161">
        <v>25</v>
      </c>
      <c r="H640" s="161">
        <v>0</v>
      </c>
      <c r="I640" s="161">
        <v>2</v>
      </c>
      <c r="J640" s="161">
        <v>2</v>
      </c>
      <c r="K640" s="89">
        <f t="shared" si="80"/>
        <v>29</v>
      </c>
      <c r="L640" s="89">
        <f t="shared" si="76"/>
        <v>25</v>
      </c>
      <c r="M640" s="89">
        <f t="shared" si="77"/>
        <v>0</v>
      </c>
      <c r="N640" s="89">
        <f t="shared" si="78"/>
        <v>5</v>
      </c>
      <c r="O640" s="89">
        <f t="shared" si="79"/>
        <v>1</v>
      </c>
      <c r="P640" s="89">
        <f t="shared" si="81"/>
        <v>31</v>
      </c>
      <c r="Q640" s="89">
        <f t="shared" si="82"/>
        <v>30</v>
      </c>
      <c r="R640" s="90">
        <f t="shared" si="83"/>
        <v>1</v>
      </c>
    </row>
    <row r="641" spans="1:18" x14ac:dyDescent="0.25">
      <c r="A641" s="101">
        <v>42397</v>
      </c>
      <c r="B641" s="102" t="s">
        <v>29</v>
      </c>
      <c r="C641" s="88">
        <v>1100</v>
      </c>
      <c r="D641" s="88">
        <v>1115</v>
      </c>
      <c r="E641" s="89" t="s">
        <v>30</v>
      </c>
      <c r="F641" s="89" t="s">
        <v>63</v>
      </c>
      <c r="G641" s="161">
        <v>21</v>
      </c>
      <c r="H641" s="161">
        <v>1</v>
      </c>
      <c r="I641" s="161">
        <v>5</v>
      </c>
      <c r="J641" s="161">
        <v>3</v>
      </c>
      <c r="K641" s="89">
        <f t="shared" si="80"/>
        <v>30</v>
      </c>
      <c r="L641" s="89">
        <f t="shared" si="76"/>
        <v>21</v>
      </c>
      <c r="M641" s="89">
        <f t="shared" si="77"/>
        <v>2</v>
      </c>
      <c r="N641" s="89">
        <f t="shared" si="78"/>
        <v>13</v>
      </c>
      <c r="O641" s="89">
        <f t="shared" si="79"/>
        <v>2</v>
      </c>
      <c r="P641" s="89">
        <f t="shared" si="81"/>
        <v>38</v>
      </c>
      <c r="Q641" s="89">
        <f t="shared" si="82"/>
        <v>36</v>
      </c>
      <c r="R641" s="90">
        <f t="shared" si="83"/>
        <v>2</v>
      </c>
    </row>
    <row r="642" spans="1:18" x14ac:dyDescent="0.25">
      <c r="A642" s="101">
        <v>42397</v>
      </c>
      <c r="B642" s="102" t="s">
        <v>29</v>
      </c>
      <c r="C642" s="88">
        <v>1115</v>
      </c>
      <c r="D642" s="88">
        <v>1130</v>
      </c>
      <c r="E642" s="89" t="s">
        <v>30</v>
      </c>
      <c r="F642" s="89" t="s">
        <v>63</v>
      </c>
      <c r="G642" s="161">
        <v>24</v>
      </c>
      <c r="H642" s="161">
        <v>2</v>
      </c>
      <c r="I642" s="161">
        <v>3</v>
      </c>
      <c r="J642" s="161">
        <v>3</v>
      </c>
      <c r="K642" s="89">
        <f t="shared" si="80"/>
        <v>32</v>
      </c>
      <c r="L642" s="89">
        <f t="shared" si="76"/>
        <v>24</v>
      </c>
      <c r="M642" s="89">
        <f t="shared" si="77"/>
        <v>4</v>
      </c>
      <c r="N642" s="89">
        <f t="shared" si="78"/>
        <v>8</v>
      </c>
      <c r="O642" s="89">
        <f t="shared" si="79"/>
        <v>2</v>
      </c>
      <c r="P642" s="89">
        <f t="shared" si="81"/>
        <v>38</v>
      </c>
      <c r="Q642" s="89">
        <f t="shared" si="82"/>
        <v>36</v>
      </c>
      <c r="R642" s="90">
        <f t="shared" si="83"/>
        <v>2</v>
      </c>
    </row>
    <row r="643" spans="1:18" x14ac:dyDescent="0.25">
      <c r="A643" s="101">
        <v>42397</v>
      </c>
      <c r="B643" s="102" t="s">
        <v>29</v>
      </c>
      <c r="C643" s="88">
        <v>1130</v>
      </c>
      <c r="D643" s="88">
        <v>1145</v>
      </c>
      <c r="E643" s="89" t="s">
        <v>30</v>
      </c>
      <c r="F643" s="89" t="s">
        <v>63</v>
      </c>
      <c r="G643" s="161">
        <v>16</v>
      </c>
      <c r="H643" s="161">
        <v>5</v>
      </c>
      <c r="I643" s="161">
        <v>2</v>
      </c>
      <c r="J643" s="161">
        <v>5</v>
      </c>
      <c r="K643" s="89">
        <f t="shared" si="80"/>
        <v>28</v>
      </c>
      <c r="L643" s="89">
        <f t="shared" si="76"/>
        <v>16</v>
      </c>
      <c r="M643" s="89">
        <f t="shared" si="77"/>
        <v>10</v>
      </c>
      <c r="N643" s="89">
        <f t="shared" si="78"/>
        <v>5</v>
      </c>
      <c r="O643" s="89">
        <f t="shared" si="79"/>
        <v>3</v>
      </c>
      <c r="P643" s="89">
        <f t="shared" si="81"/>
        <v>34</v>
      </c>
      <c r="Q643" s="89">
        <f t="shared" si="82"/>
        <v>31</v>
      </c>
      <c r="R643" s="90">
        <f t="shared" si="83"/>
        <v>3</v>
      </c>
    </row>
    <row r="644" spans="1:18" x14ac:dyDescent="0.25">
      <c r="A644" s="101">
        <v>42397</v>
      </c>
      <c r="B644" s="102" t="s">
        <v>29</v>
      </c>
      <c r="C644" s="88">
        <v>1145</v>
      </c>
      <c r="D644" s="88">
        <v>1200</v>
      </c>
      <c r="E644" s="89" t="s">
        <v>30</v>
      </c>
      <c r="F644" s="89" t="s">
        <v>63</v>
      </c>
      <c r="G644" s="161">
        <v>26</v>
      </c>
      <c r="H644" s="161">
        <v>3</v>
      </c>
      <c r="I644" s="161">
        <v>3</v>
      </c>
      <c r="J644" s="161">
        <v>5</v>
      </c>
      <c r="K644" s="89">
        <f t="shared" si="80"/>
        <v>37</v>
      </c>
      <c r="L644" s="89">
        <f t="shared" si="76"/>
        <v>26</v>
      </c>
      <c r="M644" s="89">
        <f t="shared" si="77"/>
        <v>6</v>
      </c>
      <c r="N644" s="89">
        <f t="shared" si="78"/>
        <v>8</v>
      </c>
      <c r="O644" s="89">
        <f t="shared" si="79"/>
        <v>3</v>
      </c>
      <c r="P644" s="89">
        <f t="shared" si="81"/>
        <v>43</v>
      </c>
      <c r="Q644" s="89">
        <f t="shared" si="82"/>
        <v>40</v>
      </c>
      <c r="R644" s="90">
        <f t="shared" si="83"/>
        <v>3</v>
      </c>
    </row>
    <row r="645" spans="1:18" x14ac:dyDescent="0.25">
      <c r="A645" s="101">
        <v>42397</v>
      </c>
      <c r="B645" s="102" t="s">
        <v>29</v>
      </c>
      <c r="C645" s="88">
        <v>1200</v>
      </c>
      <c r="D645" s="88">
        <v>1215</v>
      </c>
      <c r="E645" s="89" t="s">
        <v>30</v>
      </c>
      <c r="F645" s="89" t="s">
        <v>63</v>
      </c>
      <c r="G645" s="161">
        <v>16</v>
      </c>
      <c r="H645" s="161">
        <v>1</v>
      </c>
      <c r="I645" s="161">
        <v>1</v>
      </c>
      <c r="J645" s="161">
        <v>2</v>
      </c>
      <c r="K645" s="89">
        <f t="shared" si="80"/>
        <v>20</v>
      </c>
      <c r="L645" s="89">
        <f t="shared" si="76"/>
        <v>16</v>
      </c>
      <c r="M645" s="89">
        <f t="shared" si="77"/>
        <v>2</v>
      </c>
      <c r="N645" s="89">
        <f t="shared" si="78"/>
        <v>3</v>
      </c>
      <c r="O645" s="89">
        <f t="shared" si="79"/>
        <v>1</v>
      </c>
      <c r="P645" s="89">
        <f t="shared" si="81"/>
        <v>22</v>
      </c>
      <c r="Q645" s="89">
        <f t="shared" si="82"/>
        <v>21</v>
      </c>
      <c r="R645" s="90">
        <f t="shared" si="83"/>
        <v>1</v>
      </c>
    </row>
    <row r="646" spans="1:18" x14ac:dyDescent="0.25">
      <c r="A646" s="101">
        <v>42397</v>
      </c>
      <c r="B646" s="102" t="s">
        <v>29</v>
      </c>
      <c r="C646" s="88">
        <v>1215</v>
      </c>
      <c r="D646" s="88">
        <v>1230</v>
      </c>
      <c r="E646" s="89" t="s">
        <v>30</v>
      </c>
      <c r="F646" s="89" t="s">
        <v>63</v>
      </c>
      <c r="G646" s="161">
        <v>39</v>
      </c>
      <c r="H646" s="161">
        <v>0</v>
      </c>
      <c r="I646" s="161">
        <v>1</v>
      </c>
      <c r="J646" s="161">
        <v>2</v>
      </c>
      <c r="K646" s="89">
        <f t="shared" si="80"/>
        <v>42</v>
      </c>
      <c r="L646" s="89">
        <f t="shared" si="76"/>
        <v>39</v>
      </c>
      <c r="M646" s="89">
        <f t="shared" si="77"/>
        <v>0</v>
      </c>
      <c r="N646" s="89">
        <f t="shared" si="78"/>
        <v>3</v>
      </c>
      <c r="O646" s="89">
        <f t="shared" si="79"/>
        <v>1</v>
      </c>
      <c r="P646" s="89">
        <f t="shared" si="81"/>
        <v>43</v>
      </c>
      <c r="Q646" s="89">
        <f t="shared" si="82"/>
        <v>42</v>
      </c>
      <c r="R646" s="90">
        <f t="shared" si="83"/>
        <v>1</v>
      </c>
    </row>
    <row r="647" spans="1:18" x14ac:dyDescent="0.25">
      <c r="A647" s="101">
        <v>42397</v>
      </c>
      <c r="B647" s="102" t="s">
        <v>29</v>
      </c>
      <c r="C647" s="88">
        <v>1230</v>
      </c>
      <c r="D647" s="88">
        <v>1245</v>
      </c>
      <c r="E647" s="89" t="s">
        <v>30</v>
      </c>
      <c r="F647" s="89" t="s">
        <v>63</v>
      </c>
      <c r="G647" s="161">
        <v>21</v>
      </c>
      <c r="H647" s="161">
        <v>0</v>
      </c>
      <c r="I647" s="161">
        <v>3</v>
      </c>
      <c r="J647" s="161">
        <v>4</v>
      </c>
      <c r="K647" s="89">
        <f t="shared" si="80"/>
        <v>28</v>
      </c>
      <c r="L647" s="89">
        <f t="shared" si="76"/>
        <v>21</v>
      </c>
      <c r="M647" s="89">
        <f t="shared" si="77"/>
        <v>0</v>
      </c>
      <c r="N647" s="89">
        <f t="shared" si="78"/>
        <v>8</v>
      </c>
      <c r="O647" s="89">
        <f t="shared" si="79"/>
        <v>2</v>
      </c>
      <c r="P647" s="89">
        <f t="shared" si="81"/>
        <v>31</v>
      </c>
      <c r="Q647" s="89">
        <f t="shared" si="82"/>
        <v>29</v>
      </c>
      <c r="R647" s="90">
        <f t="shared" si="83"/>
        <v>2</v>
      </c>
    </row>
    <row r="648" spans="1:18" x14ac:dyDescent="0.25">
      <c r="A648" s="101">
        <v>42397</v>
      </c>
      <c r="B648" s="102" t="s">
        <v>29</v>
      </c>
      <c r="C648" s="88">
        <v>1245</v>
      </c>
      <c r="D648" s="88">
        <v>1300</v>
      </c>
      <c r="E648" s="89" t="s">
        <v>30</v>
      </c>
      <c r="F648" s="89" t="s">
        <v>63</v>
      </c>
      <c r="G648" s="161">
        <v>9</v>
      </c>
      <c r="H648" s="161">
        <v>0</v>
      </c>
      <c r="I648" s="161">
        <v>13</v>
      </c>
      <c r="J648" s="161">
        <v>9</v>
      </c>
      <c r="K648" s="89">
        <f t="shared" si="80"/>
        <v>31</v>
      </c>
      <c r="L648" s="89">
        <f t="shared" si="76"/>
        <v>9</v>
      </c>
      <c r="M648" s="89">
        <f t="shared" si="77"/>
        <v>0</v>
      </c>
      <c r="N648" s="89">
        <f t="shared" si="78"/>
        <v>33</v>
      </c>
      <c r="O648" s="89">
        <f t="shared" si="79"/>
        <v>5</v>
      </c>
      <c r="P648" s="89">
        <f t="shared" si="81"/>
        <v>47</v>
      </c>
      <c r="Q648" s="89">
        <f t="shared" si="82"/>
        <v>42</v>
      </c>
      <c r="R648" s="90">
        <f t="shared" si="83"/>
        <v>5</v>
      </c>
    </row>
    <row r="649" spans="1:18" x14ac:dyDescent="0.25">
      <c r="A649" s="101">
        <v>42397</v>
      </c>
      <c r="B649" s="102" t="s">
        <v>29</v>
      </c>
      <c r="C649" s="88">
        <v>1300</v>
      </c>
      <c r="D649" s="88">
        <v>1315</v>
      </c>
      <c r="E649" s="89" t="s">
        <v>30</v>
      </c>
      <c r="F649" s="89" t="s">
        <v>63</v>
      </c>
      <c r="G649" s="161">
        <v>11</v>
      </c>
      <c r="H649" s="161">
        <v>0</v>
      </c>
      <c r="I649" s="161">
        <v>29</v>
      </c>
      <c r="J649" s="161">
        <v>5</v>
      </c>
      <c r="K649" s="89">
        <f t="shared" si="80"/>
        <v>45</v>
      </c>
      <c r="L649" s="89">
        <f t="shared" si="76"/>
        <v>11</v>
      </c>
      <c r="M649" s="89">
        <f t="shared" si="77"/>
        <v>0</v>
      </c>
      <c r="N649" s="89">
        <f t="shared" si="78"/>
        <v>73</v>
      </c>
      <c r="O649" s="89">
        <f t="shared" si="79"/>
        <v>3</v>
      </c>
      <c r="P649" s="89">
        <f t="shared" si="81"/>
        <v>87</v>
      </c>
      <c r="Q649" s="89">
        <f t="shared" si="82"/>
        <v>84</v>
      </c>
      <c r="R649" s="90">
        <f t="shared" si="83"/>
        <v>3</v>
      </c>
    </row>
    <row r="650" spans="1:18" x14ac:dyDescent="0.25">
      <c r="A650" s="101">
        <v>42397</v>
      </c>
      <c r="B650" s="102" t="s">
        <v>29</v>
      </c>
      <c r="C650" s="88">
        <v>1315</v>
      </c>
      <c r="D650" s="88">
        <v>1330</v>
      </c>
      <c r="E650" s="89" t="s">
        <v>30</v>
      </c>
      <c r="F650" s="89" t="s">
        <v>63</v>
      </c>
      <c r="G650" s="161">
        <v>14</v>
      </c>
      <c r="H650" s="161">
        <v>0</v>
      </c>
      <c r="I650" s="161">
        <v>25</v>
      </c>
      <c r="J650" s="161">
        <v>9</v>
      </c>
      <c r="K650" s="89">
        <f t="shared" si="80"/>
        <v>48</v>
      </c>
      <c r="L650" s="89">
        <f t="shared" si="76"/>
        <v>14</v>
      </c>
      <c r="M650" s="89">
        <f t="shared" si="77"/>
        <v>0</v>
      </c>
      <c r="N650" s="89">
        <f t="shared" si="78"/>
        <v>63</v>
      </c>
      <c r="O650" s="89">
        <f t="shared" si="79"/>
        <v>5</v>
      </c>
      <c r="P650" s="89">
        <f t="shared" si="81"/>
        <v>82</v>
      </c>
      <c r="Q650" s="89">
        <f t="shared" si="82"/>
        <v>77</v>
      </c>
      <c r="R650" s="90">
        <f t="shared" si="83"/>
        <v>5</v>
      </c>
    </row>
    <row r="651" spans="1:18" x14ac:dyDescent="0.25">
      <c r="A651" s="101">
        <v>42397</v>
      </c>
      <c r="B651" s="102" t="s">
        <v>29</v>
      </c>
      <c r="C651" s="88">
        <v>1330</v>
      </c>
      <c r="D651" s="88">
        <v>1345</v>
      </c>
      <c r="E651" s="89" t="s">
        <v>30</v>
      </c>
      <c r="F651" s="89" t="s">
        <v>63</v>
      </c>
      <c r="G651" s="161">
        <v>14</v>
      </c>
      <c r="H651" s="161">
        <v>0</v>
      </c>
      <c r="I651" s="161">
        <v>2</v>
      </c>
      <c r="J651" s="161">
        <v>2</v>
      </c>
      <c r="K651" s="89">
        <f t="shared" si="80"/>
        <v>18</v>
      </c>
      <c r="L651" s="89">
        <f t="shared" si="76"/>
        <v>14</v>
      </c>
      <c r="M651" s="89">
        <f t="shared" si="77"/>
        <v>0</v>
      </c>
      <c r="N651" s="89">
        <f t="shared" si="78"/>
        <v>5</v>
      </c>
      <c r="O651" s="89">
        <f t="shared" si="79"/>
        <v>1</v>
      </c>
      <c r="P651" s="89">
        <f t="shared" si="81"/>
        <v>20</v>
      </c>
      <c r="Q651" s="89">
        <f t="shared" si="82"/>
        <v>19</v>
      </c>
      <c r="R651" s="90">
        <f t="shared" si="83"/>
        <v>1</v>
      </c>
    </row>
    <row r="652" spans="1:18" x14ac:dyDescent="0.25">
      <c r="A652" s="101">
        <v>42397</v>
      </c>
      <c r="B652" s="102" t="s">
        <v>29</v>
      </c>
      <c r="C652" s="88">
        <v>1345</v>
      </c>
      <c r="D652" s="88">
        <v>1400</v>
      </c>
      <c r="E652" s="89" t="s">
        <v>30</v>
      </c>
      <c r="F652" s="89" t="s">
        <v>63</v>
      </c>
      <c r="G652" s="161">
        <v>28</v>
      </c>
      <c r="H652" s="161">
        <v>2</v>
      </c>
      <c r="I652" s="161">
        <v>7</v>
      </c>
      <c r="J652" s="161">
        <v>2</v>
      </c>
      <c r="K652" s="89">
        <f t="shared" si="80"/>
        <v>39</v>
      </c>
      <c r="L652" s="89">
        <f t="shared" si="76"/>
        <v>28</v>
      </c>
      <c r="M652" s="89">
        <f t="shared" si="77"/>
        <v>4</v>
      </c>
      <c r="N652" s="89">
        <f t="shared" si="78"/>
        <v>18</v>
      </c>
      <c r="O652" s="89">
        <f t="shared" si="79"/>
        <v>1</v>
      </c>
      <c r="P652" s="89">
        <f t="shared" si="81"/>
        <v>51</v>
      </c>
      <c r="Q652" s="89">
        <f t="shared" si="82"/>
        <v>50</v>
      </c>
      <c r="R652" s="90">
        <f t="shared" si="83"/>
        <v>1</v>
      </c>
    </row>
    <row r="653" spans="1:18" x14ac:dyDescent="0.25">
      <c r="A653" s="101">
        <v>42397</v>
      </c>
      <c r="B653" s="102" t="s">
        <v>29</v>
      </c>
      <c r="C653" s="88">
        <v>1400</v>
      </c>
      <c r="D653" s="88">
        <v>1415</v>
      </c>
      <c r="E653" s="89" t="s">
        <v>30</v>
      </c>
      <c r="F653" s="89" t="s">
        <v>63</v>
      </c>
      <c r="G653" s="161">
        <v>15</v>
      </c>
      <c r="H653" s="161">
        <v>1</v>
      </c>
      <c r="I653" s="161">
        <v>5</v>
      </c>
      <c r="J653" s="161">
        <v>7</v>
      </c>
      <c r="K653" s="89">
        <f t="shared" si="80"/>
        <v>28</v>
      </c>
      <c r="L653" s="89">
        <f t="shared" si="76"/>
        <v>15</v>
      </c>
      <c r="M653" s="89">
        <f t="shared" si="77"/>
        <v>2</v>
      </c>
      <c r="N653" s="89">
        <f t="shared" si="78"/>
        <v>13</v>
      </c>
      <c r="O653" s="89">
        <f t="shared" si="79"/>
        <v>4</v>
      </c>
      <c r="P653" s="89">
        <f t="shared" si="81"/>
        <v>34</v>
      </c>
      <c r="Q653" s="89">
        <f t="shared" si="82"/>
        <v>30</v>
      </c>
      <c r="R653" s="90">
        <f t="shared" si="83"/>
        <v>4</v>
      </c>
    </row>
    <row r="654" spans="1:18" x14ac:dyDescent="0.25">
      <c r="A654" s="101">
        <v>42397</v>
      </c>
      <c r="B654" s="102" t="s">
        <v>29</v>
      </c>
      <c r="C654" s="88">
        <v>1415</v>
      </c>
      <c r="D654" s="88">
        <v>1430</v>
      </c>
      <c r="E654" s="89" t="s">
        <v>30</v>
      </c>
      <c r="F654" s="89" t="s">
        <v>63</v>
      </c>
      <c r="G654" s="161">
        <v>19</v>
      </c>
      <c r="H654" s="161">
        <v>1</v>
      </c>
      <c r="I654" s="161">
        <v>5</v>
      </c>
      <c r="J654" s="161">
        <v>2</v>
      </c>
      <c r="K654" s="89">
        <f t="shared" si="80"/>
        <v>27</v>
      </c>
      <c r="L654" s="89">
        <f t="shared" si="76"/>
        <v>19</v>
      </c>
      <c r="M654" s="89">
        <f t="shared" si="77"/>
        <v>2</v>
      </c>
      <c r="N654" s="89">
        <f t="shared" si="78"/>
        <v>13</v>
      </c>
      <c r="O654" s="89">
        <f t="shared" si="79"/>
        <v>1</v>
      </c>
      <c r="P654" s="89">
        <f t="shared" si="81"/>
        <v>35</v>
      </c>
      <c r="Q654" s="89">
        <f t="shared" si="82"/>
        <v>34</v>
      </c>
      <c r="R654" s="90">
        <f t="shared" si="83"/>
        <v>1</v>
      </c>
    </row>
    <row r="655" spans="1:18" x14ac:dyDescent="0.25">
      <c r="A655" s="101">
        <v>42397</v>
      </c>
      <c r="B655" s="102" t="s">
        <v>29</v>
      </c>
      <c r="C655" s="88">
        <v>1430</v>
      </c>
      <c r="D655" s="88">
        <v>1445</v>
      </c>
      <c r="E655" s="89" t="s">
        <v>30</v>
      </c>
      <c r="F655" s="89" t="s">
        <v>63</v>
      </c>
      <c r="G655" s="161">
        <v>38</v>
      </c>
      <c r="H655" s="161">
        <v>3</v>
      </c>
      <c r="I655" s="161">
        <v>3</v>
      </c>
      <c r="J655" s="161">
        <v>9</v>
      </c>
      <c r="K655" s="89">
        <f t="shared" si="80"/>
        <v>53</v>
      </c>
      <c r="L655" s="89">
        <f t="shared" si="76"/>
        <v>38</v>
      </c>
      <c r="M655" s="89">
        <f t="shared" si="77"/>
        <v>6</v>
      </c>
      <c r="N655" s="89">
        <f t="shared" si="78"/>
        <v>8</v>
      </c>
      <c r="O655" s="89">
        <f t="shared" si="79"/>
        <v>5</v>
      </c>
      <c r="P655" s="89">
        <f t="shared" si="81"/>
        <v>57</v>
      </c>
      <c r="Q655" s="89">
        <f t="shared" si="82"/>
        <v>52</v>
      </c>
      <c r="R655" s="90">
        <f t="shared" si="83"/>
        <v>5</v>
      </c>
    </row>
    <row r="656" spans="1:18" x14ac:dyDescent="0.25">
      <c r="A656" s="101">
        <v>42397</v>
      </c>
      <c r="B656" s="102" t="s">
        <v>29</v>
      </c>
      <c r="C656" s="88">
        <v>1445</v>
      </c>
      <c r="D656" s="88">
        <v>1500</v>
      </c>
      <c r="E656" s="89" t="s">
        <v>30</v>
      </c>
      <c r="F656" s="89" t="s">
        <v>63</v>
      </c>
      <c r="G656" s="161">
        <v>36</v>
      </c>
      <c r="H656" s="161">
        <v>1</v>
      </c>
      <c r="I656" s="161">
        <v>5</v>
      </c>
      <c r="J656" s="161">
        <v>5</v>
      </c>
      <c r="K656" s="89">
        <f t="shared" si="80"/>
        <v>47</v>
      </c>
      <c r="L656" s="89">
        <f t="shared" si="76"/>
        <v>36</v>
      </c>
      <c r="M656" s="89">
        <f t="shared" si="77"/>
        <v>2</v>
      </c>
      <c r="N656" s="89">
        <f t="shared" si="78"/>
        <v>13</v>
      </c>
      <c r="O656" s="89">
        <f t="shared" si="79"/>
        <v>3</v>
      </c>
      <c r="P656" s="89">
        <f t="shared" si="81"/>
        <v>54</v>
      </c>
      <c r="Q656" s="89">
        <f t="shared" si="82"/>
        <v>51</v>
      </c>
      <c r="R656" s="90">
        <f t="shared" si="83"/>
        <v>3</v>
      </c>
    </row>
    <row r="657" spans="1:18" x14ac:dyDescent="0.25">
      <c r="A657" s="101">
        <v>42397</v>
      </c>
      <c r="B657" s="102" t="s">
        <v>29</v>
      </c>
      <c r="C657" s="88">
        <v>1500</v>
      </c>
      <c r="D657" s="88">
        <v>1515</v>
      </c>
      <c r="E657" s="89" t="s">
        <v>30</v>
      </c>
      <c r="F657" s="89" t="s">
        <v>63</v>
      </c>
      <c r="G657" s="161">
        <v>11</v>
      </c>
      <c r="H657" s="161">
        <v>1</v>
      </c>
      <c r="I657" s="161">
        <v>2</v>
      </c>
      <c r="J657" s="161">
        <v>5</v>
      </c>
      <c r="K657" s="89">
        <f t="shared" si="80"/>
        <v>19</v>
      </c>
      <c r="L657" s="89">
        <f t="shared" ref="L657:L720" si="84">ROUNDUP(G657*$C$3,0)</f>
        <v>11</v>
      </c>
      <c r="M657" s="89">
        <f t="shared" ref="M657:M720" si="85">ROUNDUP($C$7*H657,0)</f>
        <v>2</v>
      </c>
      <c r="N657" s="89">
        <f t="shared" ref="N657:N720" si="86">ROUNDUP(I657*$C$10,0)</f>
        <v>5</v>
      </c>
      <c r="O657" s="89">
        <f t="shared" ref="O657:O720" si="87">ROUNDUP(J657*$C$11,0)</f>
        <v>3</v>
      </c>
      <c r="P657" s="89">
        <f t="shared" si="81"/>
        <v>21</v>
      </c>
      <c r="Q657" s="89">
        <f t="shared" si="82"/>
        <v>18</v>
      </c>
      <c r="R657" s="90">
        <f t="shared" si="83"/>
        <v>3</v>
      </c>
    </row>
    <row r="658" spans="1:18" x14ac:dyDescent="0.25">
      <c r="A658" s="101">
        <v>42397</v>
      </c>
      <c r="B658" s="102" t="s">
        <v>29</v>
      </c>
      <c r="C658" s="88">
        <v>1515</v>
      </c>
      <c r="D658" s="88">
        <v>1530</v>
      </c>
      <c r="E658" s="89" t="s">
        <v>30</v>
      </c>
      <c r="F658" s="89" t="s">
        <v>63</v>
      </c>
      <c r="G658" s="161">
        <v>21</v>
      </c>
      <c r="H658" s="161">
        <v>1</v>
      </c>
      <c r="I658" s="161">
        <v>2</v>
      </c>
      <c r="J658" s="161">
        <v>5</v>
      </c>
      <c r="K658" s="89">
        <f t="shared" si="80"/>
        <v>29</v>
      </c>
      <c r="L658" s="89">
        <f t="shared" si="84"/>
        <v>21</v>
      </c>
      <c r="M658" s="89">
        <f t="shared" si="85"/>
        <v>2</v>
      </c>
      <c r="N658" s="89">
        <f t="shared" si="86"/>
        <v>5</v>
      </c>
      <c r="O658" s="89">
        <f t="shared" si="87"/>
        <v>3</v>
      </c>
      <c r="P658" s="89">
        <f t="shared" si="81"/>
        <v>31</v>
      </c>
      <c r="Q658" s="89">
        <f t="shared" si="82"/>
        <v>28</v>
      </c>
      <c r="R658" s="90">
        <f t="shared" si="83"/>
        <v>3</v>
      </c>
    </row>
    <row r="659" spans="1:18" x14ac:dyDescent="0.25">
      <c r="A659" s="101">
        <v>42397</v>
      </c>
      <c r="B659" s="102" t="s">
        <v>29</v>
      </c>
      <c r="C659" s="88">
        <v>1530</v>
      </c>
      <c r="D659" s="88">
        <v>1545</v>
      </c>
      <c r="E659" s="89" t="s">
        <v>30</v>
      </c>
      <c r="F659" s="89" t="s">
        <v>63</v>
      </c>
      <c r="G659" s="161">
        <v>28</v>
      </c>
      <c r="H659" s="161">
        <v>2</v>
      </c>
      <c r="I659" s="161">
        <v>0</v>
      </c>
      <c r="J659" s="161">
        <v>5</v>
      </c>
      <c r="K659" s="89">
        <f t="shared" si="80"/>
        <v>35</v>
      </c>
      <c r="L659" s="89">
        <f t="shared" si="84"/>
        <v>28</v>
      </c>
      <c r="M659" s="89">
        <f t="shared" si="85"/>
        <v>4</v>
      </c>
      <c r="N659" s="89">
        <f t="shared" si="86"/>
        <v>0</v>
      </c>
      <c r="O659" s="89">
        <f t="shared" si="87"/>
        <v>3</v>
      </c>
      <c r="P659" s="89">
        <f t="shared" si="81"/>
        <v>35</v>
      </c>
      <c r="Q659" s="89">
        <f t="shared" si="82"/>
        <v>32</v>
      </c>
      <c r="R659" s="90">
        <f t="shared" si="83"/>
        <v>3</v>
      </c>
    </row>
    <row r="660" spans="1:18" x14ac:dyDescent="0.25">
      <c r="A660" s="101">
        <v>42397</v>
      </c>
      <c r="B660" s="102" t="s">
        <v>29</v>
      </c>
      <c r="C660" s="88">
        <v>1545</v>
      </c>
      <c r="D660" s="88">
        <v>1600</v>
      </c>
      <c r="E660" s="89" t="s">
        <v>30</v>
      </c>
      <c r="F660" s="89" t="s">
        <v>63</v>
      </c>
      <c r="G660" s="161">
        <v>31</v>
      </c>
      <c r="H660" s="161">
        <v>0</v>
      </c>
      <c r="I660" s="161">
        <v>1</v>
      </c>
      <c r="J660" s="161">
        <v>4</v>
      </c>
      <c r="K660" s="89">
        <f t="shared" si="80"/>
        <v>36</v>
      </c>
      <c r="L660" s="89">
        <f t="shared" si="84"/>
        <v>31</v>
      </c>
      <c r="M660" s="89">
        <f t="shared" si="85"/>
        <v>0</v>
      </c>
      <c r="N660" s="89">
        <f t="shared" si="86"/>
        <v>3</v>
      </c>
      <c r="O660" s="89">
        <f t="shared" si="87"/>
        <v>2</v>
      </c>
      <c r="P660" s="89">
        <f t="shared" si="81"/>
        <v>36</v>
      </c>
      <c r="Q660" s="89">
        <f t="shared" si="82"/>
        <v>34</v>
      </c>
      <c r="R660" s="90">
        <f t="shared" si="83"/>
        <v>2</v>
      </c>
    </row>
    <row r="661" spans="1:18" x14ac:dyDescent="0.25">
      <c r="A661" s="101">
        <v>42397</v>
      </c>
      <c r="B661" s="102" t="s">
        <v>29</v>
      </c>
      <c r="C661" s="88">
        <v>1600</v>
      </c>
      <c r="D661" s="88">
        <v>1615</v>
      </c>
      <c r="E661" s="89" t="s">
        <v>30</v>
      </c>
      <c r="F661" s="89" t="s">
        <v>63</v>
      </c>
      <c r="G661" s="161">
        <v>22</v>
      </c>
      <c r="H661" s="161">
        <v>1</v>
      </c>
      <c r="I661" s="161">
        <v>2</v>
      </c>
      <c r="J661" s="161">
        <v>6</v>
      </c>
      <c r="K661" s="89">
        <f t="shared" si="80"/>
        <v>31</v>
      </c>
      <c r="L661" s="89">
        <f t="shared" si="84"/>
        <v>22</v>
      </c>
      <c r="M661" s="89">
        <f t="shared" si="85"/>
        <v>2</v>
      </c>
      <c r="N661" s="89">
        <f t="shared" si="86"/>
        <v>5</v>
      </c>
      <c r="O661" s="89">
        <f t="shared" si="87"/>
        <v>3</v>
      </c>
      <c r="P661" s="89">
        <f t="shared" si="81"/>
        <v>32</v>
      </c>
      <c r="Q661" s="89">
        <f t="shared" si="82"/>
        <v>29</v>
      </c>
      <c r="R661" s="90">
        <f t="shared" si="83"/>
        <v>3</v>
      </c>
    </row>
    <row r="662" spans="1:18" x14ac:dyDescent="0.25">
      <c r="A662" s="101">
        <v>42397</v>
      </c>
      <c r="B662" s="102" t="s">
        <v>29</v>
      </c>
      <c r="C662" s="88">
        <v>1615</v>
      </c>
      <c r="D662" s="88">
        <v>1630</v>
      </c>
      <c r="E662" s="89" t="s">
        <v>30</v>
      </c>
      <c r="F662" s="89" t="s">
        <v>63</v>
      </c>
      <c r="G662" s="161">
        <v>21</v>
      </c>
      <c r="H662" s="161">
        <v>0</v>
      </c>
      <c r="I662" s="161">
        <v>8</v>
      </c>
      <c r="J662" s="161">
        <v>13</v>
      </c>
      <c r="K662" s="89">
        <f t="shared" si="80"/>
        <v>42</v>
      </c>
      <c r="L662" s="89">
        <f t="shared" si="84"/>
        <v>21</v>
      </c>
      <c r="M662" s="89">
        <f t="shared" si="85"/>
        <v>0</v>
      </c>
      <c r="N662" s="89">
        <f t="shared" si="86"/>
        <v>20</v>
      </c>
      <c r="O662" s="89">
        <f t="shared" si="87"/>
        <v>7</v>
      </c>
      <c r="P662" s="89">
        <f t="shared" si="81"/>
        <v>48</v>
      </c>
      <c r="Q662" s="89">
        <f t="shared" si="82"/>
        <v>41</v>
      </c>
      <c r="R662" s="90">
        <f t="shared" si="83"/>
        <v>7</v>
      </c>
    </row>
    <row r="663" spans="1:18" x14ac:dyDescent="0.25">
      <c r="A663" s="101">
        <v>42397</v>
      </c>
      <c r="B663" s="102" t="s">
        <v>29</v>
      </c>
      <c r="C663" s="88">
        <v>1630</v>
      </c>
      <c r="D663" s="88">
        <v>1645</v>
      </c>
      <c r="E663" s="89" t="s">
        <v>30</v>
      </c>
      <c r="F663" s="89" t="s">
        <v>63</v>
      </c>
      <c r="G663" s="161">
        <v>28</v>
      </c>
      <c r="H663" s="161">
        <v>0</v>
      </c>
      <c r="I663" s="161">
        <v>3</v>
      </c>
      <c r="J663" s="161">
        <v>3</v>
      </c>
      <c r="K663" s="89">
        <f t="shared" si="80"/>
        <v>34</v>
      </c>
      <c r="L663" s="89">
        <f t="shared" si="84"/>
        <v>28</v>
      </c>
      <c r="M663" s="89">
        <f t="shared" si="85"/>
        <v>0</v>
      </c>
      <c r="N663" s="89">
        <f t="shared" si="86"/>
        <v>8</v>
      </c>
      <c r="O663" s="89">
        <f t="shared" si="87"/>
        <v>2</v>
      </c>
      <c r="P663" s="89">
        <f t="shared" si="81"/>
        <v>38</v>
      </c>
      <c r="Q663" s="89">
        <f t="shared" si="82"/>
        <v>36</v>
      </c>
      <c r="R663" s="90">
        <f t="shared" si="83"/>
        <v>2</v>
      </c>
    </row>
    <row r="664" spans="1:18" x14ac:dyDescent="0.25">
      <c r="A664" s="101">
        <v>42397</v>
      </c>
      <c r="B664" s="102" t="s">
        <v>29</v>
      </c>
      <c r="C664" s="88">
        <v>1645</v>
      </c>
      <c r="D664" s="88">
        <v>1700</v>
      </c>
      <c r="E664" s="89" t="s">
        <v>30</v>
      </c>
      <c r="F664" s="89" t="s">
        <v>63</v>
      </c>
      <c r="G664" s="161">
        <v>40</v>
      </c>
      <c r="H664" s="161">
        <v>0</v>
      </c>
      <c r="I664" s="161">
        <v>2</v>
      </c>
      <c r="J664" s="161">
        <v>7</v>
      </c>
      <c r="K664" s="89">
        <f t="shared" si="80"/>
        <v>49</v>
      </c>
      <c r="L664" s="89">
        <f t="shared" si="84"/>
        <v>40</v>
      </c>
      <c r="M664" s="89">
        <f t="shared" si="85"/>
        <v>0</v>
      </c>
      <c r="N664" s="89">
        <f t="shared" si="86"/>
        <v>5</v>
      </c>
      <c r="O664" s="89">
        <f t="shared" si="87"/>
        <v>4</v>
      </c>
      <c r="P664" s="89">
        <f t="shared" si="81"/>
        <v>49</v>
      </c>
      <c r="Q664" s="89">
        <f t="shared" si="82"/>
        <v>45</v>
      </c>
      <c r="R664" s="90">
        <f t="shared" si="83"/>
        <v>4</v>
      </c>
    </row>
    <row r="665" spans="1:18" x14ac:dyDescent="0.25">
      <c r="A665" s="101">
        <v>42397</v>
      </c>
      <c r="B665" s="102" t="s">
        <v>29</v>
      </c>
      <c r="C665" s="88">
        <v>1700</v>
      </c>
      <c r="D665" s="88">
        <v>1715</v>
      </c>
      <c r="E665" s="89" t="s">
        <v>30</v>
      </c>
      <c r="F665" s="89" t="s">
        <v>63</v>
      </c>
      <c r="G665" s="161">
        <v>13</v>
      </c>
      <c r="H665" s="161">
        <v>2</v>
      </c>
      <c r="I665" s="161">
        <v>1</v>
      </c>
      <c r="J665" s="161">
        <v>8</v>
      </c>
      <c r="K665" s="89">
        <f t="shared" ref="K665:K728" si="88">SUM(G665:J665)</f>
        <v>24</v>
      </c>
      <c r="L665" s="89">
        <f t="shared" si="84"/>
        <v>13</v>
      </c>
      <c r="M665" s="89">
        <f t="shared" si="85"/>
        <v>4</v>
      </c>
      <c r="N665" s="89">
        <f t="shared" si="86"/>
        <v>3</v>
      </c>
      <c r="O665" s="89">
        <f t="shared" si="87"/>
        <v>4</v>
      </c>
      <c r="P665" s="89">
        <f t="shared" ref="P665:P728" si="89">SUM(L665:O665)</f>
        <v>24</v>
      </c>
      <c r="Q665" s="89">
        <f t="shared" si="82"/>
        <v>20</v>
      </c>
      <c r="R665" s="90">
        <f t="shared" si="83"/>
        <v>4</v>
      </c>
    </row>
    <row r="666" spans="1:18" x14ac:dyDescent="0.25">
      <c r="A666" s="101">
        <v>42397</v>
      </c>
      <c r="B666" s="102" t="s">
        <v>29</v>
      </c>
      <c r="C666" s="88">
        <v>1715</v>
      </c>
      <c r="D666" s="88">
        <v>1730</v>
      </c>
      <c r="E666" s="89" t="s">
        <v>30</v>
      </c>
      <c r="F666" s="89" t="s">
        <v>63</v>
      </c>
      <c r="G666" s="161">
        <v>16</v>
      </c>
      <c r="H666" s="161">
        <v>1</v>
      </c>
      <c r="I666" s="161">
        <v>0</v>
      </c>
      <c r="J666" s="161">
        <v>7</v>
      </c>
      <c r="K666" s="89">
        <f t="shared" si="88"/>
        <v>24</v>
      </c>
      <c r="L666" s="89">
        <f t="shared" si="84"/>
        <v>16</v>
      </c>
      <c r="M666" s="89">
        <f t="shared" si="85"/>
        <v>2</v>
      </c>
      <c r="N666" s="89">
        <f t="shared" si="86"/>
        <v>0</v>
      </c>
      <c r="O666" s="89">
        <f t="shared" si="87"/>
        <v>4</v>
      </c>
      <c r="P666" s="89">
        <f t="shared" si="89"/>
        <v>22</v>
      </c>
      <c r="Q666" s="89">
        <f t="shared" si="82"/>
        <v>18</v>
      </c>
      <c r="R666" s="90">
        <f t="shared" si="83"/>
        <v>4</v>
      </c>
    </row>
    <row r="667" spans="1:18" x14ac:dyDescent="0.25">
      <c r="A667" s="101">
        <v>42397</v>
      </c>
      <c r="B667" s="102" t="s">
        <v>29</v>
      </c>
      <c r="C667" s="88">
        <v>1730</v>
      </c>
      <c r="D667" s="88">
        <v>1745</v>
      </c>
      <c r="E667" s="89" t="s">
        <v>30</v>
      </c>
      <c r="F667" s="89" t="s">
        <v>63</v>
      </c>
      <c r="G667" s="161">
        <v>44</v>
      </c>
      <c r="H667" s="161">
        <v>7</v>
      </c>
      <c r="I667" s="161">
        <v>0</v>
      </c>
      <c r="J667" s="161">
        <v>15</v>
      </c>
      <c r="K667" s="89">
        <f t="shared" si="88"/>
        <v>66</v>
      </c>
      <c r="L667" s="89">
        <f t="shared" si="84"/>
        <v>44</v>
      </c>
      <c r="M667" s="89">
        <f t="shared" si="85"/>
        <v>14</v>
      </c>
      <c r="N667" s="89">
        <f t="shared" si="86"/>
        <v>0</v>
      </c>
      <c r="O667" s="89">
        <f t="shared" si="87"/>
        <v>8</v>
      </c>
      <c r="P667" s="89">
        <f t="shared" si="89"/>
        <v>66</v>
      </c>
      <c r="Q667" s="89">
        <f t="shared" si="82"/>
        <v>58</v>
      </c>
      <c r="R667" s="90">
        <f t="shared" si="83"/>
        <v>8</v>
      </c>
    </row>
    <row r="668" spans="1:18" x14ac:dyDescent="0.25">
      <c r="A668" s="101">
        <v>42397</v>
      </c>
      <c r="B668" s="102" t="s">
        <v>29</v>
      </c>
      <c r="C668" s="88">
        <v>1745</v>
      </c>
      <c r="D668" s="88">
        <v>1800</v>
      </c>
      <c r="E668" s="89" t="s">
        <v>30</v>
      </c>
      <c r="F668" s="89" t="s">
        <v>63</v>
      </c>
      <c r="G668" s="161">
        <v>28</v>
      </c>
      <c r="H668" s="161">
        <v>2</v>
      </c>
      <c r="I668" s="161">
        <v>0</v>
      </c>
      <c r="J668" s="161">
        <v>3</v>
      </c>
      <c r="K668" s="89">
        <f t="shared" si="88"/>
        <v>33</v>
      </c>
      <c r="L668" s="89">
        <f t="shared" si="84"/>
        <v>28</v>
      </c>
      <c r="M668" s="89">
        <f t="shared" si="85"/>
        <v>4</v>
      </c>
      <c r="N668" s="89">
        <f t="shared" si="86"/>
        <v>0</v>
      </c>
      <c r="O668" s="89">
        <f t="shared" si="87"/>
        <v>2</v>
      </c>
      <c r="P668" s="89">
        <f t="shared" si="89"/>
        <v>34</v>
      </c>
      <c r="Q668" s="89">
        <f t="shared" si="82"/>
        <v>32</v>
      </c>
      <c r="R668" s="90">
        <f t="shared" si="83"/>
        <v>2</v>
      </c>
    </row>
    <row r="669" spans="1:18" x14ac:dyDescent="0.25">
      <c r="A669" s="101">
        <v>42397</v>
      </c>
      <c r="B669" s="102" t="s">
        <v>29</v>
      </c>
      <c r="C669" s="88">
        <v>1800</v>
      </c>
      <c r="D669" s="88">
        <v>1815</v>
      </c>
      <c r="E669" s="89" t="s">
        <v>30</v>
      </c>
      <c r="F669" s="89" t="s">
        <v>63</v>
      </c>
      <c r="G669" s="161">
        <v>29</v>
      </c>
      <c r="H669" s="161">
        <v>2</v>
      </c>
      <c r="I669" s="161">
        <v>0</v>
      </c>
      <c r="J669" s="161">
        <v>8</v>
      </c>
      <c r="K669" s="89">
        <f t="shared" si="88"/>
        <v>39</v>
      </c>
      <c r="L669" s="89">
        <f t="shared" si="84"/>
        <v>29</v>
      </c>
      <c r="M669" s="89">
        <f t="shared" si="85"/>
        <v>4</v>
      </c>
      <c r="N669" s="89">
        <f t="shared" si="86"/>
        <v>0</v>
      </c>
      <c r="O669" s="89">
        <f t="shared" si="87"/>
        <v>4</v>
      </c>
      <c r="P669" s="89">
        <f t="shared" si="89"/>
        <v>37</v>
      </c>
      <c r="Q669" s="89">
        <f t="shared" si="82"/>
        <v>33</v>
      </c>
      <c r="R669" s="90">
        <f t="shared" si="83"/>
        <v>4</v>
      </c>
    </row>
    <row r="670" spans="1:18" x14ac:dyDescent="0.25">
      <c r="A670" s="101">
        <v>42397</v>
      </c>
      <c r="B670" s="102" t="s">
        <v>29</v>
      </c>
      <c r="C670" s="88">
        <v>1815</v>
      </c>
      <c r="D670" s="88">
        <v>1830</v>
      </c>
      <c r="E670" s="89" t="s">
        <v>30</v>
      </c>
      <c r="F670" s="89" t="s">
        <v>63</v>
      </c>
      <c r="G670" s="161">
        <v>53</v>
      </c>
      <c r="H670" s="161">
        <v>1</v>
      </c>
      <c r="I670" s="161">
        <v>0</v>
      </c>
      <c r="J670" s="161">
        <v>8</v>
      </c>
      <c r="K670" s="89">
        <f t="shared" si="88"/>
        <v>62</v>
      </c>
      <c r="L670" s="89">
        <f t="shared" si="84"/>
        <v>53</v>
      </c>
      <c r="M670" s="89">
        <f t="shared" si="85"/>
        <v>2</v>
      </c>
      <c r="N670" s="89">
        <f t="shared" si="86"/>
        <v>0</v>
      </c>
      <c r="O670" s="89">
        <f t="shared" si="87"/>
        <v>4</v>
      </c>
      <c r="P670" s="89">
        <f t="shared" si="89"/>
        <v>59</v>
      </c>
      <c r="Q670" s="89">
        <f t="shared" si="82"/>
        <v>55</v>
      </c>
      <c r="R670" s="90">
        <f t="shared" si="83"/>
        <v>4</v>
      </c>
    </row>
    <row r="671" spans="1:18" x14ac:dyDescent="0.25">
      <c r="A671" s="101">
        <v>42397</v>
      </c>
      <c r="B671" s="102" t="s">
        <v>29</v>
      </c>
      <c r="C671" s="88">
        <v>1830</v>
      </c>
      <c r="D671" s="88">
        <v>1845</v>
      </c>
      <c r="E671" s="89" t="s">
        <v>30</v>
      </c>
      <c r="F671" s="89" t="s">
        <v>63</v>
      </c>
      <c r="G671" s="161">
        <v>26</v>
      </c>
      <c r="H671" s="161">
        <v>1</v>
      </c>
      <c r="I671" s="161">
        <v>1</v>
      </c>
      <c r="J671" s="161">
        <v>9</v>
      </c>
      <c r="K671" s="89">
        <f t="shared" si="88"/>
        <v>37</v>
      </c>
      <c r="L671" s="89">
        <f t="shared" si="84"/>
        <v>26</v>
      </c>
      <c r="M671" s="89">
        <f t="shared" si="85"/>
        <v>2</v>
      </c>
      <c r="N671" s="89">
        <f t="shared" si="86"/>
        <v>3</v>
      </c>
      <c r="O671" s="89">
        <f t="shared" si="87"/>
        <v>5</v>
      </c>
      <c r="P671" s="89">
        <f t="shared" si="89"/>
        <v>36</v>
      </c>
      <c r="Q671" s="89">
        <f t="shared" si="82"/>
        <v>31</v>
      </c>
      <c r="R671" s="90">
        <f t="shared" si="83"/>
        <v>5</v>
      </c>
    </row>
    <row r="672" spans="1:18" x14ac:dyDescent="0.25">
      <c r="A672" s="101">
        <v>42397</v>
      </c>
      <c r="B672" s="102" t="s">
        <v>29</v>
      </c>
      <c r="C672" s="88">
        <v>1845</v>
      </c>
      <c r="D672" s="88">
        <v>1900</v>
      </c>
      <c r="E672" s="89" t="s">
        <v>30</v>
      </c>
      <c r="F672" s="89" t="s">
        <v>63</v>
      </c>
      <c r="G672" s="161">
        <v>20</v>
      </c>
      <c r="H672" s="161">
        <v>4</v>
      </c>
      <c r="I672" s="161">
        <v>1</v>
      </c>
      <c r="J672" s="161">
        <v>14</v>
      </c>
      <c r="K672" s="89">
        <f t="shared" si="88"/>
        <v>39</v>
      </c>
      <c r="L672" s="89">
        <f t="shared" si="84"/>
        <v>20</v>
      </c>
      <c r="M672" s="89">
        <f t="shared" si="85"/>
        <v>8</v>
      </c>
      <c r="N672" s="89">
        <f t="shared" si="86"/>
        <v>3</v>
      </c>
      <c r="O672" s="89">
        <f t="shared" si="87"/>
        <v>7</v>
      </c>
      <c r="P672" s="89">
        <f t="shared" si="89"/>
        <v>38</v>
      </c>
      <c r="Q672" s="89">
        <f t="shared" si="82"/>
        <v>31</v>
      </c>
      <c r="R672" s="90">
        <f t="shared" si="83"/>
        <v>7</v>
      </c>
    </row>
    <row r="673" spans="1:18" x14ac:dyDescent="0.25">
      <c r="A673" s="101">
        <v>42397</v>
      </c>
      <c r="B673" s="102" t="s">
        <v>29</v>
      </c>
      <c r="C673" s="88">
        <v>1900</v>
      </c>
      <c r="D673" s="88">
        <v>1915</v>
      </c>
      <c r="E673" s="89" t="s">
        <v>30</v>
      </c>
      <c r="F673" s="89" t="s">
        <v>63</v>
      </c>
      <c r="G673" s="161">
        <v>24</v>
      </c>
      <c r="H673" s="161">
        <v>1</v>
      </c>
      <c r="I673" s="161">
        <v>2</v>
      </c>
      <c r="J673" s="161">
        <v>22</v>
      </c>
      <c r="K673" s="89">
        <f t="shared" si="88"/>
        <v>49</v>
      </c>
      <c r="L673" s="89">
        <f t="shared" si="84"/>
        <v>24</v>
      </c>
      <c r="M673" s="89">
        <f t="shared" si="85"/>
        <v>2</v>
      </c>
      <c r="N673" s="89">
        <f t="shared" si="86"/>
        <v>5</v>
      </c>
      <c r="O673" s="89">
        <f t="shared" si="87"/>
        <v>11</v>
      </c>
      <c r="P673" s="89">
        <f t="shared" si="89"/>
        <v>42</v>
      </c>
      <c r="Q673" s="89">
        <f t="shared" ref="Q673:Q736" si="90">SUM(L673:N673)</f>
        <v>31</v>
      </c>
      <c r="R673" s="90">
        <f t="shared" si="83"/>
        <v>11</v>
      </c>
    </row>
    <row r="674" spans="1:18" x14ac:dyDescent="0.25">
      <c r="A674" s="101">
        <v>42397</v>
      </c>
      <c r="B674" s="102" t="s">
        <v>29</v>
      </c>
      <c r="C674" s="88">
        <v>1915</v>
      </c>
      <c r="D674" s="88">
        <v>1930</v>
      </c>
      <c r="E674" s="89" t="s">
        <v>30</v>
      </c>
      <c r="F674" s="89" t="s">
        <v>63</v>
      </c>
      <c r="G674" s="161">
        <v>21</v>
      </c>
      <c r="H674" s="161">
        <v>1</v>
      </c>
      <c r="I674" s="161">
        <v>3</v>
      </c>
      <c r="J674" s="161">
        <v>8</v>
      </c>
      <c r="K674" s="89">
        <f t="shared" si="88"/>
        <v>33</v>
      </c>
      <c r="L674" s="89">
        <f t="shared" si="84"/>
        <v>21</v>
      </c>
      <c r="M674" s="89">
        <f t="shared" si="85"/>
        <v>2</v>
      </c>
      <c r="N674" s="89">
        <f t="shared" si="86"/>
        <v>8</v>
      </c>
      <c r="O674" s="89">
        <f t="shared" si="87"/>
        <v>4</v>
      </c>
      <c r="P674" s="89">
        <f t="shared" si="89"/>
        <v>35</v>
      </c>
      <c r="Q674" s="89">
        <f t="shared" si="90"/>
        <v>31</v>
      </c>
      <c r="R674" s="90">
        <f t="shared" si="83"/>
        <v>4</v>
      </c>
    </row>
    <row r="675" spans="1:18" x14ac:dyDescent="0.25">
      <c r="A675" s="101">
        <v>42397</v>
      </c>
      <c r="B675" s="102" t="s">
        <v>29</v>
      </c>
      <c r="C675" s="88">
        <v>1930</v>
      </c>
      <c r="D675" s="88">
        <v>1945</v>
      </c>
      <c r="E675" s="89" t="s">
        <v>30</v>
      </c>
      <c r="F675" s="89" t="s">
        <v>63</v>
      </c>
      <c r="G675" s="161">
        <v>37</v>
      </c>
      <c r="H675" s="161">
        <v>0</v>
      </c>
      <c r="I675" s="161">
        <v>2</v>
      </c>
      <c r="J675" s="161">
        <v>8</v>
      </c>
      <c r="K675" s="89">
        <f t="shared" si="88"/>
        <v>47</v>
      </c>
      <c r="L675" s="89">
        <f t="shared" si="84"/>
        <v>37</v>
      </c>
      <c r="M675" s="89">
        <f t="shared" si="85"/>
        <v>0</v>
      </c>
      <c r="N675" s="89">
        <f t="shared" si="86"/>
        <v>5</v>
      </c>
      <c r="O675" s="89">
        <f t="shared" si="87"/>
        <v>4</v>
      </c>
      <c r="P675" s="89">
        <f t="shared" si="89"/>
        <v>46</v>
      </c>
      <c r="Q675" s="89">
        <f t="shared" si="90"/>
        <v>42</v>
      </c>
      <c r="R675" s="90">
        <f t="shared" si="83"/>
        <v>4</v>
      </c>
    </row>
    <row r="676" spans="1:18" x14ac:dyDescent="0.25">
      <c r="A676" s="101">
        <v>42397</v>
      </c>
      <c r="B676" s="102" t="s">
        <v>29</v>
      </c>
      <c r="C676" s="88">
        <v>1945</v>
      </c>
      <c r="D676" s="88">
        <v>2000</v>
      </c>
      <c r="E676" s="89" t="s">
        <v>30</v>
      </c>
      <c r="F676" s="89" t="s">
        <v>63</v>
      </c>
      <c r="G676" s="161">
        <v>35</v>
      </c>
      <c r="H676" s="161">
        <v>0</v>
      </c>
      <c r="I676" s="161">
        <v>3</v>
      </c>
      <c r="J676" s="161">
        <v>3</v>
      </c>
      <c r="K676" s="89">
        <f t="shared" si="88"/>
        <v>41</v>
      </c>
      <c r="L676" s="89">
        <f t="shared" si="84"/>
        <v>35</v>
      </c>
      <c r="M676" s="89">
        <f t="shared" si="85"/>
        <v>0</v>
      </c>
      <c r="N676" s="89">
        <f t="shared" si="86"/>
        <v>8</v>
      </c>
      <c r="O676" s="89">
        <f t="shared" si="87"/>
        <v>2</v>
      </c>
      <c r="P676" s="89">
        <f t="shared" si="89"/>
        <v>45</v>
      </c>
      <c r="Q676" s="89">
        <f t="shared" si="90"/>
        <v>43</v>
      </c>
      <c r="R676" s="90">
        <f t="shared" si="83"/>
        <v>2</v>
      </c>
    </row>
    <row r="677" spans="1:18" x14ac:dyDescent="0.25">
      <c r="A677" s="91">
        <f>FECHATI</f>
        <v>42397</v>
      </c>
      <c r="B677" s="92" t="s">
        <v>29</v>
      </c>
      <c r="C677" s="93">
        <v>500</v>
      </c>
      <c r="D677" s="93">
        <v>515</v>
      </c>
      <c r="E677" s="54" t="s">
        <v>32</v>
      </c>
      <c r="F677" s="54" t="s">
        <v>64</v>
      </c>
      <c r="G677" s="160">
        <v>0</v>
      </c>
      <c r="H677" s="160">
        <v>0</v>
      </c>
      <c r="I677" s="160">
        <v>0</v>
      </c>
      <c r="J677" s="160">
        <v>0</v>
      </c>
      <c r="K677" s="54">
        <f t="shared" si="88"/>
        <v>0</v>
      </c>
      <c r="L677" s="54">
        <f t="shared" si="84"/>
        <v>0</v>
      </c>
      <c r="M677" s="54">
        <f t="shared" si="85"/>
        <v>0</v>
      </c>
      <c r="N677" s="54">
        <f t="shared" si="86"/>
        <v>0</v>
      </c>
      <c r="O677" s="54">
        <f t="shared" si="87"/>
        <v>0</v>
      </c>
      <c r="P677" s="54">
        <f t="shared" si="89"/>
        <v>0</v>
      </c>
      <c r="Q677" s="54">
        <f t="shared" si="90"/>
        <v>0</v>
      </c>
      <c r="R677" s="94">
        <f>O677</f>
        <v>0</v>
      </c>
    </row>
    <row r="678" spans="1:18" x14ac:dyDescent="0.25">
      <c r="A678" s="91">
        <f>FECHATI</f>
        <v>42397</v>
      </c>
      <c r="B678" s="92" t="s">
        <v>29</v>
      </c>
      <c r="C678" s="93">
        <v>515</v>
      </c>
      <c r="D678" s="93">
        <v>530</v>
      </c>
      <c r="E678" s="54" t="s">
        <v>32</v>
      </c>
      <c r="F678" s="54" t="s">
        <v>64</v>
      </c>
      <c r="G678" s="160">
        <v>0</v>
      </c>
      <c r="H678" s="160">
        <v>0</v>
      </c>
      <c r="I678" s="160">
        <v>0</v>
      </c>
      <c r="J678" s="160">
        <v>0</v>
      </c>
      <c r="K678" s="54">
        <f t="shared" si="88"/>
        <v>0</v>
      </c>
      <c r="L678" s="54">
        <f t="shared" si="84"/>
        <v>0</v>
      </c>
      <c r="M678" s="54">
        <f t="shared" si="85"/>
        <v>0</v>
      </c>
      <c r="N678" s="54">
        <f t="shared" si="86"/>
        <v>0</v>
      </c>
      <c r="O678" s="54">
        <f t="shared" si="87"/>
        <v>0</v>
      </c>
      <c r="P678" s="54">
        <f t="shared" si="89"/>
        <v>0</v>
      </c>
      <c r="Q678" s="54">
        <f t="shared" si="90"/>
        <v>0</v>
      </c>
      <c r="R678" s="94">
        <f t="shared" ref="R678:R736" si="91">O678</f>
        <v>0</v>
      </c>
    </row>
    <row r="679" spans="1:18" x14ac:dyDescent="0.25">
      <c r="A679" s="91">
        <f>FECHATI</f>
        <v>42397</v>
      </c>
      <c r="B679" s="92" t="s">
        <v>29</v>
      </c>
      <c r="C679" s="93">
        <v>530</v>
      </c>
      <c r="D679" s="93">
        <v>545</v>
      </c>
      <c r="E679" s="54" t="s">
        <v>32</v>
      </c>
      <c r="F679" s="54" t="s">
        <v>64</v>
      </c>
      <c r="G679" s="160">
        <v>0</v>
      </c>
      <c r="H679" s="160">
        <v>0</v>
      </c>
      <c r="I679" s="160">
        <v>0</v>
      </c>
      <c r="J679" s="160">
        <v>0</v>
      </c>
      <c r="K679" s="54">
        <f t="shared" si="88"/>
        <v>0</v>
      </c>
      <c r="L679" s="54">
        <f t="shared" si="84"/>
        <v>0</v>
      </c>
      <c r="M679" s="54">
        <f t="shared" si="85"/>
        <v>0</v>
      </c>
      <c r="N679" s="54">
        <f t="shared" si="86"/>
        <v>0</v>
      </c>
      <c r="O679" s="54">
        <f t="shared" si="87"/>
        <v>0</v>
      </c>
      <c r="P679" s="54">
        <f t="shared" si="89"/>
        <v>0</v>
      </c>
      <c r="Q679" s="54">
        <f t="shared" si="90"/>
        <v>0</v>
      </c>
      <c r="R679" s="94">
        <f t="shared" si="91"/>
        <v>0</v>
      </c>
    </row>
    <row r="680" spans="1:18" x14ac:dyDescent="0.25">
      <c r="A680" s="91">
        <f>FECHATI</f>
        <v>42397</v>
      </c>
      <c r="B680" s="92" t="s">
        <v>29</v>
      </c>
      <c r="C680" s="93">
        <v>545</v>
      </c>
      <c r="D680" s="93">
        <v>600</v>
      </c>
      <c r="E680" s="54" t="s">
        <v>32</v>
      </c>
      <c r="F680" s="54" t="s">
        <v>64</v>
      </c>
      <c r="G680" s="160">
        <v>0</v>
      </c>
      <c r="H680" s="160">
        <v>0</v>
      </c>
      <c r="I680" s="160">
        <v>0</v>
      </c>
      <c r="J680" s="160">
        <v>0</v>
      </c>
      <c r="K680" s="54">
        <f t="shared" si="88"/>
        <v>0</v>
      </c>
      <c r="L680" s="54">
        <f t="shared" si="84"/>
        <v>0</v>
      </c>
      <c r="M680" s="54">
        <f t="shared" si="85"/>
        <v>0</v>
      </c>
      <c r="N680" s="54">
        <f t="shared" si="86"/>
        <v>0</v>
      </c>
      <c r="O680" s="54">
        <f t="shared" si="87"/>
        <v>0</v>
      </c>
      <c r="P680" s="54">
        <f t="shared" si="89"/>
        <v>0</v>
      </c>
      <c r="Q680" s="54">
        <f t="shared" si="90"/>
        <v>0</v>
      </c>
      <c r="R680" s="94">
        <f t="shared" si="91"/>
        <v>0</v>
      </c>
    </row>
    <row r="681" spans="1:18" x14ac:dyDescent="0.25">
      <c r="A681" s="91">
        <v>42397</v>
      </c>
      <c r="B681" s="92" t="s">
        <v>29</v>
      </c>
      <c r="C681" s="93">
        <v>600</v>
      </c>
      <c r="D681" s="93">
        <v>615</v>
      </c>
      <c r="E681" s="54" t="s">
        <v>32</v>
      </c>
      <c r="F681" s="54" t="s">
        <v>64</v>
      </c>
      <c r="G681" s="160">
        <v>0</v>
      </c>
      <c r="H681" s="160">
        <v>0</v>
      </c>
      <c r="I681" s="160">
        <v>0</v>
      </c>
      <c r="J681" s="160">
        <v>0</v>
      </c>
      <c r="K681" s="54">
        <f t="shared" si="88"/>
        <v>0</v>
      </c>
      <c r="L681" s="54">
        <f t="shared" si="84"/>
        <v>0</v>
      </c>
      <c r="M681" s="54">
        <f t="shared" si="85"/>
        <v>0</v>
      </c>
      <c r="N681" s="54">
        <f t="shared" si="86"/>
        <v>0</v>
      </c>
      <c r="O681" s="54">
        <f t="shared" si="87"/>
        <v>0</v>
      </c>
      <c r="P681" s="54">
        <f t="shared" si="89"/>
        <v>0</v>
      </c>
      <c r="Q681" s="54">
        <f t="shared" si="90"/>
        <v>0</v>
      </c>
      <c r="R681" s="94">
        <f t="shared" si="91"/>
        <v>0</v>
      </c>
    </row>
    <row r="682" spans="1:18" x14ac:dyDescent="0.25">
      <c r="A682" s="91">
        <v>42397</v>
      </c>
      <c r="B682" s="92" t="s">
        <v>29</v>
      </c>
      <c r="C682" s="93">
        <v>615</v>
      </c>
      <c r="D682" s="93">
        <v>630</v>
      </c>
      <c r="E682" s="54" t="s">
        <v>32</v>
      </c>
      <c r="F682" s="54" t="s">
        <v>64</v>
      </c>
      <c r="G682" s="160">
        <v>0</v>
      </c>
      <c r="H682" s="160">
        <v>0</v>
      </c>
      <c r="I682" s="160">
        <v>0</v>
      </c>
      <c r="J682" s="160">
        <v>0</v>
      </c>
      <c r="K682" s="54">
        <f t="shared" si="88"/>
        <v>0</v>
      </c>
      <c r="L682" s="54">
        <f t="shared" si="84"/>
        <v>0</v>
      </c>
      <c r="M682" s="54">
        <f t="shared" si="85"/>
        <v>0</v>
      </c>
      <c r="N682" s="54">
        <f t="shared" si="86"/>
        <v>0</v>
      </c>
      <c r="O682" s="54">
        <f t="shared" si="87"/>
        <v>0</v>
      </c>
      <c r="P682" s="54">
        <f t="shared" si="89"/>
        <v>0</v>
      </c>
      <c r="Q682" s="54">
        <f t="shared" si="90"/>
        <v>0</v>
      </c>
      <c r="R682" s="94">
        <f t="shared" si="91"/>
        <v>0</v>
      </c>
    </row>
    <row r="683" spans="1:18" x14ac:dyDescent="0.25">
      <c r="A683" s="91">
        <v>42397</v>
      </c>
      <c r="B683" s="92" t="s">
        <v>29</v>
      </c>
      <c r="C683" s="93">
        <v>630</v>
      </c>
      <c r="D683" s="93">
        <v>645</v>
      </c>
      <c r="E683" s="54" t="s">
        <v>32</v>
      </c>
      <c r="F683" s="54" t="s">
        <v>64</v>
      </c>
      <c r="G683" s="160">
        <v>0</v>
      </c>
      <c r="H683" s="160">
        <v>0</v>
      </c>
      <c r="I683" s="160">
        <v>0</v>
      </c>
      <c r="J683" s="160">
        <v>0</v>
      </c>
      <c r="K683" s="54">
        <f t="shared" si="88"/>
        <v>0</v>
      </c>
      <c r="L683" s="54">
        <f t="shared" si="84"/>
        <v>0</v>
      </c>
      <c r="M683" s="54">
        <f t="shared" si="85"/>
        <v>0</v>
      </c>
      <c r="N683" s="54">
        <f t="shared" si="86"/>
        <v>0</v>
      </c>
      <c r="O683" s="54">
        <f t="shared" si="87"/>
        <v>0</v>
      </c>
      <c r="P683" s="54">
        <f t="shared" si="89"/>
        <v>0</v>
      </c>
      <c r="Q683" s="54">
        <f t="shared" si="90"/>
        <v>0</v>
      </c>
      <c r="R683" s="94">
        <f t="shared" si="91"/>
        <v>0</v>
      </c>
    </row>
    <row r="684" spans="1:18" x14ac:dyDescent="0.25">
      <c r="A684" s="91">
        <v>42397</v>
      </c>
      <c r="B684" s="92" t="s">
        <v>29</v>
      </c>
      <c r="C684" s="93">
        <v>645</v>
      </c>
      <c r="D684" s="93">
        <v>700</v>
      </c>
      <c r="E684" s="54" t="s">
        <v>32</v>
      </c>
      <c r="F684" s="54" t="s">
        <v>64</v>
      </c>
      <c r="G684" s="160">
        <v>0</v>
      </c>
      <c r="H684" s="160">
        <v>0</v>
      </c>
      <c r="I684" s="160">
        <v>0</v>
      </c>
      <c r="J684" s="160">
        <v>0</v>
      </c>
      <c r="K684" s="54">
        <f t="shared" si="88"/>
        <v>0</v>
      </c>
      <c r="L684" s="54">
        <f t="shared" si="84"/>
        <v>0</v>
      </c>
      <c r="M684" s="54">
        <f t="shared" si="85"/>
        <v>0</v>
      </c>
      <c r="N684" s="54">
        <f t="shared" si="86"/>
        <v>0</v>
      </c>
      <c r="O684" s="54">
        <f t="shared" si="87"/>
        <v>0</v>
      </c>
      <c r="P684" s="54">
        <f t="shared" si="89"/>
        <v>0</v>
      </c>
      <c r="Q684" s="54">
        <f t="shared" si="90"/>
        <v>0</v>
      </c>
      <c r="R684" s="94">
        <f t="shared" si="91"/>
        <v>0</v>
      </c>
    </row>
    <row r="685" spans="1:18" x14ac:dyDescent="0.25">
      <c r="A685" s="91">
        <v>42397</v>
      </c>
      <c r="B685" s="92" t="s">
        <v>29</v>
      </c>
      <c r="C685" s="93">
        <v>700</v>
      </c>
      <c r="D685" s="93">
        <v>715</v>
      </c>
      <c r="E685" s="54" t="s">
        <v>32</v>
      </c>
      <c r="F685" s="54" t="s">
        <v>64</v>
      </c>
      <c r="G685" s="160">
        <v>0</v>
      </c>
      <c r="H685" s="160">
        <v>0</v>
      </c>
      <c r="I685" s="160">
        <v>0</v>
      </c>
      <c r="J685" s="160">
        <v>0</v>
      </c>
      <c r="K685" s="54">
        <f t="shared" si="88"/>
        <v>0</v>
      </c>
      <c r="L685" s="54">
        <f t="shared" si="84"/>
        <v>0</v>
      </c>
      <c r="M685" s="54">
        <f t="shared" si="85"/>
        <v>0</v>
      </c>
      <c r="N685" s="54">
        <f t="shared" si="86"/>
        <v>0</v>
      </c>
      <c r="O685" s="54">
        <f t="shared" si="87"/>
        <v>0</v>
      </c>
      <c r="P685" s="54">
        <f t="shared" si="89"/>
        <v>0</v>
      </c>
      <c r="Q685" s="54">
        <f t="shared" si="90"/>
        <v>0</v>
      </c>
      <c r="R685" s="94">
        <f t="shared" si="91"/>
        <v>0</v>
      </c>
    </row>
    <row r="686" spans="1:18" x14ac:dyDescent="0.25">
      <c r="A686" s="91">
        <v>42397</v>
      </c>
      <c r="B686" s="92" t="s">
        <v>29</v>
      </c>
      <c r="C686" s="93">
        <v>715</v>
      </c>
      <c r="D686" s="93">
        <v>730</v>
      </c>
      <c r="E686" s="54" t="s">
        <v>32</v>
      </c>
      <c r="F686" s="54" t="s">
        <v>64</v>
      </c>
      <c r="G686" s="160">
        <v>0</v>
      </c>
      <c r="H686" s="160">
        <v>0</v>
      </c>
      <c r="I686" s="160">
        <v>0</v>
      </c>
      <c r="J686" s="160">
        <v>0</v>
      </c>
      <c r="K686" s="54">
        <f t="shared" si="88"/>
        <v>0</v>
      </c>
      <c r="L686" s="54">
        <f t="shared" si="84"/>
        <v>0</v>
      </c>
      <c r="M686" s="54">
        <f t="shared" si="85"/>
        <v>0</v>
      </c>
      <c r="N686" s="54">
        <f t="shared" si="86"/>
        <v>0</v>
      </c>
      <c r="O686" s="54">
        <f t="shared" si="87"/>
        <v>0</v>
      </c>
      <c r="P686" s="54">
        <f t="shared" si="89"/>
        <v>0</v>
      </c>
      <c r="Q686" s="54">
        <f t="shared" si="90"/>
        <v>0</v>
      </c>
      <c r="R686" s="94">
        <f t="shared" si="91"/>
        <v>0</v>
      </c>
    </row>
    <row r="687" spans="1:18" x14ac:dyDescent="0.25">
      <c r="A687" s="91">
        <v>42397</v>
      </c>
      <c r="B687" s="92" t="s">
        <v>29</v>
      </c>
      <c r="C687" s="93">
        <v>730</v>
      </c>
      <c r="D687" s="93">
        <v>745</v>
      </c>
      <c r="E687" s="54" t="s">
        <v>32</v>
      </c>
      <c r="F687" s="54" t="s">
        <v>64</v>
      </c>
      <c r="G687" s="160">
        <v>0</v>
      </c>
      <c r="H687" s="160">
        <v>0</v>
      </c>
      <c r="I687" s="160">
        <v>0</v>
      </c>
      <c r="J687" s="160">
        <v>0</v>
      </c>
      <c r="K687" s="54">
        <f t="shared" si="88"/>
        <v>0</v>
      </c>
      <c r="L687" s="54">
        <f t="shared" si="84"/>
        <v>0</v>
      </c>
      <c r="M687" s="54">
        <f t="shared" si="85"/>
        <v>0</v>
      </c>
      <c r="N687" s="54">
        <f t="shared" si="86"/>
        <v>0</v>
      </c>
      <c r="O687" s="54">
        <f t="shared" si="87"/>
        <v>0</v>
      </c>
      <c r="P687" s="54">
        <f t="shared" si="89"/>
        <v>0</v>
      </c>
      <c r="Q687" s="54">
        <f t="shared" si="90"/>
        <v>0</v>
      </c>
      <c r="R687" s="94">
        <f t="shared" si="91"/>
        <v>0</v>
      </c>
    </row>
    <row r="688" spans="1:18" x14ac:dyDescent="0.25">
      <c r="A688" s="91">
        <v>42397</v>
      </c>
      <c r="B688" s="92" t="s">
        <v>29</v>
      </c>
      <c r="C688" s="93">
        <v>745</v>
      </c>
      <c r="D688" s="93">
        <v>800</v>
      </c>
      <c r="E688" s="54" t="s">
        <v>32</v>
      </c>
      <c r="F688" s="54" t="s">
        <v>64</v>
      </c>
      <c r="G688" s="160">
        <v>0</v>
      </c>
      <c r="H688" s="160">
        <v>0</v>
      </c>
      <c r="I688" s="160">
        <v>0</v>
      </c>
      <c r="J688" s="160">
        <v>0</v>
      </c>
      <c r="K688" s="54">
        <f t="shared" si="88"/>
        <v>0</v>
      </c>
      <c r="L688" s="54">
        <f t="shared" si="84"/>
        <v>0</v>
      </c>
      <c r="M688" s="54">
        <f t="shared" si="85"/>
        <v>0</v>
      </c>
      <c r="N688" s="54">
        <f t="shared" si="86"/>
        <v>0</v>
      </c>
      <c r="O688" s="54">
        <f t="shared" si="87"/>
        <v>0</v>
      </c>
      <c r="P688" s="54">
        <f t="shared" si="89"/>
        <v>0</v>
      </c>
      <c r="Q688" s="54">
        <f t="shared" si="90"/>
        <v>0</v>
      </c>
      <c r="R688" s="94">
        <f t="shared" si="91"/>
        <v>0</v>
      </c>
    </row>
    <row r="689" spans="1:18" x14ac:dyDescent="0.25">
      <c r="A689" s="91">
        <v>42397</v>
      </c>
      <c r="B689" s="92" t="s">
        <v>29</v>
      </c>
      <c r="C689" s="93">
        <v>800</v>
      </c>
      <c r="D689" s="93">
        <v>815</v>
      </c>
      <c r="E689" s="54" t="s">
        <v>32</v>
      </c>
      <c r="F689" s="54" t="s">
        <v>64</v>
      </c>
      <c r="G689" s="160">
        <v>0</v>
      </c>
      <c r="H689" s="160">
        <v>0</v>
      </c>
      <c r="I689" s="160">
        <v>0</v>
      </c>
      <c r="J689" s="160">
        <v>0</v>
      </c>
      <c r="K689" s="54">
        <f t="shared" si="88"/>
        <v>0</v>
      </c>
      <c r="L689" s="54">
        <f t="shared" si="84"/>
        <v>0</v>
      </c>
      <c r="M689" s="54">
        <f t="shared" si="85"/>
        <v>0</v>
      </c>
      <c r="N689" s="54">
        <f t="shared" si="86"/>
        <v>0</v>
      </c>
      <c r="O689" s="54">
        <f t="shared" si="87"/>
        <v>0</v>
      </c>
      <c r="P689" s="54">
        <f t="shared" si="89"/>
        <v>0</v>
      </c>
      <c r="Q689" s="54">
        <f t="shared" si="90"/>
        <v>0</v>
      </c>
      <c r="R689" s="94">
        <f t="shared" si="91"/>
        <v>0</v>
      </c>
    </row>
    <row r="690" spans="1:18" x14ac:dyDescent="0.25">
      <c r="A690" s="91">
        <v>42397</v>
      </c>
      <c r="B690" s="92" t="s">
        <v>29</v>
      </c>
      <c r="C690" s="93">
        <v>815</v>
      </c>
      <c r="D690" s="93">
        <v>830</v>
      </c>
      <c r="E690" s="54" t="s">
        <v>32</v>
      </c>
      <c r="F690" s="54" t="s">
        <v>64</v>
      </c>
      <c r="G690" s="160">
        <v>0</v>
      </c>
      <c r="H690" s="160">
        <v>0</v>
      </c>
      <c r="I690" s="160">
        <v>0</v>
      </c>
      <c r="J690" s="160">
        <v>0</v>
      </c>
      <c r="K690" s="54">
        <f t="shared" si="88"/>
        <v>0</v>
      </c>
      <c r="L690" s="54">
        <f t="shared" si="84"/>
        <v>0</v>
      </c>
      <c r="M690" s="54">
        <f t="shared" si="85"/>
        <v>0</v>
      </c>
      <c r="N690" s="54">
        <f t="shared" si="86"/>
        <v>0</v>
      </c>
      <c r="O690" s="54">
        <f t="shared" si="87"/>
        <v>0</v>
      </c>
      <c r="P690" s="54">
        <f t="shared" si="89"/>
        <v>0</v>
      </c>
      <c r="Q690" s="54">
        <f t="shared" si="90"/>
        <v>0</v>
      </c>
      <c r="R690" s="94">
        <f t="shared" si="91"/>
        <v>0</v>
      </c>
    </row>
    <row r="691" spans="1:18" x14ac:dyDescent="0.25">
      <c r="A691" s="91">
        <v>42397</v>
      </c>
      <c r="B691" s="92" t="s">
        <v>29</v>
      </c>
      <c r="C691" s="93">
        <v>830</v>
      </c>
      <c r="D691" s="93">
        <v>845</v>
      </c>
      <c r="E691" s="54" t="s">
        <v>32</v>
      </c>
      <c r="F691" s="54" t="s">
        <v>64</v>
      </c>
      <c r="G691" s="160">
        <v>0</v>
      </c>
      <c r="H691" s="160">
        <v>0</v>
      </c>
      <c r="I691" s="160">
        <v>0</v>
      </c>
      <c r="J691" s="160">
        <v>0</v>
      </c>
      <c r="K691" s="54">
        <f t="shared" si="88"/>
        <v>0</v>
      </c>
      <c r="L691" s="54">
        <f t="shared" si="84"/>
        <v>0</v>
      </c>
      <c r="M691" s="54">
        <f t="shared" si="85"/>
        <v>0</v>
      </c>
      <c r="N691" s="54">
        <f t="shared" si="86"/>
        <v>0</v>
      </c>
      <c r="O691" s="54">
        <f t="shared" si="87"/>
        <v>0</v>
      </c>
      <c r="P691" s="54">
        <f t="shared" si="89"/>
        <v>0</v>
      </c>
      <c r="Q691" s="54">
        <f t="shared" si="90"/>
        <v>0</v>
      </c>
      <c r="R691" s="94">
        <f t="shared" si="91"/>
        <v>0</v>
      </c>
    </row>
    <row r="692" spans="1:18" x14ac:dyDescent="0.25">
      <c r="A692" s="91">
        <v>42397</v>
      </c>
      <c r="B692" s="92" t="s">
        <v>29</v>
      </c>
      <c r="C692" s="93">
        <v>845</v>
      </c>
      <c r="D692" s="93">
        <v>900</v>
      </c>
      <c r="E692" s="54" t="s">
        <v>32</v>
      </c>
      <c r="F692" s="54" t="s">
        <v>64</v>
      </c>
      <c r="G692" s="160">
        <v>0</v>
      </c>
      <c r="H692" s="160">
        <v>0</v>
      </c>
      <c r="I692" s="160">
        <v>0</v>
      </c>
      <c r="J692" s="160">
        <v>0</v>
      </c>
      <c r="K692" s="54">
        <f t="shared" si="88"/>
        <v>0</v>
      </c>
      <c r="L692" s="54">
        <f t="shared" si="84"/>
        <v>0</v>
      </c>
      <c r="M692" s="54">
        <f t="shared" si="85"/>
        <v>0</v>
      </c>
      <c r="N692" s="54">
        <f t="shared" si="86"/>
        <v>0</v>
      </c>
      <c r="O692" s="54">
        <f t="shared" si="87"/>
        <v>0</v>
      </c>
      <c r="P692" s="54">
        <f t="shared" si="89"/>
        <v>0</v>
      </c>
      <c r="Q692" s="54">
        <f t="shared" si="90"/>
        <v>0</v>
      </c>
      <c r="R692" s="94">
        <f t="shared" si="91"/>
        <v>0</v>
      </c>
    </row>
    <row r="693" spans="1:18" x14ac:dyDescent="0.25">
      <c r="A693" s="91">
        <v>42397</v>
      </c>
      <c r="B693" s="92" t="s">
        <v>29</v>
      </c>
      <c r="C693" s="93">
        <v>900</v>
      </c>
      <c r="D693" s="93">
        <v>915</v>
      </c>
      <c r="E693" s="54" t="s">
        <v>32</v>
      </c>
      <c r="F693" s="54" t="s">
        <v>64</v>
      </c>
      <c r="G693" s="160">
        <v>0</v>
      </c>
      <c r="H693" s="160">
        <v>0</v>
      </c>
      <c r="I693" s="160">
        <v>0</v>
      </c>
      <c r="J693" s="160">
        <v>0</v>
      </c>
      <c r="K693" s="54">
        <f t="shared" si="88"/>
        <v>0</v>
      </c>
      <c r="L693" s="54">
        <f t="shared" si="84"/>
        <v>0</v>
      </c>
      <c r="M693" s="54">
        <f t="shared" si="85"/>
        <v>0</v>
      </c>
      <c r="N693" s="54">
        <f t="shared" si="86"/>
        <v>0</v>
      </c>
      <c r="O693" s="54">
        <f t="shared" si="87"/>
        <v>0</v>
      </c>
      <c r="P693" s="54">
        <f t="shared" si="89"/>
        <v>0</v>
      </c>
      <c r="Q693" s="54">
        <f t="shared" si="90"/>
        <v>0</v>
      </c>
      <c r="R693" s="94">
        <f t="shared" si="91"/>
        <v>0</v>
      </c>
    </row>
    <row r="694" spans="1:18" x14ac:dyDescent="0.25">
      <c r="A694" s="91">
        <v>42397</v>
      </c>
      <c r="B694" s="92" t="s">
        <v>29</v>
      </c>
      <c r="C694" s="93">
        <v>915</v>
      </c>
      <c r="D694" s="93">
        <v>930</v>
      </c>
      <c r="E694" s="54" t="s">
        <v>32</v>
      </c>
      <c r="F694" s="54" t="s">
        <v>64</v>
      </c>
      <c r="G694" s="160">
        <v>0</v>
      </c>
      <c r="H694" s="160">
        <v>0</v>
      </c>
      <c r="I694" s="160">
        <v>0</v>
      </c>
      <c r="J694" s="160">
        <v>0</v>
      </c>
      <c r="K694" s="54">
        <f t="shared" si="88"/>
        <v>0</v>
      </c>
      <c r="L694" s="54">
        <f t="shared" si="84"/>
        <v>0</v>
      </c>
      <c r="M694" s="54">
        <f t="shared" si="85"/>
        <v>0</v>
      </c>
      <c r="N694" s="54">
        <f t="shared" si="86"/>
        <v>0</v>
      </c>
      <c r="O694" s="54">
        <f t="shared" si="87"/>
        <v>0</v>
      </c>
      <c r="P694" s="54">
        <f t="shared" si="89"/>
        <v>0</v>
      </c>
      <c r="Q694" s="54">
        <f t="shared" si="90"/>
        <v>0</v>
      </c>
      <c r="R694" s="94">
        <f t="shared" si="91"/>
        <v>0</v>
      </c>
    </row>
    <row r="695" spans="1:18" x14ac:dyDescent="0.25">
      <c r="A695" s="91">
        <v>42397</v>
      </c>
      <c r="B695" s="92" t="s">
        <v>29</v>
      </c>
      <c r="C695" s="93">
        <v>930</v>
      </c>
      <c r="D695" s="93">
        <v>945</v>
      </c>
      <c r="E695" s="54" t="s">
        <v>32</v>
      </c>
      <c r="F695" s="54" t="s">
        <v>64</v>
      </c>
      <c r="G695" s="160">
        <v>0</v>
      </c>
      <c r="H695" s="160">
        <v>0</v>
      </c>
      <c r="I695" s="160">
        <v>0</v>
      </c>
      <c r="J695" s="160">
        <v>0</v>
      </c>
      <c r="K695" s="54">
        <f t="shared" si="88"/>
        <v>0</v>
      </c>
      <c r="L695" s="54">
        <f t="shared" si="84"/>
        <v>0</v>
      </c>
      <c r="M695" s="54">
        <f t="shared" si="85"/>
        <v>0</v>
      </c>
      <c r="N695" s="54">
        <f t="shared" si="86"/>
        <v>0</v>
      </c>
      <c r="O695" s="54">
        <f t="shared" si="87"/>
        <v>0</v>
      </c>
      <c r="P695" s="54">
        <f t="shared" si="89"/>
        <v>0</v>
      </c>
      <c r="Q695" s="54">
        <f t="shared" si="90"/>
        <v>0</v>
      </c>
      <c r="R695" s="94">
        <f t="shared" si="91"/>
        <v>0</v>
      </c>
    </row>
    <row r="696" spans="1:18" x14ac:dyDescent="0.25">
      <c r="A696" s="91">
        <v>42397</v>
      </c>
      <c r="B696" s="92" t="s">
        <v>29</v>
      </c>
      <c r="C696" s="93">
        <v>945</v>
      </c>
      <c r="D696" s="93">
        <v>1000</v>
      </c>
      <c r="E696" s="54" t="s">
        <v>32</v>
      </c>
      <c r="F696" s="54" t="s">
        <v>64</v>
      </c>
      <c r="G696" s="160">
        <v>0</v>
      </c>
      <c r="H696" s="160">
        <v>0</v>
      </c>
      <c r="I696" s="160">
        <v>0</v>
      </c>
      <c r="J696" s="160">
        <v>0</v>
      </c>
      <c r="K696" s="54">
        <f t="shared" si="88"/>
        <v>0</v>
      </c>
      <c r="L696" s="54">
        <f t="shared" si="84"/>
        <v>0</v>
      </c>
      <c r="M696" s="54">
        <f t="shared" si="85"/>
        <v>0</v>
      </c>
      <c r="N696" s="54">
        <f t="shared" si="86"/>
        <v>0</v>
      </c>
      <c r="O696" s="54">
        <f t="shared" si="87"/>
        <v>0</v>
      </c>
      <c r="P696" s="54">
        <f t="shared" si="89"/>
        <v>0</v>
      </c>
      <c r="Q696" s="54">
        <f t="shared" si="90"/>
        <v>0</v>
      </c>
      <c r="R696" s="94">
        <f t="shared" si="91"/>
        <v>0</v>
      </c>
    </row>
    <row r="697" spans="1:18" x14ac:dyDescent="0.25">
      <c r="A697" s="91">
        <v>42397</v>
      </c>
      <c r="B697" s="92" t="s">
        <v>29</v>
      </c>
      <c r="C697" s="93">
        <v>1000</v>
      </c>
      <c r="D697" s="93">
        <v>1015</v>
      </c>
      <c r="E697" s="54" t="s">
        <v>32</v>
      </c>
      <c r="F697" s="54" t="s">
        <v>64</v>
      </c>
      <c r="G697" s="160">
        <v>0</v>
      </c>
      <c r="H697" s="160">
        <v>0</v>
      </c>
      <c r="I697" s="160">
        <v>0</v>
      </c>
      <c r="J697" s="160">
        <v>0</v>
      </c>
      <c r="K697" s="54">
        <f t="shared" si="88"/>
        <v>0</v>
      </c>
      <c r="L697" s="54">
        <f t="shared" si="84"/>
        <v>0</v>
      </c>
      <c r="M697" s="54">
        <f t="shared" si="85"/>
        <v>0</v>
      </c>
      <c r="N697" s="54">
        <f t="shared" si="86"/>
        <v>0</v>
      </c>
      <c r="O697" s="54">
        <f t="shared" si="87"/>
        <v>0</v>
      </c>
      <c r="P697" s="54">
        <f t="shared" si="89"/>
        <v>0</v>
      </c>
      <c r="Q697" s="54">
        <f t="shared" si="90"/>
        <v>0</v>
      </c>
      <c r="R697" s="94">
        <f t="shared" si="91"/>
        <v>0</v>
      </c>
    </row>
    <row r="698" spans="1:18" x14ac:dyDescent="0.25">
      <c r="A698" s="91">
        <v>42397</v>
      </c>
      <c r="B698" s="92" t="s">
        <v>29</v>
      </c>
      <c r="C698" s="93">
        <v>1015</v>
      </c>
      <c r="D698" s="93">
        <v>1030</v>
      </c>
      <c r="E698" s="54" t="s">
        <v>32</v>
      </c>
      <c r="F698" s="54" t="s">
        <v>64</v>
      </c>
      <c r="G698" s="160">
        <v>0</v>
      </c>
      <c r="H698" s="160">
        <v>0</v>
      </c>
      <c r="I698" s="160">
        <v>0</v>
      </c>
      <c r="J698" s="160">
        <v>0</v>
      </c>
      <c r="K698" s="54">
        <f t="shared" si="88"/>
        <v>0</v>
      </c>
      <c r="L698" s="54">
        <f t="shared" si="84"/>
        <v>0</v>
      </c>
      <c r="M698" s="54">
        <f t="shared" si="85"/>
        <v>0</v>
      </c>
      <c r="N698" s="54">
        <f t="shared" si="86"/>
        <v>0</v>
      </c>
      <c r="O698" s="54">
        <f t="shared" si="87"/>
        <v>0</v>
      </c>
      <c r="P698" s="54">
        <f t="shared" si="89"/>
        <v>0</v>
      </c>
      <c r="Q698" s="54">
        <f t="shared" si="90"/>
        <v>0</v>
      </c>
      <c r="R698" s="94">
        <f t="shared" si="91"/>
        <v>0</v>
      </c>
    </row>
    <row r="699" spans="1:18" x14ac:dyDescent="0.25">
      <c r="A699" s="91">
        <v>42397</v>
      </c>
      <c r="B699" s="92" t="s">
        <v>29</v>
      </c>
      <c r="C699" s="93">
        <v>1030</v>
      </c>
      <c r="D699" s="93">
        <v>1045</v>
      </c>
      <c r="E699" s="54" t="s">
        <v>32</v>
      </c>
      <c r="F699" s="54" t="s">
        <v>64</v>
      </c>
      <c r="G699" s="160">
        <v>0</v>
      </c>
      <c r="H699" s="160">
        <v>0</v>
      </c>
      <c r="I699" s="160">
        <v>0</v>
      </c>
      <c r="J699" s="160">
        <v>0</v>
      </c>
      <c r="K699" s="54">
        <f t="shared" si="88"/>
        <v>0</v>
      </c>
      <c r="L699" s="54">
        <f t="shared" si="84"/>
        <v>0</v>
      </c>
      <c r="M699" s="54">
        <f t="shared" si="85"/>
        <v>0</v>
      </c>
      <c r="N699" s="54">
        <f t="shared" si="86"/>
        <v>0</v>
      </c>
      <c r="O699" s="54">
        <f t="shared" si="87"/>
        <v>0</v>
      </c>
      <c r="P699" s="54">
        <f t="shared" si="89"/>
        <v>0</v>
      </c>
      <c r="Q699" s="54">
        <f t="shared" si="90"/>
        <v>0</v>
      </c>
      <c r="R699" s="94">
        <f t="shared" si="91"/>
        <v>0</v>
      </c>
    </row>
    <row r="700" spans="1:18" x14ac:dyDescent="0.25">
      <c r="A700" s="91">
        <v>42397</v>
      </c>
      <c r="B700" s="92" t="s">
        <v>29</v>
      </c>
      <c r="C700" s="93">
        <v>1045</v>
      </c>
      <c r="D700" s="93">
        <v>1100</v>
      </c>
      <c r="E700" s="54" t="s">
        <v>32</v>
      </c>
      <c r="F700" s="54" t="s">
        <v>64</v>
      </c>
      <c r="G700" s="160">
        <v>0</v>
      </c>
      <c r="H700" s="160">
        <v>0</v>
      </c>
      <c r="I700" s="160">
        <v>0</v>
      </c>
      <c r="J700" s="160">
        <v>0</v>
      </c>
      <c r="K700" s="54">
        <f t="shared" si="88"/>
        <v>0</v>
      </c>
      <c r="L700" s="54">
        <f t="shared" si="84"/>
        <v>0</v>
      </c>
      <c r="M700" s="54">
        <f t="shared" si="85"/>
        <v>0</v>
      </c>
      <c r="N700" s="54">
        <f t="shared" si="86"/>
        <v>0</v>
      </c>
      <c r="O700" s="54">
        <f t="shared" si="87"/>
        <v>0</v>
      </c>
      <c r="P700" s="54">
        <f t="shared" si="89"/>
        <v>0</v>
      </c>
      <c r="Q700" s="54">
        <f t="shared" si="90"/>
        <v>0</v>
      </c>
      <c r="R700" s="94">
        <f t="shared" si="91"/>
        <v>0</v>
      </c>
    </row>
    <row r="701" spans="1:18" x14ac:dyDescent="0.25">
      <c r="A701" s="91">
        <v>42397</v>
      </c>
      <c r="B701" s="92" t="s">
        <v>29</v>
      </c>
      <c r="C701" s="93">
        <v>1100</v>
      </c>
      <c r="D701" s="93">
        <v>1115</v>
      </c>
      <c r="E701" s="54" t="s">
        <v>32</v>
      </c>
      <c r="F701" s="54" t="s">
        <v>64</v>
      </c>
      <c r="G701" s="160">
        <v>0</v>
      </c>
      <c r="H701" s="160">
        <v>0</v>
      </c>
      <c r="I701" s="160">
        <v>0</v>
      </c>
      <c r="J701" s="160">
        <v>0</v>
      </c>
      <c r="K701" s="54">
        <f t="shared" si="88"/>
        <v>0</v>
      </c>
      <c r="L701" s="54">
        <f t="shared" si="84"/>
        <v>0</v>
      </c>
      <c r="M701" s="54">
        <f t="shared" si="85"/>
        <v>0</v>
      </c>
      <c r="N701" s="54">
        <f t="shared" si="86"/>
        <v>0</v>
      </c>
      <c r="O701" s="54">
        <f t="shared" si="87"/>
        <v>0</v>
      </c>
      <c r="P701" s="54">
        <f t="shared" si="89"/>
        <v>0</v>
      </c>
      <c r="Q701" s="54">
        <f t="shared" si="90"/>
        <v>0</v>
      </c>
      <c r="R701" s="94">
        <f t="shared" si="91"/>
        <v>0</v>
      </c>
    </row>
    <row r="702" spans="1:18" x14ac:dyDescent="0.25">
      <c r="A702" s="91">
        <v>42397</v>
      </c>
      <c r="B702" s="92" t="s">
        <v>29</v>
      </c>
      <c r="C702" s="93">
        <v>1115</v>
      </c>
      <c r="D702" s="93">
        <v>1130</v>
      </c>
      <c r="E702" s="54" t="s">
        <v>32</v>
      </c>
      <c r="F702" s="54" t="s">
        <v>64</v>
      </c>
      <c r="G702" s="160">
        <v>0</v>
      </c>
      <c r="H702" s="160">
        <v>0</v>
      </c>
      <c r="I702" s="160">
        <v>0</v>
      </c>
      <c r="J702" s="160">
        <v>0</v>
      </c>
      <c r="K702" s="54">
        <f t="shared" si="88"/>
        <v>0</v>
      </c>
      <c r="L702" s="54">
        <f t="shared" si="84"/>
        <v>0</v>
      </c>
      <c r="M702" s="54">
        <f t="shared" si="85"/>
        <v>0</v>
      </c>
      <c r="N702" s="54">
        <f t="shared" si="86"/>
        <v>0</v>
      </c>
      <c r="O702" s="54">
        <f t="shared" si="87"/>
        <v>0</v>
      </c>
      <c r="P702" s="54">
        <f t="shared" si="89"/>
        <v>0</v>
      </c>
      <c r="Q702" s="54">
        <f t="shared" si="90"/>
        <v>0</v>
      </c>
      <c r="R702" s="94">
        <f t="shared" si="91"/>
        <v>0</v>
      </c>
    </row>
    <row r="703" spans="1:18" x14ac:dyDescent="0.25">
      <c r="A703" s="91">
        <v>42397</v>
      </c>
      <c r="B703" s="92" t="s">
        <v>29</v>
      </c>
      <c r="C703" s="93">
        <v>1130</v>
      </c>
      <c r="D703" s="93">
        <v>1145</v>
      </c>
      <c r="E703" s="54" t="s">
        <v>32</v>
      </c>
      <c r="F703" s="54" t="s">
        <v>64</v>
      </c>
      <c r="G703" s="160">
        <v>0</v>
      </c>
      <c r="H703" s="160">
        <v>0</v>
      </c>
      <c r="I703" s="160">
        <v>0</v>
      </c>
      <c r="J703" s="160">
        <v>0</v>
      </c>
      <c r="K703" s="54">
        <f t="shared" si="88"/>
        <v>0</v>
      </c>
      <c r="L703" s="54">
        <f t="shared" si="84"/>
        <v>0</v>
      </c>
      <c r="M703" s="54">
        <f t="shared" si="85"/>
        <v>0</v>
      </c>
      <c r="N703" s="54">
        <f t="shared" si="86"/>
        <v>0</v>
      </c>
      <c r="O703" s="54">
        <f t="shared" si="87"/>
        <v>0</v>
      </c>
      <c r="P703" s="54">
        <f t="shared" si="89"/>
        <v>0</v>
      </c>
      <c r="Q703" s="54">
        <f t="shared" si="90"/>
        <v>0</v>
      </c>
      <c r="R703" s="94">
        <f t="shared" si="91"/>
        <v>0</v>
      </c>
    </row>
    <row r="704" spans="1:18" x14ac:dyDescent="0.25">
      <c r="A704" s="91">
        <v>42397</v>
      </c>
      <c r="B704" s="92" t="s">
        <v>29</v>
      </c>
      <c r="C704" s="93">
        <v>1145</v>
      </c>
      <c r="D704" s="93">
        <v>1200</v>
      </c>
      <c r="E704" s="54" t="s">
        <v>32</v>
      </c>
      <c r="F704" s="54" t="s">
        <v>64</v>
      </c>
      <c r="G704" s="160">
        <v>0</v>
      </c>
      <c r="H704" s="160">
        <v>0</v>
      </c>
      <c r="I704" s="160">
        <v>0</v>
      </c>
      <c r="J704" s="160">
        <v>0</v>
      </c>
      <c r="K704" s="54">
        <f t="shared" si="88"/>
        <v>0</v>
      </c>
      <c r="L704" s="54">
        <f t="shared" si="84"/>
        <v>0</v>
      </c>
      <c r="M704" s="54">
        <f t="shared" si="85"/>
        <v>0</v>
      </c>
      <c r="N704" s="54">
        <f t="shared" si="86"/>
        <v>0</v>
      </c>
      <c r="O704" s="54">
        <f t="shared" si="87"/>
        <v>0</v>
      </c>
      <c r="P704" s="54">
        <f t="shared" si="89"/>
        <v>0</v>
      </c>
      <c r="Q704" s="54">
        <f t="shared" si="90"/>
        <v>0</v>
      </c>
      <c r="R704" s="94">
        <f t="shared" si="91"/>
        <v>0</v>
      </c>
    </row>
    <row r="705" spans="1:18" x14ac:dyDescent="0.25">
      <c r="A705" s="91">
        <v>42397</v>
      </c>
      <c r="B705" s="92" t="s">
        <v>29</v>
      </c>
      <c r="C705" s="93">
        <v>1200</v>
      </c>
      <c r="D705" s="93">
        <v>1215</v>
      </c>
      <c r="E705" s="54" t="s">
        <v>32</v>
      </c>
      <c r="F705" s="54" t="s">
        <v>64</v>
      </c>
      <c r="G705" s="160">
        <v>0</v>
      </c>
      <c r="H705" s="160">
        <v>0</v>
      </c>
      <c r="I705" s="160">
        <v>0</v>
      </c>
      <c r="J705" s="160">
        <v>0</v>
      </c>
      <c r="K705" s="54">
        <f t="shared" si="88"/>
        <v>0</v>
      </c>
      <c r="L705" s="54">
        <f t="shared" si="84"/>
        <v>0</v>
      </c>
      <c r="M705" s="54">
        <f t="shared" si="85"/>
        <v>0</v>
      </c>
      <c r="N705" s="54">
        <f t="shared" si="86"/>
        <v>0</v>
      </c>
      <c r="O705" s="54">
        <f t="shared" si="87"/>
        <v>0</v>
      </c>
      <c r="P705" s="54">
        <f t="shared" si="89"/>
        <v>0</v>
      </c>
      <c r="Q705" s="54">
        <f t="shared" si="90"/>
        <v>0</v>
      </c>
      <c r="R705" s="94">
        <f t="shared" si="91"/>
        <v>0</v>
      </c>
    </row>
    <row r="706" spans="1:18" x14ac:dyDescent="0.25">
      <c r="A706" s="91">
        <v>42397</v>
      </c>
      <c r="B706" s="92" t="s">
        <v>29</v>
      </c>
      <c r="C706" s="93">
        <v>1215</v>
      </c>
      <c r="D706" s="93">
        <v>1230</v>
      </c>
      <c r="E706" s="54" t="s">
        <v>32</v>
      </c>
      <c r="F706" s="54" t="s">
        <v>64</v>
      </c>
      <c r="G706" s="160">
        <v>0</v>
      </c>
      <c r="H706" s="160">
        <v>0</v>
      </c>
      <c r="I706" s="160">
        <v>0</v>
      </c>
      <c r="J706" s="160">
        <v>0</v>
      </c>
      <c r="K706" s="54">
        <f t="shared" si="88"/>
        <v>0</v>
      </c>
      <c r="L706" s="54">
        <f t="shared" si="84"/>
        <v>0</v>
      </c>
      <c r="M706" s="54">
        <f t="shared" si="85"/>
        <v>0</v>
      </c>
      <c r="N706" s="54">
        <f t="shared" si="86"/>
        <v>0</v>
      </c>
      <c r="O706" s="54">
        <f t="shared" si="87"/>
        <v>0</v>
      </c>
      <c r="P706" s="54">
        <f t="shared" si="89"/>
        <v>0</v>
      </c>
      <c r="Q706" s="54">
        <f t="shared" si="90"/>
        <v>0</v>
      </c>
      <c r="R706" s="94">
        <f t="shared" si="91"/>
        <v>0</v>
      </c>
    </row>
    <row r="707" spans="1:18" x14ac:dyDescent="0.25">
      <c r="A707" s="91">
        <v>42397</v>
      </c>
      <c r="B707" s="92" t="s">
        <v>29</v>
      </c>
      <c r="C707" s="93">
        <v>1230</v>
      </c>
      <c r="D707" s="93">
        <v>1245</v>
      </c>
      <c r="E707" s="54" t="s">
        <v>32</v>
      </c>
      <c r="F707" s="54" t="s">
        <v>64</v>
      </c>
      <c r="G707" s="160">
        <v>0</v>
      </c>
      <c r="H707" s="160">
        <v>0</v>
      </c>
      <c r="I707" s="160">
        <v>0</v>
      </c>
      <c r="J707" s="160">
        <v>0</v>
      </c>
      <c r="K707" s="54">
        <f t="shared" si="88"/>
        <v>0</v>
      </c>
      <c r="L707" s="54">
        <f t="shared" si="84"/>
        <v>0</v>
      </c>
      <c r="M707" s="54">
        <f t="shared" si="85"/>
        <v>0</v>
      </c>
      <c r="N707" s="54">
        <f t="shared" si="86"/>
        <v>0</v>
      </c>
      <c r="O707" s="54">
        <f t="shared" si="87"/>
        <v>0</v>
      </c>
      <c r="P707" s="54">
        <f t="shared" si="89"/>
        <v>0</v>
      </c>
      <c r="Q707" s="54">
        <f t="shared" si="90"/>
        <v>0</v>
      </c>
      <c r="R707" s="94">
        <f t="shared" si="91"/>
        <v>0</v>
      </c>
    </row>
    <row r="708" spans="1:18" x14ac:dyDescent="0.25">
      <c r="A708" s="91">
        <v>42397</v>
      </c>
      <c r="B708" s="92" t="s">
        <v>29</v>
      </c>
      <c r="C708" s="93">
        <v>1245</v>
      </c>
      <c r="D708" s="93">
        <v>1300</v>
      </c>
      <c r="E708" s="54" t="s">
        <v>32</v>
      </c>
      <c r="F708" s="54" t="s">
        <v>64</v>
      </c>
      <c r="G708" s="160">
        <v>0</v>
      </c>
      <c r="H708" s="160">
        <v>0</v>
      </c>
      <c r="I708" s="160">
        <v>0</v>
      </c>
      <c r="J708" s="160">
        <v>0</v>
      </c>
      <c r="K708" s="54">
        <f t="shared" si="88"/>
        <v>0</v>
      </c>
      <c r="L708" s="54">
        <f t="shared" si="84"/>
        <v>0</v>
      </c>
      <c r="M708" s="54">
        <f t="shared" si="85"/>
        <v>0</v>
      </c>
      <c r="N708" s="54">
        <f t="shared" si="86"/>
        <v>0</v>
      </c>
      <c r="O708" s="54">
        <f t="shared" si="87"/>
        <v>0</v>
      </c>
      <c r="P708" s="54">
        <f t="shared" si="89"/>
        <v>0</v>
      </c>
      <c r="Q708" s="54">
        <f t="shared" si="90"/>
        <v>0</v>
      </c>
      <c r="R708" s="94">
        <f t="shared" si="91"/>
        <v>0</v>
      </c>
    </row>
    <row r="709" spans="1:18" x14ac:dyDescent="0.25">
      <c r="A709" s="91">
        <v>42397</v>
      </c>
      <c r="B709" s="92" t="s">
        <v>29</v>
      </c>
      <c r="C709" s="93">
        <v>1300</v>
      </c>
      <c r="D709" s="93">
        <v>1315</v>
      </c>
      <c r="E709" s="54" t="s">
        <v>32</v>
      </c>
      <c r="F709" s="54" t="s">
        <v>64</v>
      </c>
      <c r="G709" s="160">
        <v>0</v>
      </c>
      <c r="H709" s="160">
        <v>0</v>
      </c>
      <c r="I709" s="160">
        <v>0</v>
      </c>
      <c r="J709" s="160">
        <v>0</v>
      </c>
      <c r="K709" s="54">
        <f t="shared" si="88"/>
        <v>0</v>
      </c>
      <c r="L709" s="54">
        <f t="shared" si="84"/>
        <v>0</v>
      </c>
      <c r="M709" s="54">
        <f t="shared" si="85"/>
        <v>0</v>
      </c>
      <c r="N709" s="54">
        <f t="shared" si="86"/>
        <v>0</v>
      </c>
      <c r="O709" s="54">
        <f t="shared" si="87"/>
        <v>0</v>
      </c>
      <c r="P709" s="54">
        <f t="shared" si="89"/>
        <v>0</v>
      </c>
      <c r="Q709" s="54">
        <f t="shared" si="90"/>
        <v>0</v>
      </c>
      <c r="R709" s="94">
        <f t="shared" si="91"/>
        <v>0</v>
      </c>
    </row>
    <row r="710" spans="1:18" x14ac:dyDescent="0.25">
      <c r="A710" s="91">
        <v>42397</v>
      </c>
      <c r="B710" s="92" t="s">
        <v>29</v>
      </c>
      <c r="C710" s="93">
        <v>1315</v>
      </c>
      <c r="D710" s="93">
        <v>1330</v>
      </c>
      <c r="E710" s="54" t="s">
        <v>32</v>
      </c>
      <c r="F710" s="54" t="s">
        <v>64</v>
      </c>
      <c r="G710" s="160">
        <v>0</v>
      </c>
      <c r="H710" s="160">
        <v>0</v>
      </c>
      <c r="I710" s="160">
        <v>0</v>
      </c>
      <c r="J710" s="160">
        <v>0</v>
      </c>
      <c r="K710" s="54">
        <f t="shared" si="88"/>
        <v>0</v>
      </c>
      <c r="L710" s="54">
        <f t="shared" si="84"/>
        <v>0</v>
      </c>
      <c r="M710" s="54">
        <f t="shared" si="85"/>
        <v>0</v>
      </c>
      <c r="N710" s="54">
        <f t="shared" si="86"/>
        <v>0</v>
      </c>
      <c r="O710" s="54">
        <f t="shared" si="87"/>
        <v>0</v>
      </c>
      <c r="P710" s="54">
        <f t="shared" si="89"/>
        <v>0</v>
      </c>
      <c r="Q710" s="54">
        <f t="shared" si="90"/>
        <v>0</v>
      </c>
      <c r="R710" s="94">
        <f t="shared" si="91"/>
        <v>0</v>
      </c>
    </row>
    <row r="711" spans="1:18" x14ac:dyDescent="0.25">
      <c r="A711" s="91">
        <v>42397</v>
      </c>
      <c r="B711" s="92" t="s">
        <v>29</v>
      </c>
      <c r="C711" s="93">
        <v>1330</v>
      </c>
      <c r="D711" s="93">
        <v>1345</v>
      </c>
      <c r="E711" s="54" t="s">
        <v>32</v>
      </c>
      <c r="F711" s="54" t="s">
        <v>64</v>
      </c>
      <c r="G711" s="160">
        <v>0</v>
      </c>
      <c r="H711" s="160">
        <v>0</v>
      </c>
      <c r="I711" s="160">
        <v>0</v>
      </c>
      <c r="J711" s="160">
        <v>0</v>
      </c>
      <c r="K711" s="54">
        <f t="shared" si="88"/>
        <v>0</v>
      </c>
      <c r="L711" s="54">
        <f t="shared" si="84"/>
        <v>0</v>
      </c>
      <c r="M711" s="54">
        <f t="shared" si="85"/>
        <v>0</v>
      </c>
      <c r="N711" s="54">
        <f t="shared" si="86"/>
        <v>0</v>
      </c>
      <c r="O711" s="54">
        <f t="shared" si="87"/>
        <v>0</v>
      </c>
      <c r="P711" s="54">
        <f t="shared" si="89"/>
        <v>0</v>
      </c>
      <c r="Q711" s="54">
        <f t="shared" si="90"/>
        <v>0</v>
      </c>
      <c r="R711" s="94">
        <f t="shared" si="91"/>
        <v>0</v>
      </c>
    </row>
    <row r="712" spans="1:18" x14ac:dyDescent="0.25">
      <c r="A712" s="91">
        <v>42397</v>
      </c>
      <c r="B712" s="92" t="s">
        <v>29</v>
      </c>
      <c r="C712" s="93">
        <v>1345</v>
      </c>
      <c r="D712" s="93">
        <v>1400</v>
      </c>
      <c r="E712" s="54" t="s">
        <v>32</v>
      </c>
      <c r="F712" s="54" t="s">
        <v>64</v>
      </c>
      <c r="G712" s="160">
        <v>0</v>
      </c>
      <c r="H712" s="160">
        <v>0</v>
      </c>
      <c r="I712" s="160">
        <v>0</v>
      </c>
      <c r="J712" s="160">
        <v>0</v>
      </c>
      <c r="K712" s="54">
        <f t="shared" si="88"/>
        <v>0</v>
      </c>
      <c r="L712" s="54">
        <f t="shared" si="84"/>
        <v>0</v>
      </c>
      <c r="M712" s="54">
        <f t="shared" si="85"/>
        <v>0</v>
      </c>
      <c r="N712" s="54">
        <f t="shared" si="86"/>
        <v>0</v>
      </c>
      <c r="O712" s="54">
        <f t="shared" si="87"/>
        <v>0</v>
      </c>
      <c r="P712" s="54">
        <f t="shared" si="89"/>
        <v>0</v>
      </c>
      <c r="Q712" s="54">
        <f t="shared" si="90"/>
        <v>0</v>
      </c>
      <c r="R712" s="94">
        <f t="shared" si="91"/>
        <v>0</v>
      </c>
    </row>
    <row r="713" spans="1:18" x14ac:dyDescent="0.25">
      <c r="A713" s="91">
        <v>42397</v>
      </c>
      <c r="B713" s="92" t="s">
        <v>29</v>
      </c>
      <c r="C713" s="93">
        <v>1400</v>
      </c>
      <c r="D713" s="93">
        <v>1415</v>
      </c>
      <c r="E713" s="54" t="s">
        <v>32</v>
      </c>
      <c r="F713" s="54" t="s">
        <v>64</v>
      </c>
      <c r="G713" s="160">
        <v>0</v>
      </c>
      <c r="H713" s="160">
        <v>0</v>
      </c>
      <c r="I713" s="160">
        <v>0</v>
      </c>
      <c r="J713" s="160">
        <v>0</v>
      </c>
      <c r="K713" s="54">
        <f t="shared" si="88"/>
        <v>0</v>
      </c>
      <c r="L713" s="54">
        <f t="shared" si="84"/>
        <v>0</v>
      </c>
      <c r="M713" s="54">
        <f t="shared" si="85"/>
        <v>0</v>
      </c>
      <c r="N713" s="54">
        <f t="shared" si="86"/>
        <v>0</v>
      </c>
      <c r="O713" s="54">
        <f t="shared" si="87"/>
        <v>0</v>
      </c>
      <c r="P713" s="54">
        <f t="shared" si="89"/>
        <v>0</v>
      </c>
      <c r="Q713" s="54">
        <f t="shared" si="90"/>
        <v>0</v>
      </c>
      <c r="R713" s="94">
        <f t="shared" si="91"/>
        <v>0</v>
      </c>
    </row>
    <row r="714" spans="1:18" x14ac:dyDescent="0.25">
      <c r="A714" s="91">
        <v>42397</v>
      </c>
      <c r="B714" s="92" t="s">
        <v>29</v>
      </c>
      <c r="C714" s="93">
        <v>1415</v>
      </c>
      <c r="D714" s="93">
        <v>1430</v>
      </c>
      <c r="E714" s="54" t="s">
        <v>32</v>
      </c>
      <c r="F714" s="54" t="s">
        <v>64</v>
      </c>
      <c r="G714" s="160">
        <v>0</v>
      </c>
      <c r="H714" s="160">
        <v>0</v>
      </c>
      <c r="I714" s="160">
        <v>0</v>
      </c>
      <c r="J714" s="160">
        <v>0</v>
      </c>
      <c r="K714" s="54">
        <f t="shared" si="88"/>
        <v>0</v>
      </c>
      <c r="L714" s="54">
        <f t="shared" si="84"/>
        <v>0</v>
      </c>
      <c r="M714" s="54">
        <f t="shared" si="85"/>
        <v>0</v>
      </c>
      <c r="N714" s="54">
        <f t="shared" si="86"/>
        <v>0</v>
      </c>
      <c r="O714" s="54">
        <f t="shared" si="87"/>
        <v>0</v>
      </c>
      <c r="P714" s="54">
        <f t="shared" si="89"/>
        <v>0</v>
      </c>
      <c r="Q714" s="54">
        <f t="shared" si="90"/>
        <v>0</v>
      </c>
      <c r="R714" s="94">
        <f t="shared" si="91"/>
        <v>0</v>
      </c>
    </row>
    <row r="715" spans="1:18" x14ac:dyDescent="0.25">
      <c r="A715" s="91">
        <v>42397</v>
      </c>
      <c r="B715" s="92" t="s">
        <v>29</v>
      </c>
      <c r="C715" s="93">
        <v>1430</v>
      </c>
      <c r="D715" s="93">
        <v>1445</v>
      </c>
      <c r="E715" s="54" t="s">
        <v>32</v>
      </c>
      <c r="F715" s="54" t="s">
        <v>64</v>
      </c>
      <c r="G715" s="160">
        <v>0</v>
      </c>
      <c r="H715" s="160">
        <v>0</v>
      </c>
      <c r="I715" s="160">
        <v>0</v>
      </c>
      <c r="J715" s="160">
        <v>0</v>
      </c>
      <c r="K715" s="54">
        <f t="shared" si="88"/>
        <v>0</v>
      </c>
      <c r="L715" s="54">
        <f t="shared" si="84"/>
        <v>0</v>
      </c>
      <c r="M715" s="54">
        <f t="shared" si="85"/>
        <v>0</v>
      </c>
      <c r="N715" s="54">
        <f t="shared" si="86"/>
        <v>0</v>
      </c>
      <c r="O715" s="54">
        <f t="shared" si="87"/>
        <v>0</v>
      </c>
      <c r="P715" s="54">
        <f t="shared" si="89"/>
        <v>0</v>
      </c>
      <c r="Q715" s="54">
        <f t="shared" si="90"/>
        <v>0</v>
      </c>
      <c r="R715" s="94">
        <f t="shared" si="91"/>
        <v>0</v>
      </c>
    </row>
    <row r="716" spans="1:18" x14ac:dyDescent="0.25">
      <c r="A716" s="91">
        <v>42397</v>
      </c>
      <c r="B716" s="92" t="s">
        <v>29</v>
      </c>
      <c r="C716" s="93">
        <v>1445</v>
      </c>
      <c r="D716" s="93">
        <v>1500</v>
      </c>
      <c r="E716" s="54" t="s">
        <v>32</v>
      </c>
      <c r="F716" s="54" t="s">
        <v>64</v>
      </c>
      <c r="G716" s="160">
        <v>0</v>
      </c>
      <c r="H716" s="160">
        <v>0</v>
      </c>
      <c r="I716" s="160">
        <v>0</v>
      </c>
      <c r="J716" s="160">
        <v>0</v>
      </c>
      <c r="K716" s="54">
        <f t="shared" si="88"/>
        <v>0</v>
      </c>
      <c r="L716" s="54">
        <f t="shared" si="84"/>
        <v>0</v>
      </c>
      <c r="M716" s="54">
        <f t="shared" si="85"/>
        <v>0</v>
      </c>
      <c r="N716" s="54">
        <f t="shared" si="86"/>
        <v>0</v>
      </c>
      <c r="O716" s="54">
        <f t="shared" si="87"/>
        <v>0</v>
      </c>
      <c r="P716" s="54">
        <f t="shared" si="89"/>
        <v>0</v>
      </c>
      <c r="Q716" s="54">
        <f t="shared" si="90"/>
        <v>0</v>
      </c>
      <c r="R716" s="94">
        <f t="shared" si="91"/>
        <v>0</v>
      </c>
    </row>
    <row r="717" spans="1:18" x14ac:dyDescent="0.25">
      <c r="A717" s="91">
        <v>42397</v>
      </c>
      <c r="B717" s="92" t="s">
        <v>29</v>
      </c>
      <c r="C717" s="93">
        <v>1500</v>
      </c>
      <c r="D717" s="93">
        <v>1515</v>
      </c>
      <c r="E717" s="54" t="s">
        <v>32</v>
      </c>
      <c r="F717" s="54" t="s">
        <v>64</v>
      </c>
      <c r="G717" s="160">
        <v>0</v>
      </c>
      <c r="H717" s="160">
        <v>0</v>
      </c>
      <c r="I717" s="160">
        <v>0</v>
      </c>
      <c r="J717" s="160">
        <v>0</v>
      </c>
      <c r="K717" s="54">
        <f t="shared" si="88"/>
        <v>0</v>
      </c>
      <c r="L717" s="54">
        <f t="shared" si="84"/>
        <v>0</v>
      </c>
      <c r="M717" s="54">
        <f t="shared" si="85"/>
        <v>0</v>
      </c>
      <c r="N717" s="54">
        <f t="shared" si="86"/>
        <v>0</v>
      </c>
      <c r="O717" s="54">
        <f t="shared" si="87"/>
        <v>0</v>
      </c>
      <c r="P717" s="54">
        <f t="shared" si="89"/>
        <v>0</v>
      </c>
      <c r="Q717" s="54">
        <f t="shared" si="90"/>
        <v>0</v>
      </c>
      <c r="R717" s="94">
        <f t="shared" si="91"/>
        <v>0</v>
      </c>
    </row>
    <row r="718" spans="1:18" x14ac:dyDescent="0.25">
      <c r="A718" s="91">
        <v>42397</v>
      </c>
      <c r="B718" s="92" t="s">
        <v>29</v>
      </c>
      <c r="C718" s="93">
        <v>1515</v>
      </c>
      <c r="D718" s="93">
        <v>1530</v>
      </c>
      <c r="E718" s="54" t="s">
        <v>32</v>
      </c>
      <c r="F718" s="54" t="s">
        <v>64</v>
      </c>
      <c r="G718" s="160">
        <v>0</v>
      </c>
      <c r="H718" s="160">
        <v>0</v>
      </c>
      <c r="I718" s="160">
        <v>0</v>
      </c>
      <c r="J718" s="160">
        <v>0</v>
      </c>
      <c r="K718" s="54">
        <f t="shared" si="88"/>
        <v>0</v>
      </c>
      <c r="L718" s="54">
        <f t="shared" si="84"/>
        <v>0</v>
      </c>
      <c r="M718" s="54">
        <f t="shared" si="85"/>
        <v>0</v>
      </c>
      <c r="N718" s="54">
        <f t="shared" si="86"/>
        <v>0</v>
      </c>
      <c r="O718" s="54">
        <f t="shared" si="87"/>
        <v>0</v>
      </c>
      <c r="P718" s="54">
        <f t="shared" si="89"/>
        <v>0</v>
      </c>
      <c r="Q718" s="54">
        <f t="shared" si="90"/>
        <v>0</v>
      </c>
      <c r="R718" s="94">
        <f t="shared" si="91"/>
        <v>0</v>
      </c>
    </row>
    <row r="719" spans="1:18" x14ac:dyDescent="0.25">
      <c r="A719" s="91">
        <v>42397</v>
      </c>
      <c r="B719" s="92" t="s">
        <v>29</v>
      </c>
      <c r="C719" s="93">
        <v>1530</v>
      </c>
      <c r="D719" s="93">
        <v>1545</v>
      </c>
      <c r="E719" s="54" t="s">
        <v>32</v>
      </c>
      <c r="F719" s="54" t="s">
        <v>64</v>
      </c>
      <c r="G719" s="160">
        <v>0</v>
      </c>
      <c r="H719" s="160">
        <v>0</v>
      </c>
      <c r="I719" s="160">
        <v>0</v>
      </c>
      <c r="J719" s="160">
        <v>0</v>
      </c>
      <c r="K719" s="54">
        <f t="shared" si="88"/>
        <v>0</v>
      </c>
      <c r="L719" s="54">
        <f t="shared" si="84"/>
        <v>0</v>
      </c>
      <c r="M719" s="54">
        <f t="shared" si="85"/>
        <v>0</v>
      </c>
      <c r="N719" s="54">
        <f t="shared" si="86"/>
        <v>0</v>
      </c>
      <c r="O719" s="54">
        <f t="shared" si="87"/>
        <v>0</v>
      </c>
      <c r="P719" s="54">
        <f t="shared" si="89"/>
        <v>0</v>
      </c>
      <c r="Q719" s="54">
        <f t="shared" si="90"/>
        <v>0</v>
      </c>
      <c r="R719" s="94">
        <f t="shared" si="91"/>
        <v>0</v>
      </c>
    </row>
    <row r="720" spans="1:18" x14ac:dyDescent="0.25">
      <c r="A720" s="91">
        <v>42397</v>
      </c>
      <c r="B720" s="92" t="s">
        <v>29</v>
      </c>
      <c r="C720" s="93">
        <v>1545</v>
      </c>
      <c r="D720" s="93">
        <v>1600</v>
      </c>
      <c r="E720" s="54" t="s">
        <v>32</v>
      </c>
      <c r="F720" s="54" t="s">
        <v>64</v>
      </c>
      <c r="G720" s="160">
        <v>0</v>
      </c>
      <c r="H720" s="160">
        <v>0</v>
      </c>
      <c r="I720" s="160">
        <v>0</v>
      </c>
      <c r="J720" s="160">
        <v>0</v>
      </c>
      <c r="K720" s="54">
        <f t="shared" si="88"/>
        <v>0</v>
      </c>
      <c r="L720" s="54">
        <f t="shared" si="84"/>
        <v>0</v>
      </c>
      <c r="M720" s="54">
        <f t="shared" si="85"/>
        <v>0</v>
      </c>
      <c r="N720" s="54">
        <f t="shared" si="86"/>
        <v>0</v>
      </c>
      <c r="O720" s="54">
        <f t="shared" si="87"/>
        <v>0</v>
      </c>
      <c r="P720" s="54">
        <f t="shared" si="89"/>
        <v>0</v>
      </c>
      <c r="Q720" s="54">
        <f t="shared" si="90"/>
        <v>0</v>
      </c>
      <c r="R720" s="94">
        <f t="shared" si="91"/>
        <v>0</v>
      </c>
    </row>
    <row r="721" spans="1:18" x14ac:dyDescent="0.25">
      <c r="A721" s="91">
        <v>42397</v>
      </c>
      <c r="B721" s="92" t="s">
        <v>29</v>
      </c>
      <c r="C721" s="93">
        <v>1600</v>
      </c>
      <c r="D721" s="93">
        <v>1615</v>
      </c>
      <c r="E721" s="54" t="s">
        <v>32</v>
      </c>
      <c r="F721" s="54" t="s">
        <v>64</v>
      </c>
      <c r="G721" s="160">
        <v>0</v>
      </c>
      <c r="H721" s="160">
        <v>0</v>
      </c>
      <c r="I721" s="160">
        <v>0</v>
      </c>
      <c r="J721" s="160">
        <v>0</v>
      </c>
      <c r="K721" s="54">
        <f t="shared" si="88"/>
        <v>0</v>
      </c>
      <c r="L721" s="54">
        <f t="shared" ref="L721:L784" si="92">ROUNDUP(G721*$C$3,0)</f>
        <v>0</v>
      </c>
      <c r="M721" s="54">
        <f t="shared" ref="M721:M784" si="93">ROUNDUP($C$7*H721,0)</f>
        <v>0</v>
      </c>
      <c r="N721" s="54">
        <f t="shared" ref="N721:N784" si="94">ROUNDUP(I721*$C$10,0)</f>
        <v>0</v>
      </c>
      <c r="O721" s="54">
        <f t="shared" ref="O721:O784" si="95">ROUNDUP(J721*$C$11,0)</f>
        <v>0</v>
      </c>
      <c r="P721" s="54">
        <f t="shared" si="89"/>
        <v>0</v>
      </c>
      <c r="Q721" s="54">
        <f t="shared" si="90"/>
        <v>0</v>
      </c>
      <c r="R721" s="94">
        <f t="shared" si="91"/>
        <v>0</v>
      </c>
    </row>
    <row r="722" spans="1:18" x14ac:dyDescent="0.25">
      <c r="A722" s="91">
        <v>42397</v>
      </c>
      <c r="B722" s="92" t="s">
        <v>29</v>
      </c>
      <c r="C722" s="93">
        <v>1615</v>
      </c>
      <c r="D722" s="93">
        <v>1630</v>
      </c>
      <c r="E722" s="54" t="s">
        <v>32</v>
      </c>
      <c r="F722" s="54" t="s">
        <v>64</v>
      </c>
      <c r="G722" s="160">
        <v>0</v>
      </c>
      <c r="H722" s="160">
        <v>0</v>
      </c>
      <c r="I722" s="160">
        <v>0</v>
      </c>
      <c r="J722" s="160">
        <v>0</v>
      </c>
      <c r="K722" s="54">
        <f t="shared" si="88"/>
        <v>0</v>
      </c>
      <c r="L722" s="54">
        <f t="shared" si="92"/>
        <v>0</v>
      </c>
      <c r="M722" s="54">
        <f t="shared" si="93"/>
        <v>0</v>
      </c>
      <c r="N722" s="54">
        <f t="shared" si="94"/>
        <v>0</v>
      </c>
      <c r="O722" s="54">
        <f t="shared" si="95"/>
        <v>0</v>
      </c>
      <c r="P722" s="54">
        <f t="shared" si="89"/>
        <v>0</v>
      </c>
      <c r="Q722" s="54">
        <f t="shared" si="90"/>
        <v>0</v>
      </c>
      <c r="R722" s="94">
        <f t="shared" si="91"/>
        <v>0</v>
      </c>
    </row>
    <row r="723" spans="1:18" x14ac:dyDescent="0.25">
      <c r="A723" s="91">
        <v>42397</v>
      </c>
      <c r="B723" s="92" t="s">
        <v>29</v>
      </c>
      <c r="C723" s="93">
        <v>1630</v>
      </c>
      <c r="D723" s="93">
        <v>1645</v>
      </c>
      <c r="E723" s="54" t="s">
        <v>32</v>
      </c>
      <c r="F723" s="54" t="s">
        <v>64</v>
      </c>
      <c r="G723" s="160">
        <v>0</v>
      </c>
      <c r="H723" s="160">
        <v>0</v>
      </c>
      <c r="I723" s="160">
        <v>0</v>
      </c>
      <c r="J723" s="160">
        <v>0</v>
      </c>
      <c r="K723" s="54">
        <f t="shared" si="88"/>
        <v>0</v>
      </c>
      <c r="L723" s="54">
        <f t="shared" si="92"/>
        <v>0</v>
      </c>
      <c r="M723" s="54">
        <f t="shared" si="93"/>
        <v>0</v>
      </c>
      <c r="N723" s="54">
        <f t="shared" si="94"/>
        <v>0</v>
      </c>
      <c r="O723" s="54">
        <f t="shared" si="95"/>
        <v>0</v>
      </c>
      <c r="P723" s="54">
        <f t="shared" si="89"/>
        <v>0</v>
      </c>
      <c r="Q723" s="54">
        <f t="shared" si="90"/>
        <v>0</v>
      </c>
      <c r="R723" s="94">
        <f t="shared" si="91"/>
        <v>0</v>
      </c>
    </row>
    <row r="724" spans="1:18" x14ac:dyDescent="0.25">
      <c r="A724" s="91">
        <v>42397</v>
      </c>
      <c r="B724" s="92" t="s">
        <v>29</v>
      </c>
      <c r="C724" s="93">
        <v>1645</v>
      </c>
      <c r="D724" s="93">
        <v>1700</v>
      </c>
      <c r="E724" s="54" t="s">
        <v>32</v>
      </c>
      <c r="F724" s="54" t="s">
        <v>64</v>
      </c>
      <c r="G724" s="160">
        <v>0</v>
      </c>
      <c r="H724" s="160">
        <v>0</v>
      </c>
      <c r="I724" s="160">
        <v>0</v>
      </c>
      <c r="J724" s="160">
        <v>0</v>
      </c>
      <c r="K724" s="54">
        <f t="shared" si="88"/>
        <v>0</v>
      </c>
      <c r="L724" s="54">
        <f t="shared" si="92"/>
        <v>0</v>
      </c>
      <c r="M724" s="54">
        <f t="shared" si="93"/>
        <v>0</v>
      </c>
      <c r="N724" s="54">
        <f t="shared" si="94"/>
        <v>0</v>
      </c>
      <c r="O724" s="54">
        <f t="shared" si="95"/>
        <v>0</v>
      </c>
      <c r="P724" s="54">
        <f t="shared" si="89"/>
        <v>0</v>
      </c>
      <c r="Q724" s="54">
        <f t="shared" si="90"/>
        <v>0</v>
      </c>
      <c r="R724" s="94">
        <f t="shared" si="91"/>
        <v>0</v>
      </c>
    </row>
    <row r="725" spans="1:18" x14ac:dyDescent="0.25">
      <c r="A725" s="91">
        <v>42397</v>
      </c>
      <c r="B725" s="92" t="s">
        <v>29</v>
      </c>
      <c r="C725" s="93">
        <v>1700</v>
      </c>
      <c r="D725" s="93">
        <v>1715</v>
      </c>
      <c r="E725" s="54" t="s">
        <v>32</v>
      </c>
      <c r="F725" s="54" t="s">
        <v>64</v>
      </c>
      <c r="G725" s="160">
        <v>0</v>
      </c>
      <c r="H725" s="160">
        <v>0</v>
      </c>
      <c r="I725" s="160">
        <v>0</v>
      </c>
      <c r="J725" s="160">
        <v>0</v>
      </c>
      <c r="K725" s="54">
        <f t="shared" si="88"/>
        <v>0</v>
      </c>
      <c r="L725" s="54">
        <f t="shared" si="92"/>
        <v>0</v>
      </c>
      <c r="M725" s="54">
        <f t="shared" si="93"/>
        <v>0</v>
      </c>
      <c r="N725" s="54">
        <f t="shared" si="94"/>
        <v>0</v>
      </c>
      <c r="O725" s="54">
        <f t="shared" si="95"/>
        <v>0</v>
      </c>
      <c r="P725" s="54">
        <f t="shared" si="89"/>
        <v>0</v>
      </c>
      <c r="Q725" s="54">
        <f t="shared" si="90"/>
        <v>0</v>
      </c>
      <c r="R725" s="94">
        <f t="shared" si="91"/>
        <v>0</v>
      </c>
    </row>
    <row r="726" spans="1:18" x14ac:dyDescent="0.25">
      <c r="A726" s="91">
        <v>42397</v>
      </c>
      <c r="B726" s="92" t="s">
        <v>29</v>
      </c>
      <c r="C726" s="93">
        <v>1715</v>
      </c>
      <c r="D726" s="93">
        <v>1730</v>
      </c>
      <c r="E726" s="54" t="s">
        <v>32</v>
      </c>
      <c r="F726" s="54" t="s">
        <v>64</v>
      </c>
      <c r="G726" s="160">
        <v>0</v>
      </c>
      <c r="H726" s="160">
        <v>0</v>
      </c>
      <c r="I726" s="160">
        <v>0</v>
      </c>
      <c r="J726" s="160">
        <v>0</v>
      </c>
      <c r="K726" s="54">
        <f t="shared" si="88"/>
        <v>0</v>
      </c>
      <c r="L726" s="54">
        <f t="shared" si="92"/>
        <v>0</v>
      </c>
      <c r="M726" s="54">
        <f t="shared" si="93"/>
        <v>0</v>
      </c>
      <c r="N726" s="54">
        <f t="shared" si="94"/>
        <v>0</v>
      </c>
      <c r="O726" s="54">
        <f t="shared" si="95"/>
        <v>0</v>
      </c>
      <c r="P726" s="54">
        <f t="shared" si="89"/>
        <v>0</v>
      </c>
      <c r="Q726" s="54">
        <f t="shared" si="90"/>
        <v>0</v>
      </c>
      <c r="R726" s="94">
        <f t="shared" si="91"/>
        <v>0</v>
      </c>
    </row>
    <row r="727" spans="1:18" x14ac:dyDescent="0.25">
      <c r="A727" s="91">
        <v>42397</v>
      </c>
      <c r="B727" s="92" t="s">
        <v>29</v>
      </c>
      <c r="C727" s="93">
        <v>1730</v>
      </c>
      <c r="D727" s="93">
        <v>1745</v>
      </c>
      <c r="E727" s="54" t="s">
        <v>32</v>
      </c>
      <c r="F727" s="54" t="s">
        <v>64</v>
      </c>
      <c r="G727" s="160">
        <v>0</v>
      </c>
      <c r="H727" s="160">
        <v>0</v>
      </c>
      <c r="I727" s="160">
        <v>0</v>
      </c>
      <c r="J727" s="160">
        <v>0</v>
      </c>
      <c r="K727" s="54">
        <f t="shared" si="88"/>
        <v>0</v>
      </c>
      <c r="L727" s="54">
        <f t="shared" si="92"/>
        <v>0</v>
      </c>
      <c r="M727" s="54">
        <f t="shared" si="93"/>
        <v>0</v>
      </c>
      <c r="N727" s="54">
        <f t="shared" si="94"/>
        <v>0</v>
      </c>
      <c r="O727" s="54">
        <f t="shared" si="95"/>
        <v>0</v>
      </c>
      <c r="P727" s="54">
        <f t="shared" si="89"/>
        <v>0</v>
      </c>
      <c r="Q727" s="54">
        <f t="shared" si="90"/>
        <v>0</v>
      </c>
      <c r="R727" s="94">
        <f t="shared" si="91"/>
        <v>0</v>
      </c>
    </row>
    <row r="728" spans="1:18" x14ac:dyDescent="0.25">
      <c r="A728" s="91">
        <v>42397</v>
      </c>
      <c r="B728" s="92" t="s">
        <v>29</v>
      </c>
      <c r="C728" s="93">
        <v>1745</v>
      </c>
      <c r="D728" s="93">
        <v>1800</v>
      </c>
      <c r="E728" s="54" t="s">
        <v>32</v>
      </c>
      <c r="F728" s="54" t="s">
        <v>64</v>
      </c>
      <c r="G728" s="160">
        <v>0</v>
      </c>
      <c r="H728" s="160">
        <v>0</v>
      </c>
      <c r="I728" s="160">
        <v>0</v>
      </c>
      <c r="J728" s="160">
        <v>0</v>
      </c>
      <c r="K728" s="54">
        <f t="shared" si="88"/>
        <v>0</v>
      </c>
      <c r="L728" s="54">
        <f t="shared" si="92"/>
        <v>0</v>
      </c>
      <c r="M728" s="54">
        <f t="shared" si="93"/>
        <v>0</v>
      </c>
      <c r="N728" s="54">
        <f t="shared" si="94"/>
        <v>0</v>
      </c>
      <c r="O728" s="54">
        <f t="shared" si="95"/>
        <v>0</v>
      </c>
      <c r="P728" s="54">
        <f t="shared" si="89"/>
        <v>0</v>
      </c>
      <c r="Q728" s="54">
        <f t="shared" si="90"/>
        <v>0</v>
      </c>
      <c r="R728" s="94">
        <f t="shared" si="91"/>
        <v>0</v>
      </c>
    </row>
    <row r="729" spans="1:18" x14ac:dyDescent="0.25">
      <c r="A729" s="91">
        <v>42397</v>
      </c>
      <c r="B729" s="92" t="s">
        <v>29</v>
      </c>
      <c r="C729" s="93">
        <v>1800</v>
      </c>
      <c r="D729" s="93">
        <v>1815</v>
      </c>
      <c r="E729" s="54" t="s">
        <v>32</v>
      </c>
      <c r="F729" s="54" t="s">
        <v>64</v>
      </c>
      <c r="G729" s="160">
        <v>0</v>
      </c>
      <c r="H729" s="160">
        <v>0</v>
      </c>
      <c r="I729" s="160">
        <v>0</v>
      </c>
      <c r="J729" s="160">
        <v>0</v>
      </c>
      <c r="K729" s="54">
        <f t="shared" ref="K729:K792" si="96">SUM(G729:J729)</f>
        <v>0</v>
      </c>
      <c r="L729" s="54">
        <f t="shared" si="92"/>
        <v>0</v>
      </c>
      <c r="M729" s="54">
        <f t="shared" si="93"/>
        <v>0</v>
      </c>
      <c r="N729" s="54">
        <f t="shared" si="94"/>
        <v>0</v>
      </c>
      <c r="O729" s="54">
        <f t="shared" si="95"/>
        <v>0</v>
      </c>
      <c r="P729" s="54">
        <f t="shared" ref="P729:P792" si="97">SUM(L729:O729)</f>
        <v>0</v>
      </c>
      <c r="Q729" s="54">
        <f t="shared" si="90"/>
        <v>0</v>
      </c>
      <c r="R729" s="94">
        <f t="shared" si="91"/>
        <v>0</v>
      </c>
    </row>
    <row r="730" spans="1:18" x14ac:dyDescent="0.25">
      <c r="A730" s="91">
        <v>42397</v>
      </c>
      <c r="B730" s="92" t="s">
        <v>29</v>
      </c>
      <c r="C730" s="93">
        <v>1815</v>
      </c>
      <c r="D730" s="93">
        <v>1830</v>
      </c>
      <c r="E730" s="54" t="s">
        <v>32</v>
      </c>
      <c r="F730" s="54" t="s">
        <v>64</v>
      </c>
      <c r="G730" s="160">
        <v>0</v>
      </c>
      <c r="H730" s="160">
        <v>0</v>
      </c>
      <c r="I730" s="160">
        <v>0</v>
      </c>
      <c r="J730" s="160">
        <v>0</v>
      </c>
      <c r="K730" s="54">
        <f t="shared" si="96"/>
        <v>0</v>
      </c>
      <c r="L730" s="54">
        <f t="shared" si="92"/>
        <v>0</v>
      </c>
      <c r="M730" s="54">
        <f t="shared" si="93"/>
        <v>0</v>
      </c>
      <c r="N730" s="54">
        <f t="shared" si="94"/>
        <v>0</v>
      </c>
      <c r="O730" s="54">
        <f t="shared" si="95"/>
        <v>0</v>
      </c>
      <c r="P730" s="54">
        <f t="shared" si="97"/>
        <v>0</v>
      </c>
      <c r="Q730" s="54">
        <f t="shared" si="90"/>
        <v>0</v>
      </c>
      <c r="R730" s="94">
        <f t="shared" si="91"/>
        <v>0</v>
      </c>
    </row>
    <row r="731" spans="1:18" x14ac:dyDescent="0.25">
      <c r="A731" s="91">
        <v>42397</v>
      </c>
      <c r="B731" s="92" t="s">
        <v>29</v>
      </c>
      <c r="C731" s="93">
        <v>1830</v>
      </c>
      <c r="D731" s="93">
        <v>1845</v>
      </c>
      <c r="E731" s="54" t="s">
        <v>32</v>
      </c>
      <c r="F731" s="54" t="s">
        <v>64</v>
      </c>
      <c r="G731" s="160">
        <v>0</v>
      </c>
      <c r="H731" s="160">
        <v>0</v>
      </c>
      <c r="I731" s="160">
        <v>0</v>
      </c>
      <c r="J731" s="160">
        <v>0</v>
      </c>
      <c r="K731" s="54">
        <f t="shared" si="96"/>
        <v>0</v>
      </c>
      <c r="L731" s="54">
        <f t="shared" si="92"/>
        <v>0</v>
      </c>
      <c r="M731" s="54">
        <f t="shared" si="93"/>
        <v>0</v>
      </c>
      <c r="N731" s="54">
        <f t="shared" si="94"/>
        <v>0</v>
      </c>
      <c r="O731" s="54">
        <f t="shared" si="95"/>
        <v>0</v>
      </c>
      <c r="P731" s="54">
        <f t="shared" si="97"/>
        <v>0</v>
      </c>
      <c r="Q731" s="54">
        <f t="shared" si="90"/>
        <v>0</v>
      </c>
      <c r="R731" s="94">
        <f t="shared" si="91"/>
        <v>0</v>
      </c>
    </row>
    <row r="732" spans="1:18" x14ac:dyDescent="0.25">
      <c r="A732" s="91">
        <v>42397</v>
      </c>
      <c r="B732" s="92" t="s">
        <v>29</v>
      </c>
      <c r="C732" s="93">
        <v>1845</v>
      </c>
      <c r="D732" s="93">
        <v>1900</v>
      </c>
      <c r="E732" s="54" t="s">
        <v>32</v>
      </c>
      <c r="F732" s="54" t="s">
        <v>64</v>
      </c>
      <c r="G732" s="160">
        <v>0</v>
      </c>
      <c r="H732" s="160">
        <v>0</v>
      </c>
      <c r="I732" s="160">
        <v>0</v>
      </c>
      <c r="J732" s="160">
        <v>0</v>
      </c>
      <c r="K732" s="54">
        <f t="shared" si="96"/>
        <v>0</v>
      </c>
      <c r="L732" s="54">
        <f t="shared" si="92"/>
        <v>0</v>
      </c>
      <c r="M732" s="54">
        <f t="shared" si="93"/>
        <v>0</v>
      </c>
      <c r="N732" s="54">
        <f t="shared" si="94"/>
        <v>0</v>
      </c>
      <c r="O732" s="54">
        <f t="shared" si="95"/>
        <v>0</v>
      </c>
      <c r="P732" s="54">
        <f t="shared" si="97"/>
        <v>0</v>
      </c>
      <c r="Q732" s="54">
        <f t="shared" si="90"/>
        <v>0</v>
      </c>
      <c r="R732" s="94">
        <f t="shared" si="91"/>
        <v>0</v>
      </c>
    </row>
    <row r="733" spans="1:18" x14ac:dyDescent="0.25">
      <c r="A733" s="91">
        <v>42397</v>
      </c>
      <c r="B733" s="92" t="s">
        <v>29</v>
      </c>
      <c r="C733" s="93">
        <v>1900</v>
      </c>
      <c r="D733" s="93">
        <v>1915</v>
      </c>
      <c r="E733" s="54" t="s">
        <v>32</v>
      </c>
      <c r="F733" s="54" t="s">
        <v>64</v>
      </c>
      <c r="G733" s="160">
        <v>0</v>
      </c>
      <c r="H733" s="160">
        <v>0</v>
      </c>
      <c r="I733" s="160">
        <v>0</v>
      </c>
      <c r="J733" s="160">
        <v>0</v>
      </c>
      <c r="K733" s="54">
        <f t="shared" si="96"/>
        <v>0</v>
      </c>
      <c r="L733" s="54">
        <f t="shared" si="92"/>
        <v>0</v>
      </c>
      <c r="M733" s="54">
        <f t="shared" si="93"/>
        <v>0</v>
      </c>
      <c r="N733" s="54">
        <f t="shared" si="94"/>
        <v>0</v>
      </c>
      <c r="O733" s="54">
        <f t="shared" si="95"/>
        <v>0</v>
      </c>
      <c r="P733" s="54">
        <f t="shared" si="97"/>
        <v>0</v>
      </c>
      <c r="Q733" s="54">
        <f t="shared" si="90"/>
        <v>0</v>
      </c>
      <c r="R733" s="94">
        <f t="shared" si="91"/>
        <v>0</v>
      </c>
    </row>
    <row r="734" spans="1:18" x14ac:dyDescent="0.25">
      <c r="A734" s="91">
        <v>42397</v>
      </c>
      <c r="B734" s="92" t="s">
        <v>29</v>
      </c>
      <c r="C734" s="93">
        <v>1915</v>
      </c>
      <c r="D734" s="93">
        <v>1930</v>
      </c>
      <c r="E734" s="54" t="s">
        <v>32</v>
      </c>
      <c r="F734" s="54" t="s">
        <v>64</v>
      </c>
      <c r="G734" s="160">
        <v>0</v>
      </c>
      <c r="H734" s="160">
        <v>0</v>
      </c>
      <c r="I734" s="160">
        <v>0</v>
      </c>
      <c r="J734" s="160">
        <v>0</v>
      </c>
      <c r="K734" s="54">
        <f t="shared" si="96"/>
        <v>0</v>
      </c>
      <c r="L734" s="54">
        <f t="shared" si="92"/>
        <v>0</v>
      </c>
      <c r="M734" s="54">
        <f t="shared" si="93"/>
        <v>0</v>
      </c>
      <c r="N734" s="54">
        <f t="shared" si="94"/>
        <v>0</v>
      </c>
      <c r="O734" s="54">
        <f t="shared" si="95"/>
        <v>0</v>
      </c>
      <c r="P734" s="54">
        <f t="shared" si="97"/>
        <v>0</v>
      </c>
      <c r="Q734" s="54">
        <f t="shared" si="90"/>
        <v>0</v>
      </c>
      <c r="R734" s="94">
        <f t="shared" si="91"/>
        <v>0</v>
      </c>
    </row>
    <row r="735" spans="1:18" x14ac:dyDescent="0.25">
      <c r="A735" s="91">
        <v>42397</v>
      </c>
      <c r="B735" s="92" t="s">
        <v>29</v>
      </c>
      <c r="C735" s="93">
        <v>1930</v>
      </c>
      <c r="D735" s="93">
        <v>1945</v>
      </c>
      <c r="E735" s="54" t="s">
        <v>32</v>
      </c>
      <c r="F735" s="54" t="s">
        <v>64</v>
      </c>
      <c r="G735" s="160">
        <v>0</v>
      </c>
      <c r="H735" s="160">
        <v>0</v>
      </c>
      <c r="I735" s="160">
        <v>0</v>
      </c>
      <c r="J735" s="160">
        <v>0</v>
      </c>
      <c r="K735" s="54">
        <f t="shared" si="96"/>
        <v>0</v>
      </c>
      <c r="L735" s="54">
        <f t="shared" si="92"/>
        <v>0</v>
      </c>
      <c r="M735" s="54">
        <f t="shared" si="93"/>
        <v>0</v>
      </c>
      <c r="N735" s="54">
        <f t="shared" si="94"/>
        <v>0</v>
      </c>
      <c r="O735" s="54">
        <f t="shared" si="95"/>
        <v>0</v>
      </c>
      <c r="P735" s="54">
        <f t="shared" si="97"/>
        <v>0</v>
      </c>
      <c r="Q735" s="54">
        <f t="shared" si="90"/>
        <v>0</v>
      </c>
      <c r="R735" s="94">
        <f t="shared" si="91"/>
        <v>0</v>
      </c>
    </row>
    <row r="736" spans="1:18" x14ac:dyDescent="0.25">
      <c r="A736" s="91">
        <v>42397</v>
      </c>
      <c r="B736" s="92" t="s">
        <v>29</v>
      </c>
      <c r="C736" s="93">
        <v>1945</v>
      </c>
      <c r="D736" s="93">
        <v>2000</v>
      </c>
      <c r="E736" s="54" t="s">
        <v>32</v>
      </c>
      <c r="F736" s="54" t="s">
        <v>64</v>
      </c>
      <c r="G736" s="160">
        <v>0</v>
      </c>
      <c r="H736" s="160">
        <v>0</v>
      </c>
      <c r="I736" s="160">
        <v>0</v>
      </c>
      <c r="J736" s="160">
        <v>0</v>
      </c>
      <c r="K736" s="54">
        <f t="shared" si="96"/>
        <v>0</v>
      </c>
      <c r="L736" s="54">
        <f t="shared" si="92"/>
        <v>0</v>
      </c>
      <c r="M736" s="54">
        <f t="shared" si="93"/>
        <v>0</v>
      </c>
      <c r="N736" s="54">
        <f t="shared" si="94"/>
        <v>0</v>
      </c>
      <c r="O736" s="54">
        <f t="shared" si="95"/>
        <v>0</v>
      </c>
      <c r="P736" s="54">
        <f t="shared" si="97"/>
        <v>0</v>
      </c>
      <c r="Q736" s="54">
        <f t="shared" si="90"/>
        <v>0</v>
      </c>
      <c r="R736" s="94">
        <f t="shared" si="91"/>
        <v>0</v>
      </c>
    </row>
    <row r="737" spans="1:18" x14ac:dyDescent="0.25">
      <c r="A737" s="101">
        <f>FECHATI</f>
        <v>42397</v>
      </c>
      <c r="B737" s="102" t="s">
        <v>29</v>
      </c>
      <c r="C737" s="88">
        <v>500</v>
      </c>
      <c r="D737" s="88">
        <v>515</v>
      </c>
      <c r="E737" s="89" t="s">
        <v>30</v>
      </c>
      <c r="F737" s="89" t="s">
        <v>65</v>
      </c>
      <c r="G737" s="160">
        <v>0</v>
      </c>
      <c r="H737" s="160">
        <v>0</v>
      </c>
      <c r="I737" s="160">
        <v>0</v>
      </c>
      <c r="J737" s="160">
        <v>0</v>
      </c>
      <c r="K737" s="89">
        <f t="shared" si="96"/>
        <v>0</v>
      </c>
      <c r="L737" s="89">
        <f t="shared" si="92"/>
        <v>0</v>
      </c>
      <c r="M737" s="89">
        <f t="shared" si="93"/>
        <v>0</v>
      </c>
      <c r="N737" s="89">
        <f t="shared" si="94"/>
        <v>0</v>
      </c>
      <c r="O737" s="89">
        <f t="shared" si="95"/>
        <v>0</v>
      </c>
      <c r="P737" s="89">
        <f t="shared" si="97"/>
        <v>0</v>
      </c>
      <c r="Q737" s="89">
        <f t="shared" ref="Q737:Q800" si="98">SUM(L737:N737)</f>
        <v>0</v>
      </c>
      <c r="R737" s="90">
        <f>O737</f>
        <v>0</v>
      </c>
    </row>
    <row r="738" spans="1:18" x14ac:dyDescent="0.25">
      <c r="A738" s="101">
        <f>FECHATI</f>
        <v>42397</v>
      </c>
      <c r="B738" s="102" t="s">
        <v>29</v>
      </c>
      <c r="C738" s="88">
        <v>515</v>
      </c>
      <c r="D738" s="88">
        <v>530</v>
      </c>
      <c r="E738" s="89" t="s">
        <v>30</v>
      </c>
      <c r="F738" s="89" t="s">
        <v>65</v>
      </c>
      <c r="G738" s="160">
        <v>0</v>
      </c>
      <c r="H738" s="160">
        <v>0</v>
      </c>
      <c r="I738" s="160">
        <v>0</v>
      </c>
      <c r="J738" s="160">
        <v>0</v>
      </c>
      <c r="K738" s="89">
        <f t="shared" si="96"/>
        <v>0</v>
      </c>
      <c r="L738" s="89">
        <f t="shared" si="92"/>
        <v>0</v>
      </c>
      <c r="M738" s="89">
        <f t="shared" si="93"/>
        <v>0</v>
      </c>
      <c r="N738" s="89">
        <f t="shared" si="94"/>
        <v>0</v>
      </c>
      <c r="O738" s="89">
        <f t="shared" si="95"/>
        <v>0</v>
      </c>
      <c r="P738" s="89">
        <f t="shared" si="97"/>
        <v>0</v>
      </c>
      <c r="Q738" s="89">
        <f t="shared" si="98"/>
        <v>0</v>
      </c>
      <c r="R738" s="90">
        <f t="shared" ref="R738:R796" si="99">O738</f>
        <v>0</v>
      </c>
    </row>
    <row r="739" spans="1:18" x14ac:dyDescent="0.25">
      <c r="A739" s="101">
        <f>FECHATI</f>
        <v>42397</v>
      </c>
      <c r="B739" s="102" t="s">
        <v>29</v>
      </c>
      <c r="C739" s="88">
        <v>530</v>
      </c>
      <c r="D739" s="88">
        <v>545</v>
      </c>
      <c r="E739" s="89" t="s">
        <v>30</v>
      </c>
      <c r="F739" s="89" t="s">
        <v>65</v>
      </c>
      <c r="G739" s="160">
        <v>0</v>
      </c>
      <c r="H739" s="160">
        <v>0</v>
      </c>
      <c r="I739" s="160">
        <v>0</v>
      </c>
      <c r="J739" s="160">
        <v>0</v>
      </c>
      <c r="K739" s="89">
        <f t="shared" si="96"/>
        <v>0</v>
      </c>
      <c r="L739" s="89">
        <f t="shared" si="92"/>
        <v>0</v>
      </c>
      <c r="M739" s="89">
        <f t="shared" si="93"/>
        <v>0</v>
      </c>
      <c r="N739" s="89">
        <f t="shared" si="94"/>
        <v>0</v>
      </c>
      <c r="O739" s="89">
        <f t="shared" si="95"/>
        <v>0</v>
      </c>
      <c r="P739" s="89">
        <f t="shared" si="97"/>
        <v>0</v>
      </c>
      <c r="Q739" s="89">
        <f t="shared" si="98"/>
        <v>0</v>
      </c>
      <c r="R739" s="90">
        <f t="shared" si="99"/>
        <v>0</v>
      </c>
    </row>
    <row r="740" spans="1:18" x14ac:dyDescent="0.25">
      <c r="A740" s="101">
        <f>FECHATI</f>
        <v>42397</v>
      </c>
      <c r="B740" s="102" t="s">
        <v>29</v>
      </c>
      <c r="C740" s="88">
        <v>545</v>
      </c>
      <c r="D740" s="88">
        <v>600</v>
      </c>
      <c r="E740" s="89" t="s">
        <v>30</v>
      </c>
      <c r="F740" s="89" t="s">
        <v>65</v>
      </c>
      <c r="G740" s="160">
        <v>0</v>
      </c>
      <c r="H740" s="160">
        <v>0</v>
      </c>
      <c r="I740" s="160">
        <v>0</v>
      </c>
      <c r="J740" s="160">
        <v>0</v>
      </c>
      <c r="K740" s="89">
        <f t="shared" si="96"/>
        <v>0</v>
      </c>
      <c r="L740" s="89">
        <f t="shared" si="92"/>
        <v>0</v>
      </c>
      <c r="M740" s="89">
        <f t="shared" si="93"/>
        <v>0</v>
      </c>
      <c r="N740" s="89">
        <f t="shared" si="94"/>
        <v>0</v>
      </c>
      <c r="O740" s="89">
        <f t="shared" si="95"/>
        <v>0</v>
      </c>
      <c r="P740" s="89">
        <f t="shared" si="97"/>
        <v>0</v>
      </c>
      <c r="Q740" s="89">
        <f t="shared" si="98"/>
        <v>0</v>
      </c>
      <c r="R740" s="90">
        <f t="shared" si="99"/>
        <v>0</v>
      </c>
    </row>
    <row r="741" spans="1:18" x14ac:dyDescent="0.25">
      <c r="A741" s="101">
        <f>FECHATI</f>
        <v>42397</v>
      </c>
      <c r="B741" s="102" t="s">
        <v>29</v>
      </c>
      <c r="C741" s="88">
        <v>600</v>
      </c>
      <c r="D741" s="88">
        <v>615</v>
      </c>
      <c r="E741" s="89" t="s">
        <v>30</v>
      </c>
      <c r="F741" s="89" t="s">
        <v>65</v>
      </c>
      <c r="G741" s="160">
        <v>0</v>
      </c>
      <c r="H741" s="160">
        <v>0</v>
      </c>
      <c r="I741" s="160">
        <v>0</v>
      </c>
      <c r="J741" s="160">
        <v>0</v>
      </c>
      <c r="K741" s="89">
        <f t="shared" si="96"/>
        <v>0</v>
      </c>
      <c r="L741" s="89">
        <f t="shared" si="92"/>
        <v>0</v>
      </c>
      <c r="M741" s="89">
        <f t="shared" si="93"/>
        <v>0</v>
      </c>
      <c r="N741" s="89">
        <f t="shared" si="94"/>
        <v>0</v>
      </c>
      <c r="O741" s="89">
        <f t="shared" si="95"/>
        <v>0</v>
      </c>
      <c r="P741" s="89">
        <f t="shared" si="97"/>
        <v>0</v>
      </c>
      <c r="Q741" s="89">
        <f t="shared" si="98"/>
        <v>0</v>
      </c>
      <c r="R741" s="90">
        <f t="shared" si="99"/>
        <v>0</v>
      </c>
    </row>
    <row r="742" spans="1:18" x14ac:dyDescent="0.25">
      <c r="A742" s="101">
        <v>42397</v>
      </c>
      <c r="B742" s="102" t="s">
        <v>29</v>
      </c>
      <c r="C742" s="88">
        <v>615</v>
      </c>
      <c r="D742" s="88">
        <v>630</v>
      </c>
      <c r="E742" s="89" t="s">
        <v>30</v>
      </c>
      <c r="F742" s="89" t="s">
        <v>65</v>
      </c>
      <c r="G742" s="160">
        <v>0</v>
      </c>
      <c r="H742" s="160">
        <v>0</v>
      </c>
      <c r="I742" s="160">
        <v>0</v>
      </c>
      <c r="J742" s="160">
        <v>0</v>
      </c>
      <c r="K742" s="89">
        <f t="shared" si="96"/>
        <v>0</v>
      </c>
      <c r="L742" s="89">
        <f t="shared" si="92"/>
        <v>0</v>
      </c>
      <c r="M742" s="89">
        <f t="shared" si="93"/>
        <v>0</v>
      </c>
      <c r="N742" s="89">
        <f t="shared" si="94"/>
        <v>0</v>
      </c>
      <c r="O742" s="89">
        <f t="shared" si="95"/>
        <v>0</v>
      </c>
      <c r="P742" s="89">
        <f t="shared" si="97"/>
        <v>0</v>
      </c>
      <c r="Q742" s="89">
        <f t="shared" si="98"/>
        <v>0</v>
      </c>
      <c r="R742" s="90">
        <f t="shared" si="99"/>
        <v>0</v>
      </c>
    </row>
    <row r="743" spans="1:18" x14ac:dyDescent="0.25">
      <c r="A743" s="101">
        <v>42397</v>
      </c>
      <c r="B743" s="102" t="s">
        <v>29</v>
      </c>
      <c r="C743" s="88">
        <v>630</v>
      </c>
      <c r="D743" s="88">
        <v>645</v>
      </c>
      <c r="E743" s="89" t="s">
        <v>30</v>
      </c>
      <c r="F743" s="89" t="s">
        <v>65</v>
      </c>
      <c r="G743" s="160">
        <v>0</v>
      </c>
      <c r="H743" s="160">
        <v>0</v>
      </c>
      <c r="I743" s="160">
        <v>0</v>
      </c>
      <c r="J743" s="160">
        <v>0</v>
      </c>
      <c r="K743" s="89">
        <f t="shared" si="96"/>
        <v>0</v>
      </c>
      <c r="L743" s="89">
        <f t="shared" si="92"/>
        <v>0</v>
      </c>
      <c r="M743" s="89">
        <f t="shared" si="93"/>
        <v>0</v>
      </c>
      <c r="N743" s="89">
        <f t="shared" si="94"/>
        <v>0</v>
      </c>
      <c r="O743" s="89">
        <f t="shared" si="95"/>
        <v>0</v>
      </c>
      <c r="P743" s="89">
        <f t="shared" si="97"/>
        <v>0</v>
      </c>
      <c r="Q743" s="89">
        <f t="shared" si="98"/>
        <v>0</v>
      </c>
      <c r="R743" s="90">
        <f t="shared" si="99"/>
        <v>0</v>
      </c>
    </row>
    <row r="744" spans="1:18" x14ac:dyDescent="0.25">
      <c r="A744" s="101">
        <v>42397</v>
      </c>
      <c r="B744" s="102" t="s">
        <v>29</v>
      </c>
      <c r="C744" s="88">
        <v>645</v>
      </c>
      <c r="D744" s="88">
        <v>700</v>
      </c>
      <c r="E744" s="89" t="s">
        <v>30</v>
      </c>
      <c r="F744" s="89" t="s">
        <v>65</v>
      </c>
      <c r="G744" s="160">
        <v>0</v>
      </c>
      <c r="H744" s="160">
        <v>0</v>
      </c>
      <c r="I744" s="160">
        <v>0</v>
      </c>
      <c r="J744" s="160">
        <v>0</v>
      </c>
      <c r="K744" s="89">
        <f t="shared" si="96"/>
        <v>0</v>
      </c>
      <c r="L744" s="89">
        <f t="shared" si="92"/>
        <v>0</v>
      </c>
      <c r="M744" s="89">
        <f t="shared" si="93"/>
        <v>0</v>
      </c>
      <c r="N744" s="89">
        <f t="shared" si="94"/>
        <v>0</v>
      </c>
      <c r="O744" s="89">
        <f t="shared" si="95"/>
        <v>0</v>
      </c>
      <c r="P744" s="89">
        <f t="shared" si="97"/>
        <v>0</v>
      </c>
      <c r="Q744" s="89">
        <f t="shared" si="98"/>
        <v>0</v>
      </c>
      <c r="R744" s="90">
        <f t="shared" si="99"/>
        <v>0</v>
      </c>
    </row>
    <row r="745" spans="1:18" x14ac:dyDescent="0.25">
      <c r="A745" s="101">
        <v>42397</v>
      </c>
      <c r="B745" s="102" t="s">
        <v>29</v>
      </c>
      <c r="C745" s="88">
        <v>700</v>
      </c>
      <c r="D745" s="88">
        <v>715</v>
      </c>
      <c r="E745" s="89" t="s">
        <v>30</v>
      </c>
      <c r="F745" s="89" t="s">
        <v>65</v>
      </c>
      <c r="G745" s="160">
        <v>0</v>
      </c>
      <c r="H745" s="160">
        <v>0</v>
      </c>
      <c r="I745" s="160">
        <v>0</v>
      </c>
      <c r="J745" s="160">
        <v>0</v>
      </c>
      <c r="K745" s="89">
        <f t="shared" si="96"/>
        <v>0</v>
      </c>
      <c r="L745" s="89">
        <f t="shared" si="92"/>
        <v>0</v>
      </c>
      <c r="M745" s="89">
        <f t="shared" si="93"/>
        <v>0</v>
      </c>
      <c r="N745" s="89">
        <f t="shared" si="94"/>
        <v>0</v>
      </c>
      <c r="O745" s="89">
        <f t="shared" si="95"/>
        <v>0</v>
      </c>
      <c r="P745" s="89">
        <f t="shared" si="97"/>
        <v>0</v>
      </c>
      <c r="Q745" s="89">
        <f t="shared" si="98"/>
        <v>0</v>
      </c>
      <c r="R745" s="90">
        <f t="shared" si="99"/>
        <v>0</v>
      </c>
    </row>
    <row r="746" spans="1:18" x14ac:dyDescent="0.25">
      <c r="A746" s="101">
        <v>42397</v>
      </c>
      <c r="B746" s="102" t="s">
        <v>29</v>
      </c>
      <c r="C746" s="88">
        <v>715</v>
      </c>
      <c r="D746" s="88">
        <v>730</v>
      </c>
      <c r="E746" s="89" t="s">
        <v>30</v>
      </c>
      <c r="F746" s="89" t="s">
        <v>65</v>
      </c>
      <c r="G746" s="160">
        <v>0</v>
      </c>
      <c r="H746" s="160">
        <v>0</v>
      </c>
      <c r="I746" s="160">
        <v>0</v>
      </c>
      <c r="J746" s="160">
        <v>0</v>
      </c>
      <c r="K746" s="89">
        <f t="shared" si="96"/>
        <v>0</v>
      </c>
      <c r="L746" s="89">
        <f t="shared" si="92"/>
        <v>0</v>
      </c>
      <c r="M746" s="89">
        <f t="shared" si="93"/>
        <v>0</v>
      </c>
      <c r="N746" s="89">
        <f t="shared" si="94"/>
        <v>0</v>
      </c>
      <c r="O746" s="89">
        <f t="shared" si="95"/>
        <v>0</v>
      </c>
      <c r="P746" s="89">
        <f t="shared" si="97"/>
        <v>0</v>
      </c>
      <c r="Q746" s="89">
        <f t="shared" si="98"/>
        <v>0</v>
      </c>
      <c r="R746" s="90">
        <f t="shared" si="99"/>
        <v>0</v>
      </c>
    </row>
    <row r="747" spans="1:18" x14ac:dyDescent="0.25">
      <c r="A747" s="101">
        <v>42397</v>
      </c>
      <c r="B747" s="102" t="s">
        <v>29</v>
      </c>
      <c r="C747" s="88">
        <v>730</v>
      </c>
      <c r="D747" s="88">
        <v>745</v>
      </c>
      <c r="E747" s="89" t="s">
        <v>30</v>
      </c>
      <c r="F747" s="89" t="s">
        <v>65</v>
      </c>
      <c r="G747" s="160">
        <v>0</v>
      </c>
      <c r="H747" s="160">
        <v>0</v>
      </c>
      <c r="I747" s="160">
        <v>0</v>
      </c>
      <c r="J747" s="160">
        <v>0</v>
      </c>
      <c r="K747" s="89">
        <f t="shared" si="96"/>
        <v>0</v>
      </c>
      <c r="L747" s="89">
        <f t="shared" si="92"/>
        <v>0</v>
      </c>
      <c r="M747" s="89">
        <f t="shared" si="93"/>
        <v>0</v>
      </c>
      <c r="N747" s="89">
        <f t="shared" si="94"/>
        <v>0</v>
      </c>
      <c r="O747" s="89">
        <f t="shared" si="95"/>
        <v>0</v>
      </c>
      <c r="P747" s="89">
        <f t="shared" si="97"/>
        <v>0</v>
      </c>
      <c r="Q747" s="89">
        <f t="shared" si="98"/>
        <v>0</v>
      </c>
      <c r="R747" s="90">
        <f t="shared" si="99"/>
        <v>0</v>
      </c>
    </row>
    <row r="748" spans="1:18" x14ac:dyDescent="0.25">
      <c r="A748" s="101">
        <v>42397</v>
      </c>
      <c r="B748" s="102" t="s">
        <v>29</v>
      </c>
      <c r="C748" s="88">
        <v>745</v>
      </c>
      <c r="D748" s="88">
        <v>800</v>
      </c>
      <c r="E748" s="89" t="s">
        <v>30</v>
      </c>
      <c r="F748" s="89" t="s">
        <v>65</v>
      </c>
      <c r="G748" s="160">
        <v>0</v>
      </c>
      <c r="H748" s="160">
        <v>0</v>
      </c>
      <c r="I748" s="160">
        <v>0</v>
      </c>
      <c r="J748" s="160">
        <v>0</v>
      </c>
      <c r="K748" s="89">
        <f t="shared" si="96"/>
        <v>0</v>
      </c>
      <c r="L748" s="89">
        <f t="shared" si="92"/>
        <v>0</v>
      </c>
      <c r="M748" s="89">
        <f t="shared" si="93"/>
        <v>0</v>
      </c>
      <c r="N748" s="89">
        <f t="shared" si="94"/>
        <v>0</v>
      </c>
      <c r="O748" s="89">
        <f t="shared" si="95"/>
        <v>0</v>
      </c>
      <c r="P748" s="89">
        <f t="shared" si="97"/>
        <v>0</v>
      </c>
      <c r="Q748" s="89">
        <f t="shared" si="98"/>
        <v>0</v>
      </c>
      <c r="R748" s="90">
        <f t="shared" si="99"/>
        <v>0</v>
      </c>
    </row>
    <row r="749" spans="1:18" x14ac:dyDescent="0.25">
      <c r="A749" s="101">
        <v>42397</v>
      </c>
      <c r="B749" s="102" t="s">
        <v>29</v>
      </c>
      <c r="C749" s="88">
        <v>800</v>
      </c>
      <c r="D749" s="88">
        <v>815</v>
      </c>
      <c r="E749" s="89" t="s">
        <v>30</v>
      </c>
      <c r="F749" s="89" t="s">
        <v>65</v>
      </c>
      <c r="G749" s="160">
        <v>0</v>
      </c>
      <c r="H749" s="160">
        <v>0</v>
      </c>
      <c r="I749" s="160">
        <v>0</v>
      </c>
      <c r="J749" s="160">
        <v>0</v>
      </c>
      <c r="K749" s="89">
        <f t="shared" si="96"/>
        <v>0</v>
      </c>
      <c r="L749" s="89">
        <f t="shared" si="92"/>
        <v>0</v>
      </c>
      <c r="M749" s="89">
        <f t="shared" si="93"/>
        <v>0</v>
      </c>
      <c r="N749" s="89">
        <f t="shared" si="94"/>
        <v>0</v>
      </c>
      <c r="O749" s="89">
        <f t="shared" si="95"/>
        <v>0</v>
      </c>
      <c r="P749" s="89">
        <f t="shared" si="97"/>
        <v>0</v>
      </c>
      <c r="Q749" s="89">
        <f t="shared" si="98"/>
        <v>0</v>
      </c>
      <c r="R749" s="90">
        <f t="shared" si="99"/>
        <v>0</v>
      </c>
    </row>
    <row r="750" spans="1:18" x14ac:dyDescent="0.25">
      <c r="A750" s="101">
        <v>42397</v>
      </c>
      <c r="B750" s="102" t="s">
        <v>29</v>
      </c>
      <c r="C750" s="88">
        <v>815</v>
      </c>
      <c r="D750" s="88">
        <v>830</v>
      </c>
      <c r="E750" s="89" t="s">
        <v>30</v>
      </c>
      <c r="F750" s="89" t="s">
        <v>65</v>
      </c>
      <c r="G750" s="160">
        <v>0</v>
      </c>
      <c r="H750" s="160">
        <v>0</v>
      </c>
      <c r="I750" s="160">
        <v>0</v>
      </c>
      <c r="J750" s="160">
        <v>0</v>
      </c>
      <c r="K750" s="89">
        <f t="shared" si="96"/>
        <v>0</v>
      </c>
      <c r="L750" s="89">
        <f t="shared" si="92"/>
        <v>0</v>
      </c>
      <c r="M750" s="89">
        <f t="shared" si="93"/>
        <v>0</v>
      </c>
      <c r="N750" s="89">
        <f t="shared" si="94"/>
        <v>0</v>
      </c>
      <c r="O750" s="89">
        <f t="shared" si="95"/>
        <v>0</v>
      </c>
      <c r="P750" s="89">
        <f t="shared" si="97"/>
        <v>0</v>
      </c>
      <c r="Q750" s="89">
        <f t="shared" si="98"/>
        <v>0</v>
      </c>
      <c r="R750" s="90">
        <f t="shared" si="99"/>
        <v>0</v>
      </c>
    </row>
    <row r="751" spans="1:18" x14ac:dyDescent="0.25">
      <c r="A751" s="101">
        <v>42397</v>
      </c>
      <c r="B751" s="102" t="s">
        <v>29</v>
      </c>
      <c r="C751" s="88">
        <v>830</v>
      </c>
      <c r="D751" s="88">
        <v>845</v>
      </c>
      <c r="E751" s="89" t="s">
        <v>30</v>
      </c>
      <c r="F751" s="89" t="s">
        <v>65</v>
      </c>
      <c r="G751" s="160">
        <v>0</v>
      </c>
      <c r="H751" s="160">
        <v>0</v>
      </c>
      <c r="I751" s="160">
        <v>0</v>
      </c>
      <c r="J751" s="160">
        <v>0</v>
      </c>
      <c r="K751" s="89">
        <f t="shared" si="96"/>
        <v>0</v>
      </c>
      <c r="L751" s="89">
        <f t="shared" si="92"/>
        <v>0</v>
      </c>
      <c r="M751" s="89">
        <f t="shared" si="93"/>
        <v>0</v>
      </c>
      <c r="N751" s="89">
        <f t="shared" si="94"/>
        <v>0</v>
      </c>
      <c r="O751" s="89">
        <f t="shared" si="95"/>
        <v>0</v>
      </c>
      <c r="P751" s="89">
        <f t="shared" si="97"/>
        <v>0</v>
      </c>
      <c r="Q751" s="89">
        <f t="shared" si="98"/>
        <v>0</v>
      </c>
      <c r="R751" s="90">
        <f t="shared" si="99"/>
        <v>0</v>
      </c>
    </row>
    <row r="752" spans="1:18" x14ac:dyDescent="0.25">
      <c r="A752" s="101">
        <v>42397</v>
      </c>
      <c r="B752" s="102" t="s">
        <v>29</v>
      </c>
      <c r="C752" s="88">
        <v>845</v>
      </c>
      <c r="D752" s="88">
        <v>900</v>
      </c>
      <c r="E752" s="89" t="s">
        <v>30</v>
      </c>
      <c r="F752" s="89" t="s">
        <v>65</v>
      </c>
      <c r="G752" s="160">
        <v>0</v>
      </c>
      <c r="H752" s="160">
        <v>0</v>
      </c>
      <c r="I752" s="160">
        <v>0</v>
      </c>
      <c r="J752" s="160">
        <v>0</v>
      </c>
      <c r="K752" s="89">
        <f t="shared" si="96"/>
        <v>0</v>
      </c>
      <c r="L752" s="89">
        <f t="shared" si="92"/>
        <v>0</v>
      </c>
      <c r="M752" s="89">
        <f t="shared" si="93"/>
        <v>0</v>
      </c>
      <c r="N752" s="89">
        <f t="shared" si="94"/>
        <v>0</v>
      </c>
      <c r="O752" s="89">
        <f t="shared" si="95"/>
        <v>0</v>
      </c>
      <c r="P752" s="89">
        <f t="shared" si="97"/>
        <v>0</v>
      </c>
      <c r="Q752" s="89">
        <f t="shared" si="98"/>
        <v>0</v>
      </c>
      <c r="R752" s="90">
        <f t="shared" si="99"/>
        <v>0</v>
      </c>
    </row>
    <row r="753" spans="1:18" x14ac:dyDescent="0.25">
      <c r="A753" s="101">
        <v>42397</v>
      </c>
      <c r="B753" s="102" t="s">
        <v>29</v>
      </c>
      <c r="C753" s="88">
        <v>900</v>
      </c>
      <c r="D753" s="88">
        <v>915</v>
      </c>
      <c r="E753" s="89" t="s">
        <v>30</v>
      </c>
      <c r="F753" s="89" t="s">
        <v>65</v>
      </c>
      <c r="G753" s="160">
        <v>0</v>
      </c>
      <c r="H753" s="160">
        <v>0</v>
      </c>
      <c r="I753" s="160">
        <v>0</v>
      </c>
      <c r="J753" s="160">
        <v>0</v>
      </c>
      <c r="K753" s="89">
        <f t="shared" si="96"/>
        <v>0</v>
      </c>
      <c r="L753" s="89">
        <f t="shared" si="92"/>
        <v>0</v>
      </c>
      <c r="M753" s="89">
        <f t="shared" si="93"/>
        <v>0</v>
      </c>
      <c r="N753" s="89">
        <f t="shared" si="94"/>
        <v>0</v>
      </c>
      <c r="O753" s="89">
        <f t="shared" si="95"/>
        <v>0</v>
      </c>
      <c r="P753" s="89">
        <f t="shared" si="97"/>
        <v>0</v>
      </c>
      <c r="Q753" s="89">
        <f t="shared" si="98"/>
        <v>0</v>
      </c>
      <c r="R753" s="90">
        <f t="shared" si="99"/>
        <v>0</v>
      </c>
    </row>
    <row r="754" spans="1:18" x14ac:dyDescent="0.25">
      <c r="A754" s="101">
        <v>42397</v>
      </c>
      <c r="B754" s="102" t="s">
        <v>29</v>
      </c>
      <c r="C754" s="88">
        <v>915</v>
      </c>
      <c r="D754" s="88">
        <v>930</v>
      </c>
      <c r="E754" s="89" t="s">
        <v>30</v>
      </c>
      <c r="F754" s="89" t="s">
        <v>65</v>
      </c>
      <c r="G754" s="160">
        <v>0</v>
      </c>
      <c r="H754" s="160">
        <v>0</v>
      </c>
      <c r="I754" s="160">
        <v>0</v>
      </c>
      <c r="J754" s="160">
        <v>0</v>
      </c>
      <c r="K754" s="89">
        <f t="shared" si="96"/>
        <v>0</v>
      </c>
      <c r="L754" s="89">
        <f t="shared" si="92"/>
        <v>0</v>
      </c>
      <c r="M754" s="89">
        <f t="shared" si="93"/>
        <v>0</v>
      </c>
      <c r="N754" s="89">
        <f t="shared" si="94"/>
        <v>0</v>
      </c>
      <c r="O754" s="89">
        <f t="shared" si="95"/>
        <v>0</v>
      </c>
      <c r="P754" s="89">
        <f t="shared" si="97"/>
        <v>0</v>
      </c>
      <c r="Q754" s="89">
        <f t="shared" si="98"/>
        <v>0</v>
      </c>
      <c r="R754" s="90">
        <f t="shared" si="99"/>
        <v>0</v>
      </c>
    </row>
    <row r="755" spans="1:18" x14ac:dyDescent="0.25">
      <c r="A755" s="101">
        <v>42397</v>
      </c>
      <c r="B755" s="102" t="s">
        <v>29</v>
      </c>
      <c r="C755" s="88">
        <v>930</v>
      </c>
      <c r="D755" s="88">
        <v>945</v>
      </c>
      <c r="E755" s="89" t="s">
        <v>30</v>
      </c>
      <c r="F755" s="89" t="s">
        <v>65</v>
      </c>
      <c r="G755" s="160">
        <v>0</v>
      </c>
      <c r="H755" s="160">
        <v>0</v>
      </c>
      <c r="I755" s="160">
        <v>0</v>
      </c>
      <c r="J755" s="160">
        <v>0</v>
      </c>
      <c r="K755" s="89">
        <f t="shared" si="96"/>
        <v>0</v>
      </c>
      <c r="L755" s="89">
        <f t="shared" si="92"/>
        <v>0</v>
      </c>
      <c r="M755" s="89">
        <f t="shared" si="93"/>
        <v>0</v>
      </c>
      <c r="N755" s="89">
        <f t="shared" si="94"/>
        <v>0</v>
      </c>
      <c r="O755" s="89">
        <f t="shared" si="95"/>
        <v>0</v>
      </c>
      <c r="P755" s="89">
        <f t="shared" si="97"/>
        <v>0</v>
      </c>
      <c r="Q755" s="89">
        <f t="shared" si="98"/>
        <v>0</v>
      </c>
      <c r="R755" s="90">
        <f t="shared" si="99"/>
        <v>0</v>
      </c>
    </row>
    <row r="756" spans="1:18" x14ac:dyDescent="0.25">
      <c r="A756" s="101">
        <v>42397</v>
      </c>
      <c r="B756" s="102" t="s">
        <v>29</v>
      </c>
      <c r="C756" s="88">
        <v>945</v>
      </c>
      <c r="D756" s="88">
        <v>1000</v>
      </c>
      <c r="E756" s="89" t="s">
        <v>30</v>
      </c>
      <c r="F756" s="89" t="s">
        <v>65</v>
      </c>
      <c r="G756" s="160">
        <v>0</v>
      </c>
      <c r="H756" s="160">
        <v>0</v>
      </c>
      <c r="I756" s="160">
        <v>0</v>
      </c>
      <c r="J756" s="160">
        <v>0</v>
      </c>
      <c r="K756" s="89">
        <f t="shared" si="96"/>
        <v>0</v>
      </c>
      <c r="L756" s="89">
        <f t="shared" si="92"/>
        <v>0</v>
      </c>
      <c r="M756" s="89">
        <f t="shared" si="93"/>
        <v>0</v>
      </c>
      <c r="N756" s="89">
        <f t="shared" si="94"/>
        <v>0</v>
      </c>
      <c r="O756" s="89">
        <f t="shared" si="95"/>
        <v>0</v>
      </c>
      <c r="P756" s="89">
        <f t="shared" si="97"/>
        <v>0</v>
      </c>
      <c r="Q756" s="89">
        <f t="shared" si="98"/>
        <v>0</v>
      </c>
      <c r="R756" s="90">
        <f t="shared" si="99"/>
        <v>0</v>
      </c>
    </row>
    <row r="757" spans="1:18" x14ac:dyDescent="0.25">
      <c r="A757" s="101">
        <v>42397</v>
      </c>
      <c r="B757" s="102" t="s">
        <v>29</v>
      </c>
      <c r="C757" s="88">
        <v>1000</v>
      </c>
      <c r="D757" s="88">
        <v>1015</v>
      </c>
      <c r="E757" s="89" t="s">
        <v>30</v>
      </c>
      <c r="F757" s="89" t="s">
        <v>65</v>
      </c>
      <c r="G757" s="160">
        <v>0</v>
      </c>
      <c r="H757" s="160">
        <v>0</v>
      </c>
      <c r="I757" s="160">
        <v>0</v>
      </c>
      <c r="J757" s="160">
        <v>0</v>
      </c>
      <c r="K757" s="89">
        <f t="shared" si="96"/>
        <v>0</v>
      </c>
      <c r="L757" s="89">
        <f t="shared" si="92"/>
        <v>0</v>
      </c>
      <c r="M757" s="89">
        <f t="shared" si="93"/>
        <v>0</v>
      </c>
      <c r="N757" s="89">
        <f t="shared" si="94"/>
        <v>0</v>
      </c>
      <c r="O757" s="89">
        <f t="shared" si="95"/>
        <v>0</v>
      </c>
      <c r="P757" s="89">
        <f t="shared" si="97"/>
        <v>0</v>
      </c>
      <c r="Q757" s="89">
        <f t="shared" si="98"/>
        <v>0</v>
      </c>
      <c r="R757" s="90">
        <f t="shared" si="99"/>
        <v>0</v>
      </c>
    </row>
    <row r="758" spans="1:18" x14ac:dyDescent="0.25">
      <c r="A758" s="101">
        <v>42397</v>
      </c>
      <c r="B758" s="102" t="s">
        <v>29</v>
      </c>
      <c r="C758" s="88">
        <v>1015</v>
      </c>
      <c r="D758" s="88">
        <v>1030</v>
      </c>
      <c r="E758" s="89" t="s">
        <v>30</v>
      </c>
      <c r="F758" s="89" t="s">
        <v>65</v>
      </c>
      <c r="G758" s="160">
        <v>0</v>
      </c>
      <c r="H758" s="160">
        <v>0</v>
      </c>
      <c r="I758" s="160">
        <v>0</v>
      </c>
      <c r="J758" s="160">
        <v>0</v>
      </c>
      <c r="K758" s="89">
        <f t="shared" si="96"/>
        <v>0</v>
      </c>
      <c r="L758" s="89">
        <f t="shared" si="92"/>
        <v>0</v>
      </c>
      <c r="M758" s="89">
        <f t="shared" si="93"/>
        <v>0</v>
      </c>
      <c r="N758" s="89">
        <f t="shared" si="94"/>
        <v>0</v>
      </c>
      <c r="O758" s="89">
        <f t="shared" si="95"/>
        <v>0</v>
      </c>
      <c r="P758" s="89">
        <f t="shared" si="97"/>
        <v>0</v>
      </c>
      <c r="Q758" s="89">
        <f t="shared" si="98"/>
        <v>0</v>
      </c>
      <c r="R758" s="90">
        <f t="shared" si="99"/>
        <v>0</v>
      </c>
    </row>
    <row r="759" spans="1:18" x14ac:dyDescent="0.25">
      <c r="A759" s="101">
        <v>42397</v>
      </c>
      <c r="B759" s="102" t="s">
        <v>29</v>
      </c>
      <c r="C759" s="88">
        <v>1030</v>
      </c>
      <c r="D759" s="88">
        <v>1045</v>
      </c>
      <c r="E759" s="89" t="s">
        <v>30</v>
      </c>
      <c r="F759" s="89" t="s">
        <v>65</v>
      </c>
      <c r="G759" s="160">
        <v>0</v>
      </c>
      <c r="H759" s="160">
        <v>0</v>
      </c>
      <c r="I759" s="160">
        <v>0</v>
      </c>
      <c r="J759" s="160">
        <v>0</v>
      </c>
      <c r="K759" s="89">
        <f t="shared" si="96"/>
        <v>0</v>
      </c>
      <c r="L759" s="89">
        <f t="shared" si="92"/>
        <v>0</v>
      </c>
      <c r="M759" s="89">
        <f t="shared" si="93"/>
        <v>0</v>
      </c>
      <c r="N759" s="89">
        <f t="shared" si="94"/>
        <v>0</v>
      </c>
      <c r="O759" s="89">
        <f t="shared" si="95"/>
        <v>0</v>
      </c>
      <c r="P759" s="89">
        <f t="shared" si="97"/>
        <v>0</v>
      </c>
      <c r="Q759" s="89">
        <f t="shared" si="98"/>
        <v>0</v>
      </c>
      <c r="R759" s="90">
        <f t="shared" si="99"/>
        <v>0</v>
      </c>
    </row>
    <row r="760" spans="1:18" x14ac:dyDescent="0.25">
      <c r="A760" s="101">
        <v>42397</v>
      </c>
      <c r="B760" s="102" t="s">
        <v>29</v>
      </c>
      <c r="C760" s="88">
        <v>1045</v>
      </c>
      <c r="D760" s="88">
        <v>1100</v>
      </c>
      <c r="E760" s="89" t="s">
        <v>30</v>
      </c>
      <c r="F760" s="89" t="s">
        <v>65</v>
      </c>
      <c r="G760" s="160">
        <v>0</v>
      </c>
      <c r="H760" s="160">
        <v>0</v>
      </c>
      <c r="I760" s="160">
        <v>0</v>
      </c>
      <c r="J760" s="160">
        <v>0</v>
      </c>
      <c r="K760" s="89">
        <f t="shared" si="96"/>
        <v>0</v>
      </c>
      <c r="L760" s="89">
        <f t="shared" si="92"/>
        <v>0</v>
      </c>
      <c r="M760" s="89">
        <f t="shared" si="93"/>
        <v>0</v>
      </c>
      <c r="N760" s="89">
        <f t="shared" si="94"/>
        <v>0</v>
      </c>
      <c r="O760" s="89">
        <f t="shared" si="95"/>
        <v>0</v>
      </c>
      <c r="P760" s="89">
        <f t="shared" si="97"/>
        <v>0</v>
      </c>
      <c r="Q760" s="89">
        <f t="shared" si="98"/>
        <v>0</v>
      </c>
      <c r="R760" s="90">
        <f t="shared" si="99"/>
        <v>0</v>
      </c>
    </row>
    <row r="761" spans="1:18" x14ac:dyDescent="0.25">
      <c r="A761" s="101">
        <v>42397</v>
      </c>
      <c r="B761" s="102" t="s">
        <v>29</v>
      </c>
      <c r="C761" s="88">
        <v>1100</v>
      </c>
      <c r="D761" s="88">
        <v>1115</v>
      </c>
      <c r="E761" s="89" t="s">
        <v>30</v>
      </c>
      <c r="F761" s="89" t="s">
        <v>65</v>
      </c>
      <c r="G761" s="160">
        <v>0</v>
      </c>
      <c r="H761" s="160">
        <v>0</v>
      </c>
      <c r="I761" s="160">
        <v>0</v>
      </c>
      <c r="J761" s="160">
        <v>0</v>
      </c>
      <c r="K761" s="89">
        <f t="shared" si="96"/>
        <v>0</v>
      </c>
      <c r="L761" s="89">
        <f t="shared" si="92"/>
        <v>0</v>
      </c>
      <c r="M761" s="89">
        <f t="shared" si="93"/>
        <v>0</v>
      </c>
      <c r="N761" s="89">
        <f t="shared" si="94"/>
        <v>0</v>
      </c>
      <c r="O761" s="89">
        <f t="shared" si="95"/>
        <v>0</v>
      </c>
      <c r="P761" s="89">
        <f t="shared" si="97"/>
        <v>0</v>
      </c>
      <c r="Q761" s="89">
        <f t="shared" si="98"/>
        <v>0</v>
      </c>
      <c r="R761" s="90">
        <f t="shared" si="99"/>
        <v>0</v>
      </c>
    </row>
    <row r="762" spans="1:18" x14ac:dyDescent="0.25">
      <c r="A762" s="101">
        <v>42397</v>
      </c>
      <c r="B762" s="102" t="s">
        <v>29</v>
      </c>
      <c r="C762" s="88">
        <v>1115</v>
      </c>
      <c r="D762" s="88">
        <v>1130</v>
      </c>
      <c r="E762" s="89" t="s">
        <v>30</v>
      </c>
      <c r="F762" s="89" t="s">
        <v>65</v>
      </c>
      <c r="G762" s="160">
        <v>0</v>
      </c>
      <c r="H762" s="160">
        <v>0</v>
      </c>
      <c r="I762" s="160">
        <v>0</v>
      </c>
      <c r="J762" s="160">
        <v>0</v>
      </c>
      <c r="K762" s="89">
        <f t="shared" si="96"/>
        <v>0</v>
      </c>
      <c r="L762" s="89">
        <f t="shared" si="92"/>
        <v>0</v>
      </c>
      <c r="M762" s="89">
        <f t="shared" si="93"/>
        <v>0</v>
      </c>
      <c r="N762" s="89">
        <f t="shared" si="94"/>
        <v>0</v>
      </c>
      <c r="O762" s="89">
        <f t="shared" si="95"/>
        <v>0</v>
      </c>
      <c r="P762" s="89">
        <f t="shared" si="97"/>
        <v>0</v>
      </c>
      <c r="Q762" s="89">
        <f t="shared" si="98"/>
        <v>0</v>
      </c>
      <c r="R762" s="90">
        <f t="shared" si="99"/>
        <v>0</v>
      </c>
    </row>
    <row r="763" spans="1:18" x14ac:dyDescent="0.25">
      <c r="A763" s="101">
        <v>42397</v>
      </c>
      <c r="B763" s="102" t="s">
        <v>29</v>
      </c>
      <c r="C763" s="88">
        <v>1130</v>
      </c>
      <c r="D763" s="88">
        <v>1145</v>
      </c>
      <c r="E763" s="89" t="s">
        <v>30</v>
      </c>
      <c r="F763" s="89" t="s">
        <v>65</v>
      </c>
      <c r="G763" s="160">
        <v>0</v>
      </c>
      <c r="H763" s="160">
        <v>0</v>
      </c>
      <c r="I763" s="160">
        <v>0</v>
      </c>
      <c r="J763" s="160">
        <v>0</v>
      </c>
      <c r="K763" s="89">
        <f t="shared" si="96"/>
        <v>0</v>
      </c>
      <c r="L763" s="89">
        <f t="shared" si="92"/>
        <v>0</v>
      </c>
      <c r="M763" s="89">
        <f t="shared" si="93"/>
        <v>0</v>
      </c>
      <c r="N763" s="89">
        <f t="shared" si="94"/>
        <v>0</v>
      </c>
      <c r="O763" s="89">
        <f t="shared" si="95"/>
        <v>0</v>
      </c>
      <c r="P763" s="89">
        <f t="shared" si="97"/>
        <v>0</v>
      </c>
      <c r="Q763" s="89">
        <f t="shared" si="98"/>
        <v>0</v>
      </c>
      <c r="R763" s="90">
        <f t="shared" si="99"/>
        <v>0</v>
      </c>
    </row>
    <row r="764" spans="1:18" x14ac:dyDescent="0.25">
      <c r="A764" s="101">
        <v>42397</v>
      </c>
      <c r="B764" s="102" t="s">
        <v>29</v>
      </c>
      <c r="C764" s="88">
        <v>1145</v>
      </c>
      <c r="D764" s="88">
        <v>1200</v>
      </c>
      <c r="E764" s="89" t="s">
        <v>30</v>
      </c>
      <c r="F764" s="89" t="s">
        <v>65</v>
      </c>
      <c r="G764" s="160">
        <v>0</v>
      </c>
      <c r="H764" s="160">
        <v>0</v>
      </c>
      <c r="I764" s="160">
        <v>0</v>
      </c>
      <c r="J764" s="160">
        <v>0</v>
      </c>
      <c r="K764" s="89">
        <f t="shared" si="96"/>
        <v>0</v>
      </c>
      <c r="L764" s="89">
        <f t="shared" si="92"/>
        <v>0</v>
      </c>
      <c r="M764" s="89">
        <f t="shared" si="93"/>
        <v>0</v>
      </c>
      <c r="N764" s="89">
        <f t="shared" si="94"/>
        <v>0</v>
      </c>
      <c r="O764" s="89">
        <f t="shared" si="95"/>
        <v>0</v>
      </c>
      <c r="P764" s="89">
        <f t="shared" si="97"/>
        <v>0</v>
      </c>
      <c r="Q764" s="89">
        <f t="shared" si="98"/>
        <v>0</v>
      </c>
      <c r="R764" s="90">
        <f t="shared" si="99"/>
        <v>0</v>
      </c>
    </row>
    <row r="765" spans="1:18" x14ac:dyDescent="0.25">
      <c r="A765" s="101">
        <v>42397</v>
      </c>
      <c r="B765" s="102" t="s">
        <v>29</v>
      </c>
      <c r="C765" s="88">
        <v>1200</v>
      </c>
      <c r="D765" s="88">
        <v>1215</v>
      </c>
      <c r="E765" s="89" t="s">
        <v>30</v>
      </c>
      <c r="F765" s="89" t="s">
        <v>65</v>
      </c>
      <c r="G765" s="160">
        <v>0</v>
      </c>
      <c r="H765" s="160">
        <v>0</v>
      </c>
      <c r="I765" s="160">
        <v>0</v>
      </c>
      <c r="J765" s="160">
        <v>0</v>
      </c>
      <c r="K765" s="89">
        <f t="shared" si="96"/>
        <v>0</v>
      </c>
      <c r="L765" s="89">
        <f t="shared" si="92"/>
        <v>0</v>
      </c>
      <c r="M765" s="89">
        <f t="shared" si="93"/>
        <v>0</v>
      </c>
      <c r="N765" s="89">
        <f t="shared" si="94"/>
        <v>0</v>
      </c>
      <c r="O765" s="89">
        <f t="shared" si="95"/>
        <v>0</v>
      </c>
      <c r="P765" s="89">
        <f t="shared" si="97"/>
        <v>0</v>
      </c>
      <c r="Q765" s="89">
        <f t="shared" si="98"/>
        <v>0</v>
      </c>
      <c r="R765" s="90">
        <f t="shared" si="99"/>
        <v>0</v>
      </c>
    </row>
    <row r="766" spans="1:18" x14ac:dyDescent="0.25">
      <c r="A766" s="101">
        <v>42397</v>
      </c>
      <c r="B766" s="102" t="s">
        <v>29</v>
      </c>
      <c r="C766" s="88">
        <v>1215</v>
      </c>
      <c r="D766" s="88">
        <v>1230</v>
      </c>
      <c r="E766" s="89" t="s">
        <v>30</v>
      </c>
      <c r="F766" s="89" t="s">
        <v>65</v>
      </c>
      <c r="G766" s="160">
        <v>0</v>
      </c>
      <c r="H766" s="160">
        <v>0</v>
      </c>
      <c r="I766" s="160">
        <v>0</v>
      </c>
      <c r="J766" s="160">
        <v>0</v>
      </c>
      <c r="K766" s="89">
        <f t="shared" si="96"/>
        <v>0</v>
      </c>
      <c r="L766" s="89">
        <f t="shared" si="92"/>
        <v>0</v>
      </c>
      <c r="M766" s="89">
        <f t="shared" si="93"/>
        <v>0</v>
      </c>
      <c r="N766" s="89">
        <f t="shared" si="94"/>
        <v>0</v>
      </c>
      <c r="O766" s="89">
        <f t="shared" si="95"/>
        <v>0</v>
      </c>
      <c r="P766" s="89">
        <f t="shared" si="97"/>
        <v>0</v>
      </c>
      <c r="Q766" s="89">
        <f t="shared" si="98"/>
        <v>0</v>
      </c>
      <c r="R766" s="90">
        <f t="shared" si="99"/>
        <v>0</v>
      </c>
    </row>
    <row r="767" spans="1:18" x14ac:dyDescent="0.25">
      <c r="A767" s="101">
        <v>42397</v>
      </c>
      <c r="B767" s="102" t="s">
        <v>29</v>
      </c>
      <c r="C767" s="88">
        <v>1230</v>
      </c>
      <c r="D767" s="88">
        <v>1245</v>
      </c>
      <c r="E767" s="89" t="s">
        <v>30</v>
      </c>
      <c r="F767" s="89" t="s">
        <v>65</v>
      </c>
      <c r="G767" s="160">
        <v>0</v>
      </c>
      <c r="H767" s="160">
        <v>0</v>
      </c>
      <c r="I767" s="160">
        <v>0</v>
      </c>
      <c r="J767" s="160">
        <v>0</v>
      </c>
      <c r="K767" s="89">
        <f t="shared" si="96"/>
        <v>0</v>
      </c>
      <c r="L767" s="89">
        <f t="shared" si="92"/>
        <v>0</v>
      </c>
      <c r="M767" s="89">
        <f t="shared" si="93"/>
        <v>0</v>
      </c>
      <c r="N767" s="89">
        <f t="shared" si="94"/>
        <v>0</v>
      </c>
      <c r="O767" s="89">
        <f t="shared" si="95"/>
        <v>0</v>
      </c>
      <c r="P767" s="89">
        <f t="shared" si="97"/>
        <v>0</v>
      </c>
      <c r="Q767" s="89">
        <f t="shared" si="98"/>
        <v>0</v>
      </c>
      <c r="R767" s="90">
        <f t="shared" si="99"/>
        <v>0</v>
      </c>
    </row>
    <row r="768" spans="1:18" x14ac:dyDescent="0.25">
      <c r="A768" s="101">
        <v>42397</v>
      </c>
      <c r="B768" s="102" t="s">
        <v>29</v>
      </c>
      <c r="C768" s="88">
        <v>1245</v>
      </c>
      <c r="D768" s="88">
        <v>1300</v>
      </c>
      <c r="E768" s="89" t="s">
        <v>30</v>
      </c>
      <c r="F768" s="89" t="s">
        <v>65</v>
      </c>
      <c r="G768" s="160">
        <v>0</v>
      </c>
      <c r="H768" s="160">
        <v>0</v>
      </c>
      <c r="I768" s="160">
        <v>0</v>
      </c>
      <c r="J768" s="160">
        <v>0</v>
      </c>
      <c r="K768" s="89">
        <f t="shared" si="96"/>
        <v>0</v>
      </c>
      <c r="L768" s="89">
        <f t="shared" si="92"/>
        <v>0</v>
      </c>
      <c r="M768" s="89">
        <f t="shared" si="93"/>
        <v>0</v>
      </c>
      <c r="N768" s="89">
        <f t="shared" si="94"/>
        <v>0</v>
      </c>
      <c r="O768" s="89">
        <f t="shared" si="95"/>
        <v>0</v>
      </c>
      <c r="P768" s="89">
        <f t="shared" si="97"/>
        <v>0</v>
      </c>
      <c r="Q768" s="89">
        <f t="shared" si="98"/>
        <v>0</v>
      </c>
      <c r="R768" s="90">
        <f t="shared" si="99"/>
        <v>0</v>
      </c>
    </row>
    <row r="769" spans="1:18" x14ac:dyDescent="0.25">
      <c r="A769" s="101">
        <v>42397</v>
      </c>
      <c r="B769" s="102" t="s">
        <v>29</v>
      </c>
      <c r="C769" s="88">
        <v>1300</v>
      </c>
      <c r="D769" s="88">
        <v>1315</v>
      </c>
      <c r="E769" s="89" t="s">
        <v>30</v>
      </c>
      <c r="F769" s="89" t="s">
        <v>65</v>
      </c>
      <c r="G769" s="160">
        <v>0</v>
      </c>
      <c r="H769" s="160">
        <v>0</v>
      </c>
      <c r="I769" s="160">
        <v>0</v>
      </c>
      <c r="J769" s="160">
        <v>0</v>
      </c>
      <c r="K769" s="89">
        <f t="shared" si="96"/>
        <v>0</v>
      </c>
      <c r="L769" s="89">
        <f t="shared" si="92"/>
        <v>0</v>
      </c>
      <c r="M769" s="89">
        <f t="shared" si="93"/>
        <v>0</v>
      </c>
      <c r="N769" s="89">
        <f t="shared" si="94"/>
        <v>0</v>
      </c>
      <c r="O769" s="89">
        <f t="shared" si="95"/>
        <v>0</v>
      </c>
      <c r="P769" s="89">
        <f t="shared" si="97"/>
        <v>0</v>
      </c>
      <c r="Q769" s="89">
        <f t="shared" si="98"/>
        <v>0</v>
      </c>
      <c r="R769" s="90">
        <f t="shared" si="99"/>
        <v>0</v>
      </c>
    </row>
    <row r="770" spans="1:18" x14ac:dyDescent="0.25">
      <c r="A770" s="101">
        <v>42397</v>
      </c>
      <c r="B770" s="102" t="s">
        <v>29</v>
      </c>
      <c r="C770" s="88">
        <v>1315</v>
      </c>
      <c r="D770" s="88">
        <v>1330</v>
      </c>
      <c r="E770" s="89" t="s">
        <v>30</v>
      </c>
      <c r="F770" s="89" t="s">
        <v>65</v>
      </c>
      <c r="G770" s="160">
        <v>0</v>
      </c>
      <c r="H770" s="160">
        <v>0</v>
      </c>
      <c r="I770" s="160">
        <v>0</v>
      </c>
      <c r="J770" s="160">
        <v>0</v>
      </c>
      <c r="K770" s="89">
        <f t="shared" si="96"/>
        <v>0</v>
      </c>
      <c r="L770" s="89">
        <f t="shared" si="92"/>
        <v>0</v>
      </c>
      <c r="M770" s="89">
        <f t="shared" si="93"/>
        <v>0</v>
      </c>
      <c r="N770" s="89">
        <f t="shared" si="94"/>
        <v>0</v>
      </c>
      <c r="O770" s="89">
        <f t="shared" si="95"/>
        <v>0</v>
      </c>
      <c r="P770" s="89">
        <f t="shared" si="97"/>
        <v>0</v>
      </c>
      <c r="Q770" s="89">
        <f t="shared" si="98"/>
        <v>0</v>
      </c>
      <c r="R770" s="90">
        <f t="shared" si="99"/>
        <v>0</v>
      </c>
    </row>
    <row r="771" spans="1:18" x14ac:dyDescent="0.25">
      <c r="A771" s="101">
        <v>42397</v>
      </c>
      <c r="B771" s="102" t="s">
        <v>29</v>
      </c>
      <c r="C771" s="88">
        <v>1330</v>
      </c>
      <c r="D771" s="88">
        <v>1345</v>
      </c>
      <c r="E771" s="89" t="s">
        <v>30</v>
      </c>
      <c r="F771" s="89" t="s">
        <v>65</v>
      </c>
      <c r="G771" s="160">
        <v>0</v>
      </c>
      <c r="H771" s="160">
        <v>0</v>
      </c>
      <c r="I771" s="160">
        <v>0</v>
      </c>
      <c r="J771" s="160">
        <v>0</v>
      </c>
      <c r="K771" s="89">
        <f t="shared" si="96"/>
        <v>0</v>
      </c>
      <c r="L771" s="89">
        <f t="shared" si="92"/>
        <v>0</v>
      </c>
      <c r="M771" s="89">
        <f t="shared" si="93"/>
        <v>0</v>
      </c>
      <c r="N771" s="89">
        <f t="shared" si="94"/>
        <v>0</v>
      </c>
      <c r="O771" s="89">
        <f t="shared" si="95"/>
        <v>0</v>
      </c>
      <c r="P771" s="89">
        <f t="shared" si="97"/>
        <v>0</v>
      </c>
      <c r="Q771" s="89">
        <f t="shared" si="98"/>
        <v>0</v>
      </c>
      <c r="R771" s="90">
        <f t="shared" si="99"/>
        <v>0</v>
      </c>
    </row>
    <row r="772" spans="1:18" x14ac:dyDescent="0.25">
      <c r="A772" s="101">
        <v>42397</v>
      </c>
      <c r="B772" s="102" t="s">
        <v>29</v>
      </c>
      <c r="C772" s="88">
        <v>1345</v>
      </c>
      <c r="D772" s="88">
        <v>1400</v>
      </c>
      <c r="E772" s="89" t="s">
        <v>30</v>
      </c>
      <c r="F772" s="89" t="s">
        <v>65</v>
      </c>
      <c r="G772" s="160">
        <v>0</v>
      </c>
      <c r="H772" s="160">
        <v>0</v>
      </c>
      <c r="I772" s="160">
        <v>0</v>
      </c>
      <c r="J772" s="160">
        <v>0</v>
      </c>
      <c r="K772" s="89">
        <f t="shared" si="96"/>
        <v>0</v>
      </c>
      <c r="L772" s="89">
        <f t="shared" si="92"/>
        <v>0</v>
      </c>
      <c r="M772" s="89">
        <f t="shared" si="93"/>
        <v>0</v>
      </c>
      <c r="N772" s="89">
        <f t="shared" si="94"/>
        <v>0</v>
      </c>
      <c r="O772" s="89">
        <f t="shared" si="95"/>
        <v>0</v>
      </c>
      <c r="P772" s="89">
        <f t="shared" si="97"/>
        <v>0</v>
      </c>
      <c r="Q772" s="89">
        <f t="shared" si="98"/>
        <v>0</v>
      </c>
      <c r="R772" s="90">
        <f t="shared" si="99"/>
        <v>0</v>
      </c>
    </row>
    <row r="773" spans="1:18" x14ac:dyDescent="0.25">
      <c r="A773" s="101">
        <v>42397</v>
      </c>
      <c r="B773" s="102" t="s">
        <v>29</v>
      </c>
      <c r="C773" s="88">
        <v>1400</v>
      </c>
      <c r="D773" s="88">
        <v>1415</v>
      </c>
      <c r="E773" s="89" t="s">
        <v>30</v>
      </c>
      <c r="F773" s="89" t="s">
        <v>65</v>
      </c>
      <c r="G773" s="160">
        <v>0</v>
      </c>
      <c r="H773" s="160">
        <v>0</v>
      </c>
      <c r="I773" s="160">
        <v>0</v>
      </c>
      <c r="J773" s="160">
        <v>0</v>
      </c>
      <c r="K773" s="89">
        <f t="shared" si="96"/>
        <v>0</v>
      </c>
      <c r="L773" s="89">
        <f t="shared" si="92"/>
        <v>0</v>
      </c>
      <c r="M773" s="89">
        <f t="shared" si="93"/>
        <v>0</v>
      </c>
      <c r="N773" s="89">
        <f t="shared" si="94"/>
        <v>0</v>
      </c>
      <c r="O773" s="89">
        <f t="shared" si="95"/>
        <v>0</v>
      </c>
      <c r="P773" s="89">
        <f t="shared" si="97"/>
        <v>0</v>
      </c>
      <c r="Q773" s="89">
        <f t="shared" si="98"/>
        <v>0</v>
      </c>
      <c r="R773" s="90">
        <f t="shared" si="99"/>
        <v>0</v>
      </c>
    </row>
    <row r="774" spans="1:18" x14ac:dyDescent="0.25">
      <c r="A774" s="101">
        <v>42397</v>
      </c>
      <c r="B774" s="102" t="s">
        <v>29</v>
      </c>
      <c r="C774" s="88">
        <v>1415</v>
      </c>
      <c r="D774" s="88">
        <v>1430</v>
      </c>
      <c r="E774" s="89" t="s">
        <v>30</v>
      </c>
      <c r="F774" s="89" t="s">
        <v>65</v>
      </c>
      <c r="G774" s="160">
        <v>0</v>
      </c>
      <c r="H774" s="160">
        <v>0</v>
      </c>
      <c r="I774" s="160">
        <v>0</v>
      </c>
      <c r="J774" s="160">
        <v>0</v>
      </c>
      <c r="K774" s="89">
        <f t="shared" si="96"/>
        <v>0</v>
      </c>
      <c r="L774" s="89">
        <f t="shared" si="92"/>
        <v>0</v>
      </c>
      <c r="M774" s="89">
        <f t="shared" si="93"/>
        <v>0</v>
      </c>
      <c r="N774" s="89">
        <f t="shared" si="94"/>
        <v>0</v>
      </c>
      <c r="O774" s="89">
        <f t="shared" si="95"/>
        <v>0</v>
      </c>
      <c r="P774" s="89">
        <f t="shared" si="97"/>
        <v>0</v>
      </c>
      <c r="Q774" s="89">
        <f t="shared" si="98"/>
        <v>0</v>
      </c>
      <c r="R774" s="90">
        <f t="shared" si="99"/>
        <v>0</v>
      </c>
    </row>
    <row r="775" spans="1:18" x14ac:dyDescent="0.25">
      <c r="A775" s="101">
        <v>42397</v>
      </c>
      <c r="B775" s="102" t="s">
        <v>29</v>
      </c>
      <c r="C775" s="88">
        <v>1430</v>
      </c>
      <c r="D775" s="88">
        <v>1445</v>
      </c>
      <c r="E775" s="89" t="s">
        <v>30</v>
      </c>
      <c r="F775" s="89" t="s">
        <v>65</v>
      </c>
      <c r="G775" s="160">
        <v>0</v>
      </c>
      <c r="H775" s="160">
        <v>0</v>
      </c>
      <c r="I775" s="160">
        <v>0</v>
      </c>
      <c r="J775" s="160">
        <v>0</v>
      </c>
      <c r="K775" s="89">
        <f t="shared" si="96"/>
        <v>0</v>
      </c>
      <c r="L775" s="89">
        <f t="shared" si="92"/>
        <v>0</v>
      </c>
      <c r="M775" s="89">
        <f t="shared" si="93"/>
        <v>0</v>
      </c>
      <c r="N775" s="89">
        <f t="shared" si="94"/>
        <v>0</v>
      </c>
      <c r="O775" s="89">
        <f t="shared" si="95"/>
        <v>0</v>
      </c>
      <c r="P775" s="89">
        <f t="shared" si="97"/>
        <v>0</v>
      </c>
      <c r="Q775" s="89">
        <f t="shared" si="98"/>
        <v>0</v>
      </c>
      <c r="R775" s="90">
        <f t="shared" si="99"/>
        <v>0</v>
      </c>
    </row>
    <row r="776" spans="1:18" x14ac:dyDescent="0.25">
      <c r="A776" s="101">
        <v>42397</v>
      </c>
      <c r="B776" s="102" t="s">
        <v>29</v>
      </c>
      <c r="C776" s="88">
        <v>1445</v>
      </c>
      <c r="D776" s="88">
        <v>1500</v>
      </c>
      <c r="E776" s="89" t="s">
        <v>30</v>
      </c>
      <c r="F776" s="89" t="s">
        <v>65</v>
      </c>
      <c r="G776" s="160">
        <v>0</v>
      </c>
      <c r="H776" s="160">
        <v>0</v>
      </c>
      <c r="I776" s="160">
        <v>0</v>
      </c>
      <c r="J776" s="160">
        <v>0</v>
      </c>
      <c r="K776" s="89">
        <f t="shared" si="96"/>
        <v>0</v>
      </c>
      <c r="L776" s="89">
        <f t="shared" si="92"/>
        <v>0</v>
      </c>
      <c r="M776" s="89">
        <f t="shared" si="93"/>
        <v>0</v>
      </c>
      <c r="N776" s="89">
        <f t="shared" si="94"/>
        <v>0</v>
      </c>
      <c r="O776" s="89">
        <f t="shared" si="95"/>
        <v>0</v>
      </c>
      <c r="P776" s="89">
        <f t="shared" si="97"/>
        <v>0</v>
      </c>
      <c r="Q776" s="89">
        <f t="shared" si="98"/>
        <v>0</v>
      </c>
      <c r="R776" s="90">
        <f t="shared" si="99"/>
        <v>0</v>
      </c>
    </row>
    <row r="777" spans="1:18" x14ac:dyDescent="0.25">
      <c r="A777" s="101">
        <v>42397</v>
      </c>
      <c r="B777" s="102" t="s">
        <v>29</v>
      </c>
      <c r="C777" s="88">
        <v>1500</v>
      </c>
      <c r="D777" s="88">
        <v>1515</v>
      </c>
      <c r="E777" s="89" t="s">
        <v>30</v>
      </c>
      <c r="F777" s="89" t="s">
        <v>65</v>
      </c>
      <c r="G777" s="160">
        <v>0</v>
      </c>
      <c r="H777" s="160">
        <v>0</v>
      </c>
      <c r="I777" s="160">
        <v>0</v>
      </c>
      <c r="J777" s="160">
        <v>0</v>
      </c>
      <c r="K777" s="89">
        <f t="shared" si="96"/>
        <v>0</v>
      </c>
      <c r="L777" s="89">
        <f t="shared" si="92"/>
        <v>0</v>
      </c>
      <c r="M777" s="89">
        <f t="shared" si="93"/>
        <v>0</v>
      </c>
      <c r="N777" s="89">
        <f t="shared" si="94"/>
        <v>0</v>
      </c>
      <c r="O777" s="89">
        <f t="shared" si="95"/>
        <v>0</v>
      </c>
      <c r="P777" s="89">
        <f t="shared" si="97"/>
        <v>0</v>
      </c>
      <c r="Q777" s="89">
        <f t="shared" si="98"/>
        <v>0</v>
      </c>
      <c r="R777" s="90">
        <f t="shared" si="99"/>
        <v>0</v>
      </c>
    </row>
    <row r="778" spans="1:18" x14ac:dyDescent="0.25">
      <c r="A778" s="101">
        <v>42397</v>
      </c>
      <c r="B778" s="102" t="s">
        <v>29</v>
      </c>
      <c r="C778" s="88">
        <v>1515</v>
      </c>
      <c r="D778" s="88">
        <v>1530</v>
      </c>
      <c r="E778" s="89" t="s">
        <v>30</v>
      </c>
      <c r="F778" s="89" t="s">
        <v>65</v>
      </c>
      <c r="G778" s="160">
        <v>0</v>
      </c>
      <c r="H778" s="160">
        <v>0</v>
      </c>
      <c r="I778" s="160">
        <v>0</v>
      </c>
      <c r="J778" s="160">
        <v>0</v>
      </c>
      <c r="K778" s="89">
        <f t="shared" si="96"/>
        <v>0</v>
      </c>
      <c r="L778" s="89">
        <f t="shared" si="92"/>
        <v>0</v>
      </c>
      <c r="M778" s="89">
        <f t="shared" si="93"/>
        <v>0</v>
      </c>
      <c r="N778" s="89">
        <f t="shared" si="94"/>
        <v>0</v>
      </c>
      <c r="O778" s="89">
        <f t="shared" si="95"/>
        <v>0</v>
      </c>
      <c r="P778" s="89">
        <f t="shared" si="97"/>
        <v>0</v>
      </c>
      <c r="Q778" s="89">
        <f t="shared" si="98"/>
        <v>0</v>
      </c>
      <c r="R778" s="90">
        <f t="shared" si="99"/>
        <v>0</v>
      </c>
    </row>
    <row r="779" spans="1:18" x14ac:dyDescent="0.25">
      <c r="A779" s="101">
        <v>42397</v>
      </c>
      <c r="B779" s="102" t="s">
        <v>29</v>
      </c>
      <c r="C779" s="88">
        <v>1530</v>
      </c>
      <c r="D779" s="88">
        <v>1545</v>
      </c>
      <c r="E779" s="89" t="s">
        <v>30</v>
      </c>
      <c r="F779" s="89" t="s">
        <v>65</v>
      </c>
      <c r="G779" s="160">
        <v>0</v>
      </c>
      <c r="H779" s="160">
        <v>0</v>
      </c>
      <c r="I779" s="160">
        <v>0</v>
      </c>
      <c r="J779" s="160">
        <v>0</v>
      </c>
      <c r="K779" s="89">
        <f t="shared" si="96"/>
        <v>0</v>
      </c>
      <c r="L779" s="89">
        <f t="shared" si="92"/>
        <v>0</v>
      </c>
      <c r="M779" s="89">
        <f t="shared" si="93"/>
        <v>0</v>
      </c>
      <c r="N779" s="89">
        <f t="shared" si="94"/>
        <v>0</v>
      </c>
      <c r="O779" s="89">
        <f t="shared" si="95"/>
        <v>0</v>
      </c>
      <c r="P779" s="89">
        <f t="shared" si="97"/>
        <v>0</v>
      </c>
      <c r="Q779" s="89">
        <f t="shared" si="98"/>
        <v>0</v>
      </c>
      <c r="R779" s="90">
        <f t="shared" si="99"/>
        <v>0</v>
      </c>
    </row>
    <row r="780" spans="1:18" x14ac:dyDescent="0.25">
      <c r="A780" s="101">
        <v>42397</v>
      </c>
      <c r="B780" s="102" t="s">
        <v>29</v>
      </c>
      <c r="C780" s="88">
        <v>1545</v>
      </c>
      <c r="D780" s="88">
        <v>1600</v>
      </c>
      <c r="E780" s="89" t="s">
        <v>30</v>
      </c>
      <c r="F780" s="89" t="s">
        <v>65</v>
      </c>
      <c r="G780" s="160">
        <v>0</v>
      </c>
      <c r="H780" s="160">
        <v>0</v>
      </c>
      <c r="I780" s="160">
        <v>0</v>
      </c>
      <c r="J780" s="160">
        <v>0</v>
      </c>
      <c r="K780" s="89">
        <f t="shared" si="96"/>
        <v>0</v>
      </c>
      <c r="L780" s="89">
        <f t="shared" si="92"/>
        <v>0</v>
      </c>
      <c r="M780" s="89">
        <f t="shared" si="93"/>
        <v>0</v>
      </c>
      <c r="N780" s="89">
        <f t="shared" si="94"/>
        <v>0</v>
      </c>
      <c r="O780" s="89">
        <f t="shared" si="95"/>
        <v>0</v>
      </c>
      <c r="P780" s="89">
        <f t="shared" si="97"/>
        <v>0</v>
      </c>
      <c r="Q780" s="89">
        <f t="shared" si="98"/>
        <v>0</v>
      </c>
      <c r="R780" s="90">
        <f t="shared" si="99"/>
        <v>0</v>
      </c>
    </row>
    <row r="781" spans="1:18" x14ac:dyDescent="0.25">
      <c r="A781" s="101">
        <v>42397</v>
      </c>
      <c r="B781" s="102" t="s">
        <v>29</v>
      </c>
      <c r="C781" s="88">
        <v>1600</v>
      </c>
      <c r="D781" s="88">
        <v>1615</v>
      </c>
      <c r="E781" s="89" t="s">
        <v>30</v>
      </c>
      <c r="F781" s="89" t="s">
        <v>65</v>
      </c>
      <c r="G781" s="160">
        <v>0</v>
      </c>
      <c r="H781" s="160">
        <v>0</v>
      </c>
      <c r="I781" s="160">
        <v>0</v>
      </c>
      <c r="J781" s="160">
        <v>0</v>
      </c>
      <c r="K781" s="89">
        <f t="shared" si="96"/>
        <v>0</v>
      </c>
      <c r="L781" s="89">
        <f t="shared" si="92"/>
        <v>0</v>
      </c>
      <c r="M781" s="89">
        <f t="shared" si="93"/>
        <v>0</v>
      </c>
      <c r="N781" s="89">
        <f t="shared" si="94"/>
        <v>0</v>
      </c>
      <c r="O781" s="89">
        <f t="shared" si="95"/>
        <v>0</v>
      </c>
      <c r="P781" s="89">
        <f t="shared" si="97"/>
        <v>0</v>
      </c>
      <c r="Q781" s="89">
        <f t="shared" si="98"/>
        <v>0</v>
      </c>
      <c r="R781" s="90">
        <f t="shared" si="99"/>
        <v>0</v>
      </c>
    </row>
    <row r="782" spans="1:18" x14ac:dyDescent="0.25">
      <c r="A782" s="101">
        <v>42397</v>
      </c>
      <c r="B782" s="102" t="s">
        <v>29</v>
      </c>
      <c r="C782" s="88">
        <v>1615</v>
      </c>
      <c r="D782" s="88">
        <v>1630</v>
      </c>
      <c r="E782" s="89" t="s">
        <v>30</v>
      </c>
      <c r="F782" s="89" t="s">
        <v>65</v>
      </c>
      <c r="G782" s="160">
        <v>0</v>
      </c>
      <c r="H782" s="160">
        <v>0</v>
      </c>
      <c r="I782" s="160">
        <v>0</v>
      </c>
      <c r="J782" s="160">
        <v>0</v>
      </c>
      <c r="K782" s="89">
        <f t="shared" si="96"/>
        <v>0</v>
      </c>
      <c r="L782" s="89">
        <f t="shared" si="92"/>
        <v>0</v>
      </c>
      <c r="M782" s="89">
        <f t="shared" si="93"/>
        <v>0</v>
      </c>
      <c r="N782" s="89">
        <f t="shared" si="94"/>
        <v>0</v>
      </c>
      <c r="O782" s="89">
        <f t="shared" si="95"/>
        <v>0</v>
      </c>
      <c r="P782" s="89">
        <f t="shared" si="97"/>
        <v>0</v>
      </c>
      <c r="Q782" s="89">
        <f t="shared" si="98"/>
        <v>0</v>
      </c>
      <c r="R782" s="90">
        <f t="shared" si="99"/>
        <v>0</v>
      </c>
    </row>
    <row r="783" spans="1:18" x14ac:dyDescent="0.25">
      <c r="A783" s="101">
        <v>42397</v>
      </c>
      <c r="B783" s="102" t="s">
        <v>29</v>
      </c>
      <c r="C783" s="88">
        <v>1630</v>
      </c>
      <c r="D783" s="88">
        <v>1645</v>
      </c>
      <c r="E783" s="89" t="s">
        <v>30</v>
      </c>
      <c r="F783" s="89" t="s">
        <v>65</v>
      </c>
      <c r="G783" s="160">
        <v>0</v>
      </c>
      <c r="H783" s="160">
        <v>0</v>
      </c>
      <c r="I783" s="160">
        <v>0</v>
      </c>
      <c r="J783" s="160">
        <v>0</v>
      </c>
      <c r="K783" s="89">
        <f t="shared" si="96"/>
        <v>0</v>
      </c>
      <c r="L783" s="89">
        <f t="shared" si="92"/>
        <v>0</v>
      </c>
      <c r="M783" s="89">
        <f t="shared" si="93"/>
        <v>0</v>
      </c>
      <c r="N783" s="89">
        <f t="shared" si="94"/>
        <v>0</v>
      </c>
      <c r="O783" s="89">
        <f t="shared" si="95"/>
        <v>0</v>
      </c>
      <c r="P783" s="89">
        <f t="shared" si="97"/>
        <v>0</v>
      </c>
      <c r="Q783" s="89">
        <f t="shared" si="98"/>
        <v>0</v>
      </c>
      <c r="R783" s="90">
        <f t="shared" si="99"/>
        <v>0</v>
      </c>
    </row>
    <row r="784" spans="1:18" x14ac:dyDescent="0.25">
      <c r="A784" s="101">
        <v>42397</v>
      </c>
      <c r="B784" s="102" t="s">
        <v>29</v>
      </c>
      <c r="C784" s="88">
        <v>1645</v>
      </c>
      <c r="D784" s="88">
        <v>1700</v>
      </c>
      <c r="E784" s="89" t="s">
        <v>30</v>
      </c>
      <c r="F784" s="89" t="s">
        <v>65</v>
      </c>
      <c r="G784" s="160">
        <v>0</v>
      </c>
      <c r="H784" s="160">
        <v>0</v>
      </c>
      <c r="I784" s="160">
        <v>0</v>
      </c>
      <c r="J784" s="160">
        <v>0</v>
      </c>
      <c r="K784" s="89">
        <f t="shared" si="96"/>
        <v>0</v>
      </c>
      <c r="L784" s="89">
        <f t="shared" si="92"/>
        <v>0</v>
      </c>
      <c r="M784" s="89">
        <f t="shared" si="93"/>
        <v>0</v>
      </c>
      <c r="N784" s="89">
        <f t="shared" si="94"/>
        <v>0</v>
      </c>
      <c r="O784" s="89">
        <f t="shared" si="95"/>
        <v>0</v>
      </c>
      <c r="P784" s="89">
        <f t="shared" si="97"/>
        <v>0</v>
      </c>
      <c r="Q784" s="89">
        <f t="shared" si="98"/>
        <v>0</v>
      </c>
      <c r="R784" s="90">
        <f t="shared" si="99"/>
        <v>0</v>
      </c>
    </row>
    <row r="785" spans="1:18" x14ac:dyDescent="0.25">
      <c r="A785" s="101">
        <v>42397</v>
      </c>
      <c r="B785" s="102" t="s">
        <v>29</v>
      </c>
      <c r="C785" s="88">
        <v>1700</v>
      </c>
      <c r="D785" s="88">
        <v>1715</v>
      </c>
      <c r="E785" s="89" t="s">
        <v>30</v>
      </c>
      <c r="F785" s="89" t="s">
        <v>65</v>
      </c>
      <c r="G785" s="160">
        <v>0</v>
      </c>
      <c r="H785" s="160">
        <v>0</v>
      </c>
      <c r="I785" s="160">
        <v>0</v>
      </c>
      <c r="J785" s="160">
        <v>0</v>
      </c>
      <c r="K785" s="89">
        <f t="shared" si="96"/>
        <v>0</v>
      </c>
      <c r="L785" s="89">
        <f t="shared" ref="L785:L848" si="100">ROUNDUP(G785*$C$3,0)</f>
        <v>0</v>
      </c>
      <c r="M785" s="89">
        <f t="shared" ref="M785:M848" si="101">ROUNDUP($C$7*H785,0)</f>
        <v>0</v>
      </c>
      <c r="N785" s="89">
        <f t="shared" ref="N785:N848" si="102">ROUNDUP(I785*$C$10,0)</f>
        <v>0</v>
      </c>
      <c r="O785" s="89">
        <f t="shared" ref="O785:O848" si="103">ROUNDUP(J785*$C$11,0)</f>
        <v>0</v>
      </c>
      <c r="P785" s="89">
        <f t="shared" si="97"/>
        <v>0</v>
      </c>
      <c r="Q785" s="89">
        <f t="shared" si="98"/>
        <v>0</v>
      </c>
      <c r="R785" s="90">
        <f t="shared" si="99"/>
        <v>0</v>
      </c>
    </row>
    <row r="786" spans="1:18" x14ac:dyDescent="0.25">
      <c r="A786" s="101">
        <v>42397</v>
      </c>
      <c r="B786" s="102" t="s">
        <v>29</v>
      </c>
      <c r="C786" s="88">
        <v>1715</v>
      </c>
      <c r="D786" s="88">
        <v>1730</v>
      </c>
      <c r="E786" s="89" t="s">
        <v>30</v>
      </c>
      <c r="F786" s="89" t="s">
        <v>65</v>
      </c>
      <c r="G786" s="160">
        <v>0</v>
      </c>
      <c r="H786" s="160">
        <v>0</v>
      </c>
      <c r="I786" s="160">
        <v>0</v>
      </c>
      <c r="J786" s="160">
        <v>0</v>
      </c>
      <c r="K786" s="89">
        <f t="shared" si="96"/>
        <v>0</v>
      </c>
      <c r="L786" s="89">
        <f t="shared" si="100"/>
        <v>0</v>
      </c>
      <c r="M786" s="89">
        <f t="shared" si="101"/>
        <v>0</v>
      </c>
      <c r="N786" s="89">
        <f t="shared" si="102"/>
        <v>0</v>
      </c>
      <c r="O786" s="89">
        <f t="shared" si="103"/>
        <v>0</v>
      </c>
      <c r="P786" s="89">
        <f t="shared" si="97"/>
        <v>0</v>
      </c>
      <c r="Q786" s="89">
        <f t="shared" si="98"/>
        <v>0</v>
      </c>
      <c r="R786" s="90">
        <f t="shared" si="99"/>
        <v>0</v>
      </c>
    </row>
    <row r="787" spans="1:18" x14ac:dyDescent="0.25">
      <c r="A787" s="101">
        <v>42397</v>
      </c>
      <c r="B787" s="102" t="s">
        <v>29</v>
      </c>
      <c r="C787" s="88">
        <v>1730</v>
      </c>
      <c r="D787" s="88">
        <v>1745</v>
      </c>
      <c r="E787" s="89" t="s">
        <v>30</v>
      </c>
      <c r="F787" s="89" t="s">
        <v>65</v>
      </c>
      <c r="G787" s="160">
        <v>0</v>
      </c>
      <c r="H787" s="160">
        <v>0</v>
      </c>
      <c r="I787" s="160">
        <v>0</v>
      </c>
      <c r="J787" s="160">
        <v>0</v>
      </c>
      <c r="K787" s="89">
        <f t="shared" si="96"/>
        <v>0</v>
      </c>
      <c r="L787" s="89">
        <f t="shared" si="100"/>
        <v>0</v>
      </c>
      <c r="M787" s="89">
        <f t="shared" si="101"/>
        <v>0</v>
      </c>
      <c r="N787" s="89">
        <f t="shared" si="102"/>
        <v>0</v>
      </c>
      <c r="O787" s="89">
        <f t="shared" si="103"/>
        <v>0</v>
      </c>
      <c r="P787" s="89">
        <f t="shared" si="97"/>
        <v>0</v>
      </c>
      <c r="Q787" s="89">
        <f t="shared" si="98"/>
        <v>0</v>
      </c>
      <c r="R787" s="90">
        <f t="shared" si="99"/>
        <v>0</v>
      </c>
    </row>
    <row r="788" spans="1:18" x14ac:dyDescent="0.25">
      <c r="A788" s="101">
        <v>42397</v>
      </c>
      <c r="B788" s="102" t="s">
        <v>29</v>
      </c>
      <c r="C788" s="88">
        <v>1745</v>
      </c>
      <c r="D788" s="88">
        <v>1800</v>
      </c>
      <c r="E788" s="89" t="s">
        <v>30</v>
      </c>
      <c r="F788" s="89" t="s">
        <v>65</v>
      </c>
      <c r="G788" s="160">
        <v>0</v>
      </c>
      <c r="H788" s="160">
        <v>0</v>
      </c>
      <c r="I788" s="160">
        <v>0</v>
      </c>
      <c r="J788" s="160">
        <v>0</v>
      </c>
      <c r="K788" s="89">
        <f t="shared" si="96"/>
        <v>0</v>
      </c>
      <c r="L788" s="89">
        <f t="shared" si="100"/>
        <v>0</v>
      </c>
      <c r="M788" s="89">
        <f t="shared" si="101"/>
        <v>0</v>
      </c>
      <c r="N788" s="89">
        <f t="shared" si="102"/>
        <v>0</v>
      </c>
      <c r="O788" s="89">
        <f t="shared" si="103"/>
        <v>0</v>
      </c>
      <c r="P788" s="89">
        <f t="shared" si="97"/>
        <v>0</v>
      </c>
      <c r="Q788" s="89">
        <f t="shared" si="98"/>
        <v>0</v>
      </c>
      <c r="R788" s="90">
        <f t="shared" si="99"/>
        <v>0</v>
      </c>
    </row>
    <row r="789" spans="1:18" x14ac:dyDescent="0.25">
      <c r="A789" s="101">
        <v>42397</v>
      </c>
      <c r="B789" s="102" t="s">
        <v>29</v>
      </c>
      <c r="C789" s="88">
        <v>1800</v>
      </c>
      <c r="D789" s="88">
        <v>1815</v>
      </c>
      <c r="E789" s="89" t="s">
        <v>30</v>
      </c>
      <c r="F789" s="89" t="s">
        <v>65</v>
      </c>
      <c r="G789" s="160">
        <v>0</v>
      </c>
      <c r="H789" s="160">
        <v>0</v>
      </c>
      <c r="I789" s="160">
        <v>0</v>
      </c>
      <c r="J789" s="160">
        <v>0</v>
      </c>
      <c r="K789" s="89">
        <f t="shared" si="96"/>
        <v>0</v>
      </c>
      <c r="L789" s="89">
        <f t="shared" si="100"/>
        <v>0</v>
      </c>
      <c r="M789" s="89">
        <f t="shared" si="101"/>
        <v>0</v>
      </c>
      <c r="N789" s="89">
        <f t="shared" si="102"/>
        <v>0</v>
      </c>
      <c r="O789" s="89">
        <f t="shared" si="103"/>
        <v>0</v>
      </c>
      <c r="P789" s="89">
        <f t="shared" si="97"/>
        <v>0</v>
      </c>
      <c r="Q789" s="89">
        <f t="shared" si="98"/>
        <v>0</v>
      </c>
      <c r="R789" s="90">
        <f t="shared" si="99"/>
        <v>0</v>
      </c>
    </row>
    <row r="790" spans="1:18" x14ac:dyDescent="0.25">
      <c r="A790" s="101">
        <v>42397</v>
      </c>
      <c r="B790" s="102" t="s">
        <v>29</v>
      </c>
      <c r="C790" s="88">
        <v>1815</v>
      </c>
      <c r="D790" s="88">
        <v>1830</v>
      </c>
      <c r="E790" s="89" t="s">
        <v>30</v>
      </c>
      <c r="F790" s="89" t="s">
        <v>65</v>
      </c>
      <c r="G790" s="160">
        <v>0</v>
      </c>
      <c r="H790" s="160">
        <v>0</v>
      </c>
      <c r="I790" s="160">
        <v>0</v>
      </c>
      <c r="J790" s="160">
        <v>0</v>
      </c>
      <c r="K790" s="89">
        <f t="shared" si="96"/>
        <v>0</v>
      </c>
      <c r="L790" s="89">
        <f t="shared" si="100"/>
        <v>0</v>
      </c>
      <c r="M790" s="89">
        <f t="shared" si="101"/>
        <v>0</v>
      </c>
      <c r="N790" s="89">
        <f t="shared" si="102"/>
        <v>0</v>
      </c>
      <c r="O790" s="89">
        <f t="shared" si="103"/>
        <v>0</v>
      </c>
      <c r="P790" s="89">
        <f t="shared" si="97"/>
        <v>0</v>
      </c>
      <c r="Q790" s="89">
        <f t="shared" si="98"/>
        <v>0</v>
      </c>
      <c r="R790" s="90">
        <f t="shared" si="99"/>
        <v>0</v>
      </c>
    </row>
    <row r="791" spans="1:18" x14ac:dyDescent="0.25">
      <c r="A791" s="101">
        <v>42397</v>
      </c>
      <c r="B791" s="102" t="s">
        <v>29</v>
      </c>
      <c r="C791" s="88">
        <v>1830</v>
      </c>
      <c r="D791" s="88">
        <v>1845</v>
      </c>
      <c r="E791" s="89" t="s">
        <v>30</v>
      </c>
      <c r="F791" s="89" t="s">
        <v>65</v>
      </c>
      <c r="G791" s="160">
        <v>0</v>
      </c>
      <c r="H791" s="160">
        <v>0</v>
      </c>
      <c r="I791" s="160">
        <v>0</v>
      </c>
      <c r="J791" s="160">
        <v>0</v>
      </c>
      <c r="K791" s="89">
        <f t="shared" si="96"/>
        <v>0</v>
      </c>
      <c r="L791" s="89">
        <f t="shared" si="100"/>
        <v>0</v>
      </c>
      <c r="M791" s="89">
        <f t="shared" si="101"/>
        <v>0</v>
      </c>
      <c r="N791" s="89">
        <f t="shared" si="102"/>
        <v>0</v>
      </c>
      <c r="O791" s="89">
        <f t="shared" si="103"/>
        <v>0</v>
      </c>
      <c r="P791" s="89">
        <f t="shared" si="97"/>
        <v>0</v>
      </c>
      <c r="Q791" s="89">
        <f t="shared" si="98"/>
        <v>0</v>
      </c>
      <c r="R791" s="90">
        <f t="shared" si="99"/>
        <v>0</v>
      </c>
    </row>
    <row r="792" spans="1:18" x14ac:dyDescent="0.25">
      <c r="A792" s="101">
        <v>42397</v>
      </c>
      <c r="B792" s="102" t="s">
        <v>29</v>
      </c>
      <c r="C792" s="88">
        <v>1845</v>
      </c>
      <c r="D792" s="88">
        <v>1900</v>
      </c>
      <c r="E792" s="89" t="s">
        <v>30</v>
      </c>
      <c r="F792" s="89" t="s">
        <v>65</v>
      </c>
      <c r="G792" s="160">
        <v>0</v>
      </c>
      <c r="H792" s="160">
        <v>0</v>
      </c>
      <c r="I792" s="160">
        <v>0</v>
      </c>
      <c r="J792" s="160">
        <v>0</v>
      </c>
      <c r="K792" s="89">
        <f t="shared" si="96"/>
        <v>0</v>
      </c>
      <c r="L792" s="89">
        <f t="shared" si="100"/>
        <v>0</v>
      </c>
      <c r="M792" s="89">
        <f t="shared" si="101"/>
        <v>0</v>
      </c>
      <c r="N792" s="89">
        <f t="shared" si="102"/>
        <v>0</v>
      </c>
      <c r="O792" s="89">
        <f t="shared" si="103"/>
        <v>0</v>
      </c>
      <c r="P792" s="89">
        <f t="shared" si="97"/>
        <v>0</v>
      </c>
      <c r="Q792" s="89">
        <f t="shared" si="98"/>
        <v>0</v>
      </c>
      <c r="R792" s="90">
        <f t="shared" si="99"/>
        <v>0</v>
      </c>
    </row>
    <row r="793" spans="1:18" x14ac:dyDescent="0.25">
      <c r="A793" s="101">
        <v>42397</v>
      </c>
      <c r="B793" s="102" t="s">
        <v>29</v>
      </c>
      <c r="C793" s="88">
        <v>1900</v>
      </c>
      <c r="D793" s="88">
        <v>1915</v>
      </c>
      <c r="E793" s="89" t="s">
        <v>30</v>
      </c>
      <c r="F793" s="89" t="s">
        <v>65</v>
      </c>
      <c r="G793" s="160">
        <v>0</v>
      </c>
      <c r="H793" s="160">
        <v>0</v>
      </c>
      <c r="I793" s="160">
        <v>0</v>
      </c>
      <c r="J793" s="160">
        <v>0</v>
      </c>
      <c r="K793" s="89">
        <f t="shared" ref="K793:K856" si="104">SUM(G793:J793)</f>
        <v>0</v>
      </c>
      <c r="L793" s="89">
        <f t="shared" si="100"/>
        <v>0</v>
      </c>
      <c r="M793" s="89">
        <f t="shared" si="101"/>
        <v>0</v>
      </c>
      <c r="N793" s="89">
        <f t="shared" si="102"/>
        <v>0</v>
      </c>
      <c r="O793" s="89">
        <f t="shared" si="103"/>
        <v>0</v>
      </c>
      <c r="P793" s="89">
        <f t="shared" ref="P793:P856" si="105">SUM(L793:O793)</f>
        <v>0</v>
      </c>
      <c r="Q793" s="89">
        <f t="shared" si="98"/>
        <v>0</v>
      </c>
      <c r="R793" s="90">
        <f t="shared" si="99"/>
        <v>0</v>
      </c>
    </row>
    <row r="794" spans="1:18" x14ac:dyDescent="0.25">
      <c r="A794" s="101">
        <v>42397</v>
      </c>
      <c r="B794" s="102" t="s">
        <v>29</v>
      </c>
      <c r="C794" s="88">
        <v>1915</v>
      </c>
      <c r="D794" s="88">
        <v>1930</v>
      </c>
      <c r="E794" s="89" t="s">
        <v>30</v>
      </c>
      <c r="F794" s="89" t="s">
        <v>65</v>
      </c>
      <c r="G794" s="160">
        <v>0</v>
      </c>
      <c r="H794" s="160">
        <v>0</v>
      </c>
      <c r="I794" s="160">
        <v>0</v>
      </c>
      <c r="J794" s="160">
        <v>0</v>
      </c>
      <c r="K794" s="89">
        <f t="shared" si="104"/>
        <v>0</v>
      </c>
      <c r="L794" s="89">
        <f t="shared" si="100"/>
        <v>0</v>
      </c>
      <c r="M794" s="89">
        <f t="shared" si="101"/>
        <v>0</v>
      </c>
      <c r="N794" s="89">
        <f t="shared" si="102"/>
        <v>0</v>
      </c>
      <c r="O794" s="89">
        <f t="shared" si="103"/>
        <v>0</v>
      </c>
      <c r="P794" s="89">
        <f t="shared" si="105"/>
        <v>0</v>
      </c>
      <c r="Q794" s="89">
        <f t="shared" si="98"/>
        <v>0</v>
      </c>
      <c r="R794" s="90">
        <f t="shared" si="99"/>
        <v>0</v>
      </c>
    </row>
    <row r="795" spans="1:18" x14ac:dyDescent="0.25">
      <c r="A795" s="101">
        <v>42397</v>
      </c>
      <c r="B795" s="102" t="s">
        <v>29</v>
      </c>
      <c r="C795" s="88">
        <v>1930</v>
      </c>
      <c r="D795" s="88">
        <v>1945</v>
      </c>
      <c r="E795" s="89" t="s">
        <v>30</v>
      </c>
      <c r="F795" s="89" t="s">
        <v>65</v>
      </c>
      <c r="G795" s="160">
        <v>0</v>
      </c>
      <c r="H795" s="160">
        <v>0</v>
      </c>
      <c r="I795" s="160">
        <v>0</v>
      </c>
      <c r="J795" s="160">
        <v>0</v>
      </c>
      <c r="K795" s="89">
        <f t="shared" si="104"/>
        <v>0</v>
      </c>
      <c r="L795" s="89">
        <f t="shared" si="100"/>
        <v>0</v>
      </c>
      <c r="M795" s="89">
        <f t="shared" si="101"/>
        <v>0</v>
      </c>
      <c r="N795" s="89">
        <f t="shared" si="102"/>
        <v>0</v>
      </c>
      <c r="O795" s="89">
        <f t="shared" si="103"/>
        <v>0</v>
      </c>
      <c r="P795" s="89">
        <f t="shared" si="105"/>
        <v>0</v>
      </c>
      <c r="Q795" s="89">
        <f t="shared" si="98"/>
        <v>0</v>
      </c>
      <c r="R795" s="90">
        <f t="shared" si="99"/>
        <v>0</v>
      </c>
    </row>
    <row r="796" spans="1:18" x14ac:dyDescent="0.25">
      <c r="A796" s="101">
        <v>42397</v>
      </c>
      <c r="B796" s="102" t="s">
        <v>29</v>
      </c>
      <c r="C796" s="88">
        <v>1945</v>
      </c>
      <c r="D796" s="88">
        <v>2000</v>
      </c>
      <c r="E796" s="89" t="s">
        <v>30</v>
      </c>
      <c r="F796" s="89" t="s">
        <v>65</v>
      </c>
      <c r="G796" s="160">
        <v>0</v>
      </c>
      <c r="H796" s="160">
        <v>0</v>
      </c>
      <c r="I796" s="160">
        <v>0</v>
      </c>
      <c r="J796" s="160">
        <v>0</v>
      </c>
      <c r="K796" s="89">
        <f t="shared" si="104"/>
        <v>0</v>
      </c>
      <c r="L796" s="89">
        <f t="shared" si="100"/>
        <v>0</v>
      </c>
      <c r="M796" s="89">
        <f t="shared" si="101"/>
        <v>0</v>
      </c>
      <c r="N796" s="89">
        <f t="shared" si="102"/>
        <v>0</v>
      </c>
      <c r="O796" s="89">
        <f t="shared" si="103"/>
        <v>0</v>
      </c>
      <c r="P796" s="89">
        <f t="shared" si="105"/>
        <v>0</v>
      </c>
      <c r="Q796" s="89">
        <f t="shared" si="98"/>
        <v>0</v>
      </c>
      <c r="R796" s="90">
        <f t="shared" si="99"/>
        <v>0</v>
      </c>
    </row>
    <row r="797" spans="1:18" x14ac:dyDescent="0.25">
      <c r="A797" s="91">
        <f>FECHATI</f>
        <v>42397</v>
      </c>
      <c r="B797" s="92" t="s">
        <v>29</v>
      </c>
      <c r="C797" s="93">
        <v>500</v>
      </c>
      <c r="D797" s="93">
        <v>515</v>
      </c>
      <c r="E797" s="54" t="s">
        <v>32</v>
      </c>
      <c r="F797" s="54" t="s">
        <v>66</v>
      </c>
      <c r="G797" s="160">
        <v>0</v>
      </c>
      <c r="H797" s="160">
        <v>0</v>
      </c>
      <c r="I797" s="160">
        <v>0</v>
      </c>
      <c r="J797" s="160">
        <v>0</v>
      </c>
      <c r="K797" s="54">
        <f t="shared" si="104"/>
        <v>0</v>
      </c>
      <c r="L797" s="54">
        <f t="shared" si="100"/>
        <v>0</v>
      </c>
      <c r="M797" s="54">
        <f t="shared" si="101"/>
        <v>0</v>
      </c>
      <c r="N797" s="54">
        <f t="shared" si="102"/>
        <v>0</v>
      </c>
      <c r="O797" s="54">
        <f t="shared" si="103"/>
        <v>0</v>
      </c>
      <c r="P797" s="54">
        <f t="shared" si="105"/>
        <v>0</v>
      </c>
      <c r="Q797" s="54">
        <f t="shared" si="98"/>
        <v>0</v>
      </c>
      <c r="R797" s="94">
        <f>O797</f>
        <v>0</v>
      </c>
    </row>
    <row r="798" spans="1:18" x14ac:dyDescent="0.25">
      <c r="A798" s="91">
        <f>FECHATI</f>
        <v>42397</v>
      </c>
      <c r="B798" s="92" t="s">
        <v>29</v>
      </c>
      <c r="C798" s="93">
        <v>515</v>
      </c>
      <c r="D798" s="93">
        <v>530</v>
      </c>
      <c r="E798" s="54" t="s">
        <v>32</v>
      </c>
      <c r="F798" s="54" t="s">
        <v>66</v>
      </c>
      <c r="G798" s="160">
        <v>0</v>
      </c>
      <c r="H798" s="160">
        <v>0</v>
      </c>
      <c r="I798" s="160">
        <v>0</v>
      </c>
      <c r="J798" s="160">
        <v>0</v>
      </c>
      <c r="K798" s="54">
        <f t="shared" si="104"/>
        <v>0</v>
      </c>
      <c r="L798" s="54">
        <f t="shared" si="100"/>
        <v>0</v>
      </c>
      <c r="M798" s="54">
        <f t="shared" si="101"/>
        <v>0</v>
      </c>
      <c r="N798" s="54">
        <f t="shared" si="102"/>
        <v>0</v>
      </c>
      <c r="O798" s="54">
        <f t="shared" si="103"/>
        <v>0</v>
      </c>
      <c r="P798" s="54">
        <f t="shared" si="105"/>
        <v>0</v>
      </c>
      <c r="Q798" s="54">
        <f t="shared" si="98"/>
        <v>0</v>
      </c>
      <c r="R798" s="94">
        <f t="shared" ref="R798:R856" si="106">O798</f>
        <v>0</v>
      </c>
    </row>
    <row r="799" spans="1:18" x14ac:dyDescent="0.25">
      <c r="A799" s="91">
        <f>FECHATI</f>
        <v>42397</v>
      </c>
      <c r="B799" s="92" t="s">
        <v>29</v>
      </c>
      <c r="C799" s="93">
        <v>530</v>
      </c>
      <c r="D799" s="93">
        <v>545</v>
      </c>
      <c r="E799" s="54" t="s">
        <v>32</v>
      </c>
      <c r="F799" s="54" t="s">
        <v>66</v>
      </c>
      <c r="G799" s="160">
        <v>0</v>
      </c>
      <c r="H799" s="160">
        <v>0</v>
      </c>
      <c r="I799" s="160">
        <v>0</v>
      </c>
      <c r="J799" s="160">
        <v>0</v>
      </c>
      <c r="K799" s="54">
        <f t="shared" si="104"/>
        <v>0</v>
      </c>
      <c r="L799" s="54">
        <f t="shared" si="100"/>
        <v>0</v>
      </c>
      <c r="M799" s="54">
        <f t="shared" si="101"/>
        <v>0</v>
      </c>
      <c r="N799" s="54">
        <f t="shared" si="102"/>
        <v>0</v>
      </c>
      <c r="O799" s="54">
        <f t="shared" si="103"/>
        <v>0</v>
      </c>
      <c r="P799" s="54">
        <f t="shared" si="105"/>
        <v>0</v>
      </c>
      <c r="Q799" s="54">
        <f t="shared" si="98"/>
        <v>0</v>
      </c>
      <c r="R799" s="94">
        <f t="shared" si="106"/>
        <v>0</v>
      </c>
    </row>
    <row r="800" spans="1:18" x14ac:dyDescent="0.25">
      <c r="A800" s="91">
        <f>FECHATI</f>
        <v>42397</v>
      </c>
      <c r="B800" s="92" t="s">
        <v>29</v>
      </c>
      <c r="C800" s="93">
        <v>545</v>
      </c>
      <c r="D800" s="93">
        <v>600</v>
      </c>
      <c r="E800" s="54" t="s">
        <v>32</v>
      </c>
      <c r="F800" s="54" t="s">
        <v>66</v>
      </c>
      <c r="G800" s="160">
        <v>0</v>
      </c>
      <c r="H800" s="160">
        <v>0</v>
      </c>
      <c r="I800" s="160">
        <v>0</v>
      </c>
      <c r="J800" s="160">
        <v>0</v>
      </c>
      <c r="K800" s="54">
        <f t="shared" si="104"/>
        <v>0</v>
      </c>
      <c r="L800" s="54">
        <f t="shared" si="100"/>
        <v>0</v>
      </c>
      <c r="M800" s="54">
        <f t="shared" si="101"/>
        <v>0</v>
      </c>
      <c r="N800" s="54">
        <f t="shared" si="102"/>
        <v>0</v>
      </c>
      <c r="O800" s="54">
        <f t="shared" si="103"/>
        <v>0</v>
      </c>
      <c r="P800" s="54">
        <f t="shared" si="105"/>
        <v>0</v>
      </c>
      <c r="Q800" s="54">
        <f t="shared" si="98"/>
        <v>0</v>
      </c>
      <c r="R800" s="94">
        <f t="shared" si="106"/>
        <v>0</v>
      </c>
    </row>
    <row r="801" spans="1:18" x14ac:dyDescent="0.25">
      <c r="A801" s="91">
        <v>42397</v>
      </c>
      <c r="B801" s="92" t="s">
        <v>29</v>
      </c>
      <c r="C801" s="93">
        <v>600</v>
      </c>
      <c r="D801" s="93">
        <v>615</v>
      </c>
      <c r="E801" s="54" t="s">
        <v>32</v>
      </c>
      <c r="F801" s="54" t="s">
        <v>66</v>
      </c>
      <c r="G801" s="161">
        <v>10</v>
      </c>
      <c r="H801" s="161">
        <v>0</v>
      </c>
      <c r="I801" s="161">
        <v>1</v>
      </c>
      <c r="J801" s="161">
        <v>4</v>
      </c>
      <c r="K801" s="54">
        <f t="shared" si="104"/>
        <v>15</v>
      </c>
      <c r="L801" s="54">
        <f t="shared" si="100"/>
        <v>10</v>
      </c>
      <c r="M801" s="54">
        <f t="shared" si="101"/>
        <v>0</v>
      </c>
      <c r="N801" s="54">
        <f t="shared" si="102"/>
        <v>3</v>
      </c>
      <c r="O801" s="54">
        <f t="shared" si="103"/>
        <v>2</v>
      </c>
      <c r="P801" s="54">
        <f t="shared" si="105"/>
        <v>15</v>
      </c>
      <c r="Q801" s="54">
        <f t="shared" ref="Q801:Q864" si="107">SUM(L801:N801)</f>
        <v>13</v>
      </c>
      <c r="R801" s="94">
        <f t="shared" si="106"/>
        <v>2</v>
      </c>
    </row>
    <row r="802" spans="1:18" x14ac:dyDescent="0.25">
      <c r="A802" s="91">
        <v>42397</v>
      </c>
      <c r="B802" s="92" t="s">
        <v>29</v>
      </c>
      <c r="C802" s="93">
        <v>615</v>
      </c>
      <c r="D802" s="93">
        <v>630</v>
      </c>
      <c r="E802" s="54" t="s">
        <v>32</v>
      </c>
      <c r="F802" s="54" t="s">
        <v>66</v>
      </c>
      <c r="G802" s="161">
        <v>2</v>
      </c>
      <c r="H802" s="161">
        <v>0</v>
      </c>
      <c r="I802" s="161">
        <v>0</v>
      </c>
      <c r="J802" s="161">
        <v>5</v>
      </c>
      <c r="K802" s="54">
        <f t="shared" si="104"/>
        <v>7</v>
      </c>
      <c r="L802" s="54">
        <f t="shared" si="100"/>
        <v>2</v>
      </c>
      <c r="M802" s="54">
        <f t="shared" si="101"/>
        <v>0</v>
      </c>
      <c r="N802" s="54">
        <f t="shared" si="102"/>
        <v>0</v>
      </c>
      <c r="O802" s="54">
        <f t="shared" si="103"/>
        <v>3</v>
      </c>
      <c r="P802" s="54">
        <f t="shared" si="105"/>
        <v>5</v>
      </c>
      <c r="Q802" s="54">
        <f t="shared" si="107"/>
        <v>2</v>
      </c>
      <c r="R802" s="94">
        <f t="shared" si="106"/>
        <v>3</v>
      </c>
    </row>
    <row r="803" spans="1:18" x14ac:dyDescent="0.25">
      <c r="A803" s="91">
        <v>42397</v>
      </c>
      <c r="B803" s="92" t="s">
        <v>29</v>
      </c>
      <c r="C803" s="93">
        <v>630</v>
      </c>
      <c r="D803" s="93">
        <v>645</v>
      </c>
      <c r="E803" s="54" t="s">
        <v>32</v>
      </c>
      <c r="F803" s="54" t="s">
        <v>66</v>
      </c>
      <c r="G803" s="161">
        <v>7</v>
      </c>
      <c r="H803" s="161">
        <v>0</v>
      </c>
      <c r="I803" s="161">
        <v>1</v>
      </c>
      <c r="J803" s="161">
        <v>1</v>
      </c>
      <c r="K803" s="54">
        <f t="shared" si="104"/>
        <v>9</v>
      </c>
      <c r="L803" s="54">
        <f t="shared" si="100"/>
        <v>7</v>
      </c>
      <c r="M803" s="54">
        <f t="shared" si="101"/>
        <v>0</v>
      </c>
      <c r="N803" s="54">
        <f t="shared" si="102"/>
        <v>3</v>
      </c>
      <c r="O803" s="54">
        <f t="shared" si="103"/>
        <v>1</v>
      </c>
      <c r="P803" s="54">
        <f t="shared" si="105"/>
        <v>11</v>
      </c>
      <c r="Q803" s="54">
        <f t="shared" si="107"/>
        <v>10</v>
      </c>
      <c r="R803" s="94">
        <f t="shared" si="106"/>
        <v>1</v>
      </c>
    </row>
    <row r="804" spans="1:18" x14ac:dyDescent="0.25">
      <c r="A804" s="91">
        <v>42397</v>
      </c>
      <c r="B804" s="92" t="s">
        <v>29</v>
      </c>
      <c r="C804" s="93">
        <v>645</v>
      </c>
      <c r="D804" s="93">
        <v>700</v>
      </c>
      <c r="E804" s="54" t="s">
        <v>32</v>
      </c>
      <c r="F804" s="54" t="s">
        <v>66</v>
      </c>
      <c r="G804" s="161">
        <v>8</v>
      </c>
      <c r="H804" s="161">
        <v>0</v>
      </c>
      <c r="I804" s="161">
        <v>1</v>
      </c>
      <c r="J804" s="161">
        <v>3</v>
      </c>
      <c r="K804" s="54">
        <f t="shared" si="104"/>
        <v>12</v>
      </c>
      <c r="L804" s="54">
        <f t="shared" si="100"/>
        <v>8</v>
      </c>
      <c r="M804" s="54">
        <f t="shared" si="101"/>
        <v>0</v>
      </c>
      <c r="N804" s="54">
        <f t="shared" si="102"/>
        <v>3</v>
      </c>
      <c r="O804" s="54">
        <f t="shared" si="103"/>
        <v>2</v>
      </c>
      <c r="P804" s="54">
        <f t="shared" si="105"/>
        <v>13</v>
      </c>
      <c r="Q804" s="54">
        <f t="shared" si="107"/>
        <v>11</v>
      </c>
      <c r="R804" s="94">
        <f t="shared" si="106"/>
        <v>2</v>
      </c>
    </row>
    <row r="805" spans="1:18" x14ac:dyDescent="0.25">
      <c r="A805" s="91">
        <v>42397</v>
      </c>
      <c r="B805" s="92" t="s">
        <v>29</v>
      </c>
      <c r="C805" s="93">
        <v>700</v>
      </c>
      <c r="D805" s="93">
        <v>715</v>
      </c>
      <c r="E805" s="54" t="s">
        <v>32</v>
      </c>
      <c r="F805" s="54" t="s">
        <v>66</v>
      </c>
      <c r="G805" s="161">
        <v>19</v>
      </c>
      <c r="H805" s="161">
        <v>0</v>
      </c>
      <c r="I805" s="161">
        <v>1</v>
      </c>
      <c r="J805" s="161">
        <v>4</v>
      </c>
      <c r="K805" s="54">
        <f t="shared" si="104"/>
        <v>24</v>
      </c>
      <c r="L805" s="54">
        <f t="shared" si="100"/>
        <v>19</v>
      </c>
      <c r="M805" s="54">
        <f t="shared" si="101"/>
        <v>0</v>
      </c>
      <c r="N805" s="54">
        <f t="shared" si="102"/>
        <v>3</v>
      </c>
      <c r="O805" s="54">
        <f t="shared" si="103"/>
        <v>2</v>
      </c>
      <c r="P805" s="54">
        <f t="shared" si="105"/>
        <v>24</v>
      </c>
      <c r="Q805" s="54">
        <f t="shared" si="107"/>
        <v>22</v>
      </c>
      <c r="R805" s="94">
        <f t="shared" si="106"/>
        <v>2</v>
      </c>
    </row>
    <row r="806" spans="1:18" x14ac:dyDescent="0.25">
      <c r="A806" s="91">
        <v>42397</v>
      </c>
      <c r="B806" s="92" t="s">
        <v>29</v>
      </c>
      <c r="C806" s="93">
        <v>715</v>
      </c>
      <c r="D806" s="93">
        <v>730</v>
      </c>
      <c r="E806" s="54" t="s">
        <v>32</v>
      </c>
      <c r="F806" s="54" t="s">
        <v>66</v>
      </c>
      <c r="G806" s="161">
        <v>6</v>
      </c>
      <c r="H806" s="161">
        <v>0</v>
      </c>
      <c r="I806" s="161">
        <v>1</v>
      </c>
      <c r="J806" s="161">
        <v>6</v>
      </c>
      <c r="K806" s="54">
        <f t="shared" si="104"/>
        <v>13</v>
      </c>
      <c r="L806" s="54">
        <f t="shared" si="100"/>
        <v>6</v>
      </c>
      <c r="M806" s="54">
        <f t="shared" si="101"/>
        <v>0</v>
      </c>
      <c r="N806" s="54">
        <f t="shared" si="102"/>
        <v>3</v>
      </c>
      <c r="O806" s="54">
        <f t="shared" si="103"/>
        <v>3</v>
      </c>
      <c r="P806" s="54">
        <f t="shared" si="105"/>
        <v>12</v>
      </c>
      <c r="Q806" s="54">
        <f t="shared" si="107"/>
        <v>9</v>
      </c>
      <c r="R806" s="94">
        <f t="shared" si="106"/>
        <v>3</v>
      </c>
    </row>
    <row r="807" spans="1:18" x14ac:dyDescent="0.25">
      <c r="A807" s="91">
        <v>42397</v>
      </c>
      <c r="B807" s="92" t="s">
        <v>29</v>
      </c>
      <c r="C807" s="93">
        <v>730</v>
      </c>
      <c r="D807" s="93">
        <v>745</v>
      </c>
      <c r="E807" s="54" t="s">
        <v>32</v>
      </c>
      <c r="F807" s="54" t="s">
        <v>66</v>
      </c>
      <c r="G807" s="161">
        <v>3</v>
      </c>
      <c r="H807" s="161">
        <v>0</v>
      </c>
      <c r="I807" s="161">
        <v>1</v>
      </c>
      <c r="J807" s="161">
        <v>1</v>
      </c>
      <c r="K807" s="54">
        <f t="shared" si="104"/>
        <v>5</v>
      </c>
      <c r="L807" s="54">
        <f t="shared" si="100"/>
        <v>3</v>
      </c>
      <c r="M807" s="54">
        <f t="shared" si="101"/>
        <v>0</v>
      </c>
      <c r="N807" s="54">
        <f t="shared" si="102"/>
        <v>3</v>
      </c>
      <c r="O807" s="54">
        <f t="shared" si="103"/>
        <v>1</v>
      </c>
      <c r="P807" s="54">
        <f t="shared" si="105"/>
        <v>7</v>
      </c>
      <c r="Q807" s="54">
        <f t="shared" si="107"/>
        <v>6</v>
      </c>
      <c r="R807" s="94">
        <f t="shared" si="106"/>
        <v>1</v>
      </c>
    </row>
    <row r="808" spans="1:18" x14ac:dyDescent="0.25">
      <c r="A808" s="91">
        <v>42397</v>
      </c>
      <c r="B808" s="92" t="s">
        <v>29</v>
      </c>
      <c r="C808" s="93">
        <v>745</v>
      </c>
      <c r="D808" s="93">
        <v>800</v>
      </c>
      <c r="E808" s="54" t="s">
        <v>32</v>
      </c>
      <c r="F808" s="54" t="s">
        <v>66</v>
      </c>
      <c r="G808" s="161">
        <v>1</v>
      </c>
      <c r="H808" s="161">
        <v>0</v>
      </c>
      <c r="I808" s="161">
        <v>1</v>
      </c>
      <c r="J808" s="161">
        <v>3</v>
      </c>
      <c r="K808" s="54">
        <f t="shared" si="104"/>
        <v>5</v>
      </c>
      <c r="L808" s="54">
        <f t="shared" si="100"/>
        <v>1</v>
      </c>
      <c r="M808" s="54">
        <f t="shared" si="101"/>
        <v>0</v>
      </c>
      <c r="N808" s="54">
        <f t="shared" si="102"/>
        <v>3</v>
      </c>
      <c r="O808" s="54">
        <f t="shared" si="103"/>
        <v>2</v>
      </c>
      <c r="P808" s="54">
        <f t="shared" si="105"/>
        <v>6</v>
      </c>
      <c r="Q808" s="54">
        <f t="shared" si="107"/>
        <v>4</v>
      </c>
      <c r="R808" s="94">
        <f t="shared" si="106"/>
        <v>2</v>
      </c>
    </row>
    <row r="809" spans="1:18" x14ac:dyDescent="0.25">
      <c r="A809" s="91">
        <v>42397</v>
      </c>
      <c r="B809" s="92" t="s">
        <v>29</v>
      </c>
      <c r="C809" s="93">
        <v>800</v>
      </c>
      <c r="D809" s="93">
        <v>815</v>
      </c>
      <c r="E809" s="54" t="s">
        <v>32</v>
      </c>
      <c r="F809" s="54" t="s">
        <v>66</v>
      </c>
      <c r="G809" s="161">
        <v>6</v>
      </c>
      <c r="H809" s="161">
        <v>0</v>
      </c>
      <c r="I809" s="161">
        <v>1</v>
      </c>
      <c r="J809" s="161">
        <v>8</v>
      </c>
      <c r="K809" s="54">
        <f t="shared" si="104"/>
        <v>15</v>
      </c>
      <c r="L809" s="54">
        <f t="shared" si="100"/>
        <v>6</v>
      </c>
      <c r="M809" s="54">
        <f t="shared" si="101"/>
        <v>0</v>
      </c>
      <c r="N809" s="54">
        <f t="shared" si="102"/>
        <v>3</v>
      </c>
      <c r="O809" s="54">
        <f t="shared" si="103"/>
        <v>4</v>
      </c>
      <c r="P809" s="54">
        <f t="shared" si="105"/>
        <v>13</v>
      </c>
      <c r="Q809" s="54">
        <f t="shared" si="107"/>
        <v>9</v>
      </c>
      <c r="R809" s="94">
        <f t="shared" si="106"/>
        <v>4</v>
      </c>
    </row>
    <row r="810" spans="1:18" x14ac:dyDescent="0.25">
      <c r="A810" s="91">
        <v>42397</v>
      </c>
      <c r="B810" s="92" t="s">
        <v>29</v>
      </c>
      <c r="C810" s="93">
        <v>815</v>
      </c>
      <c r="D810" s="93">
        <v>830</v>
      </c>
      <c r="E810" s="54" t="s">
        <v>32</v>
      </c>
      <c r="F810" s="54" t="s">
        <v>66</v>
      </c>
      <c r="G810" s="161">
        <v>5</v>
      </c>
      <c r="H810" s="161">
        <v>0</v>
      </c>
      <c r="I810" s="161">
        <v>4</v>
      </c>
      <c r="J810" s="161">
        <v>4</v>
      </c>
      <c r="K810" s="54">
        <f t="shared" si="104"/>
        <v>13</v>
      </c>
      <c r="L810" s="54">
        <f t="shared" si="100"/>
        <v>5</v>
      </c>
      <c r="M810" s="54">
        <f t="shared" si="101"/>
        <v>0</v>
      </c>
      <c r="N810" s="54">
        <f t="shared" si="102"/>
        <v>10</v>
      </c>
      <c r="O810" s="54">
        <f t="shared" si="103"/>
        <v>2</v>
      </c>
      <c r="P810" s="54">
        <f t="shared" si="105"/>
        <v>17</v>
      </c>
      <c r="Q810" s="54">
        <f t="shared" si="107"/>
        <v>15</v>
      </c>
      <c r="R810" s="94">
        <f t="shared" si="106"/>
        <v>2</v>
      </c>
    </row>
    <row r="811" spans="1:18" x14ac:dyDescent="0.25">
      <c r="A811" s="91">
        <v>42397</v>
      </c>
      <c r="B811" s="92" t="s">
        <v>29</v>
      </c>
      <c r="C811" s="93">
        <v>830</v>
      </c>
      <c r="D811" s="93">
        <v>845</v>
      </c>
      <c r="E811" s="54" t="s">
        <v>32</v>
      </c>
      <c r="F811" s="54" t="s">
        <v>66</v>
      </c>
      <c r="G811" s="161">
        <v>4</v>
      </c>
      <c r="H811" s="161">
        <v>0</v>
      </c>
      <c r="I811" s="161">
        <v>1</v>
      </c>
      <c r="J811" s="161">
        <v>9</v>
      </c>
      <c r="K811" s="54">
        <f t="shared" si="104"/>
        <v>14</v>
      </c>
      <c r="L811" s="54">
        <f t="shared" si="100"/>
        <v>4</v>
      </c>
      <c r="M811" s="54">
        <f t="shared" si="101"/>
        <v>0</v>
      </c>
      <c r="N811" s="54">
        <f t="shared" si="102"/>
        <v>3</v>
      </c>
      <c r="O811" s="54">
        <f t="shared" si="103"/>
        <v>5</v>
      </c>
      <c r="P811" s="54">
        <f t="shared" si="105"/>
        <v>12</v>
      </c>
      <c r="Q811" s="54">
        <f t="shared" si="107"/>
        <v>7</v>
      </c>
      <c r="R811" s="94">
        <f t="shared" si="106"/>
        <v>5</v>
      </c>
    </row>
    <row r="812" spans="1:18" x14ac:dyDescent="0.25">
      <c r="A812" s="91">
        <v>42397</v>
      </c>
      <c r="B812" s="92" t="s">
        <v>29</v>
      </c>
      <c r="C812" s="93">
        <v>845</v>
      </c>
      <c r="D812" s="93">
        <v>900</v>
      </c>
      <c r="E812" s="54" t="s">
        <v>32</v>
      </c>
      <c r="F812" s="54" t="s">
        <v>66</v>
      </c>
      <c r="G812" s="161">
        <v>2</v>
      </c>
      <c r="H812" s="161">
        <v>0</v>
      </c>
      <c r="I812" s="161">
        <v>1</v>
      </c>
      <c r="J812" s="161">
        <v>3</v>
      </c>
      <c r="K812" s="54">
        <f t="shared" si="104"/>
        <v>6</v>
      </c>
      <c r="L812" s="54">
        <f t="shared" si="100"/>
        <v>2</v>
      </c>
      <c r="M812" s="54">
        <f t="shared" si="101"/>
        <v>0</v>
      </c>
      <c r="N812" s="54">
        <f t="shared" si="102"/>
        <v>3</v>
      </c>
      <c r="O812" s="54">
        <f t="shared" si="103"/>
        <v>2</v>
      </c>
      <c r="P812" s="54">
        <f t="shared" si="105"/>
        <v>7</v>
      </c>
      <c r="Q812" s="54">
        <f t="shared" si="107"/>
        <v>5</v>
      </c>
      <c r="R812" s="94">
        <f t="shared" si="106"/>
        <v>2</v>
      </c>
    </row>
    <row r="813" spans="1:18" x14ac:dyDescent="0.25">
      <c r="A813" s="91">
        <v>42397</v>
      </c>
      <c r="B813" s="92" t="s">
        <v>29</v>
      </c>
      <c r="C813" s="93">
        <v>900</v>
      </c>
      <c r="D813" s="93">
        <v>915</v>
      </c>
      <c r="E813" s="54" t="s">
        <v>32</v>
      </c>
      <c r="F813" s="54" t="s">
        <v>66</v>
      </c>
      <c r="G813" s="161">
        <v>2</v>
      </c>
      <c r="H813" s="161">
        <v>0</v>
      </c>
      <c r="I813" s="161">
        <v>1</v>
      </c>
      <c r="J813" s="161">
        <v>2</v>
      </c>
      <c r="K813" s="54">
        <f t="shared" si="104"/>
        <v>5</v>
      </c>
      <c r="L813" s="54">
        <f t="shared" si="100"/>
        <v>2</v>
      </c>
      <c r="M813" s="54">
        <f t="shared" si="101"/>
        <v>0</v>
      </c>
      <c r="N813" s="54">
        <f t="shared" si="102"/>
        <v>3</v>
      </c>
      <c r="O813" s="54">
        <f t="shared" si="103"/>
        <v>1</v>
      </c>
      <c r="P813" s="54">
        <f t="shared" si="105"/>
        <v>6</v>
      </c>
      <c r="Q813" s="54">
        <f t="shared" si="107"/>
        <v>5</v>
      </c>
      <c r="R813" s="94">
        <f t="shared" si="106"/>
        <v>1</v>
      </c>
    </row>
    <row r="814" spans="1:18" x14ac:dyDescent="0.25">
      <c r="A814" s="91">
        <v>42397</v>
      </c>
      <c r="B814" s="92" t="s">
        <v>29</v>
      </c>
      <c r="C814" s="93">
        <v>915</v>
      </c>
      <c r="D814" s="93">
        <v>930</v>
      </c>
      <c r="E814" s="54" t="s">
        <v>32</v>
      </c>
      <c r="F814" s="54" t="s">
        <v>66</v>
      </c>
      <c r="G814" s="161">
        <v>4</v>
      </c>
      <c r="H814" s="161">
        <v>0</v>
      </c>
      <c r="I814" s="161">
        <v>1</v>
      </c>
      <c r="J814" s="161">
        <v>11</v>
      </c>
      <c r="K814" s="54">
        <f t="shared" si="104"/>
        <v>16</v>
      </c>
      <c r="L814" s="54">
        <f t="shared" si="100"/>
        <v>4</v>
      </c>
      <c r="M814" s="54">
        <f t="shared" si="101"/>
        <v>0</v>
      </c>
      <c r="N814" s="54">
        <f t="shared" si="102"/>
        <v>3</v>
      </c>
      <c r="O814" s="54">
        <f t="shared" si="103"/>
        <v>6</v>
      </c>
      <c r="P814" s="54">
        <f t="shared" si="105"/>
        <v>13</v>
      </c>
      <c r="Q814" s="54">
        <f t="shared" si="107"/>
        <v>7</v>
      </c>
      <c r="R814" s="94">
        <f t="shared" si="106"/>
        <v>6</v>
      </c>
    </row>
    <row r="815" spans="1:18" x14ac:dyDescent="0.25">
      <c r="A815" s="91">
        <v>42397</v>
      </c>
      <c r="B815" s="92" t="s">
        <v>29</v>
      </c>
      <c r="C815" s="93">
        <v>930</v>
      </c>
      <c r="D815" s="93">
        <v>945</v>
      </c>
      <c r="E815" s="54" t="s">
        <v>32</v>
      </c>
      <c r="F815" s="54" t="s">
        <v>66</v>
      </c>
      <c r="G815" s="161">
        <v>3</v>
      </c>
      <c r="H815" s="161">
        <v>0</v>
      </c>
      <c r="I815" s="161">
        <v>2</v>
      </c>
      <c r="J815" s="161">
        <v>3</v>
      </c>
      <c r="K815" s="54">
        <f t="shared" si="104"/>
        <v>8</v>
      </c>
      <c r="L815" s="54">
        <f t="shared" si="100"/>
        <v>3</v>
      </c>
      <c r="M815" s="54">
        <f t="shared" si="101"/>
        <v>0</v>
      </c>
      <c r="N815" s="54">
        <f t="shared" si="102"/>
        <v>5</v>
      </c>
      <c r="O815" s="54">
        <f t="shared" si="103"/>
        <v>2</v>
      </c>
      <c r="P815" s="54">
        <f t="shared" si="105"/>
        <v>10</v>
      </c>
      <c r="Q815" s="54">
        <f t="shared" si="107"/>
        <v>8</v>
      </c>
      <c r="R815" s="94">
        <f t="shared" si="106"/>
        <v>2</v>
      </c>
    </row>
    <row r="816" spans="1:18" x14ac:dyDescent="0.25">
      <c r="A816" s="91">
        <v>42397</v>
      </c>
      <c r="B816" s="92" t="s">
        <v>29</v>
      </c>
      <c r="C816" s="93">
        <v>945</v>
      </c>
      <c r="D816" s="93">
        <v>1000</v>
      </c>
      <c r="E816" s="54" t="s">
        <v>32</v>
      </c>
      <c r="F816" s="54" t="s">
        <v>66</v>
      </c>
      <c r="G816" s="161">
        <v>5</v>
      </c>
      <c r="H816" s="161">
        <v>0</v>
      </c>
      <c r="I816" s="161">
        <v>2</v>
      </c>
      <c r="J816" s="161">
        <v>2</v>
      </c>
      <c r="K816" s="54">
        <f t="shared" si="104"/>
        <v>9</v>
      </c>
      <c r="L816" s="54">
        <f t="shared" si="100"/>
        <v>5</v>
      </c>
      <c r="M816" s="54">
        <f t="shared" si="101"/>
        <v>0</v>
      </c>
      <c r="N816" s="54">
        <f t="shared" si="102"/>
        <v>5</v>
      </c>
      <c r="O816" s="54">
        <f t="shared" si="103"/>
        <v>1</v>
      </c>
      <c r="P816" s="54">
        <f t="shared" si="105"/>
        <v>11</v>
      </c>
      <c r="Q816" s="54">
        <f t="shared" si="107"/>
        <v>10</v>
      </c>
      <c r="R816" s="94">
        <f t="shared" si="106"/>
        <v>1</v>
      </c>
    </row>
    <row r="817" spans="1:18" x14ac:dyDescent="0.25">
      <c r="A817" s="91">
        <v>42397</v>
      </c>
      <c r="B817" s="92" t="s">
        <v>29</v>
      </c>
      <c r="C817" s="93">
        <v>1000</v>
      </c>
      <c r="D817" s="93">
        <v>1015</v>
      </c>
      <c r="E817" s="54" t="s">
        <v>32</v>
      </c>
      <c r="F817" s="54" t="s">
        <v>66</v>
      </c>
      <c r="G817" s="161">
        <v>5</v>
      </c>
      <c r="H817" s="161">
        <v>2</v>
      </c>
      <c r="I817" s="161">
        <v>3</v>
      </c>
      <c r="J817" s="161">
        <v>2</v>
      </c>
      <c r="K817" s="54">
        <f t="shared" si="104"/>
        <v>12</v>
      </c>
      <c r="L817" s="54">
        <f t="shared" si="100"/>
        <v>5</v>
      </c>
      <c r="M817" s="54">
        <f t="shared" si="101"/>
        <v>4</v>
      </c>
      <c r="N817" s="54">
        <f t="shared" si="102"/>
        <v>8</v>
      </c>
      <c r="O817" s="54">
        <f t="shared" si="103"/>
        <v>1</v>
      </c>
      <c r="P817" s="54">
        <f t="shared" si="105"/>
        <v>18</v>
      </c>
      <c r="Q817" s="54">
        <f t="shared" si="107"/>
        <v>17</v>
      </c>
      <c r="R817" s="94">
        <f t="shared" si="106"/>
        <v>1</v>
      </c>
    </row>
    <row r="818" spans="1:18" x14ac:dyDescent="0.25">
      <c r="A818" s="91">
        <v>42397</v>
      </c>
      <c r="B818" s="92" t="s">
        <v>29</v>
      </c>
      <c r="C818" s="93">
        <v>1015</v>
      </c>
      <c r="D818" s="93">
        <v>1030</v>
      </c>
      <c r="E818" s="54" t="s">
        <v>32</v>
      </c>
      <c r="F818" s="54" t="s">
        <v>66</v>
      </c>
      <c r="G818" s="161">
        <v>5</v>
      </c>
      <c r="H818" s="161">
        <v>0</v>
      </c>
      <c r="I818" s="161">
        <v>3</v>
      </c>
      <c r="J818" s="161">
        <v>7</v>
      </c>
      <c r="K818" s="54">
        <f t="shared" si="104"/>
        <v>15</v>
      </c>
      <c r="L818" s="54">
        <f t="shared" si="100"/>
        <v>5</v>
      </c>
      <c r="M818" s="54">
        <f t="shared" si="101"/>
        <v>0</v>
      </c>
      <c r="N818" s="54">
        <f t="shared" si="102"/>
        <v>8</v>
      </c>
      <c r="O818" s="54">
        <f t="shared" si="103"/>
        <v>4</v>
      </c>
      <c r="P818" s="54">
        <f t="shared" si="105"/>
        <v>17</v>
      </c>
      <c r="Q818" s="54">
        <f t="shared" si="107"/>
        <v>13</v>
      </c>
      <c r="R818" s="94">
        <f t="shared" si="106"/>
        <v>4</v>
      </c>
    </row>
    <row r="819" spans="1:18" x14ac:dyDescent="0.25">
      <c r="A819" s="91">
        <v>42397</v>
      </c>
      <c r="B819" s="92" t="s">
        <v>29</v>
      </c>
      <c r="C819" s="93">
        <v>1030</v>
      </c>
      <c r="D819" s="93">
        <v>1045</v>
      </c>
      <c r="E819" s="54" t="s">
        <v>32</v>
      </c>
      <c r="F819" s="54" t="s">
        <v>66</v>
      </c>
      <c r="G819" s="161">
        <v>11</v>
      </c>
      <c r="H819" s="161">
        <v>0</v>
      </c>
      <c r="I819" s="161">
        <v>6</v>
      </c>
      <c r="J819" s="161">
        <v>11</v>
      </c>
      <c r="K819" s="54">
        <f t="shared" si="104"/>
        <v>28</v>
      </c>
      <c r="L819" s="54">
        <f t="shared" si="100"/>
        <v>11</v>
      </c>
      <c r="M819" s="54">
        <f t="shared" si="101"/>
        <v>0</v>
      </c>
      <c r="N819" s="54">
        <f t="shared" si="102"/>
        <v>15</v>
      </c>
      <c r="O819" s="54">
        <f t="shared" si="103"/>
        <v>6</v>
      </c>
      <c r="P819" s="54">
        <f t="shared" si="105"/>
        <v>32</v>
      </c>
      <c r="Q819" s="54">
        <f t="shared" si="107"/>
        <v>26</v>
      </c>
      <c r="R819" s="94">
        <f t="shared" si="106"/>
        <v>6</v>
      </c>
    </row>
    <row r="820" spans="1:18" x14ac:dyDescent="0.25">
      <c r="A820" s="91">
        <v>42397</v>
      </c>
      <c r="B820" s="92" t="s">
        <v>29</v>
      </c>
      <c r="C820" s="93">
        <v>1045</v>
      </c>
      <c r="D820" s="93">
        <v>1100</v>
      </c>
      <c r="E820" s="54" t="s">
        <v>32</v>
      </c>
      <c r="F820" s="54" t="s">
        <v>66</v>
      </c>
      <c r="G820" s="161">
        <v>4</v>
      </c>
      <c r="H820" s="161">
        <v>0</v>
      </c>
      <c r="I820" s="161">
        <v>3</v>
      </c>
      <c r="J820" s="161">
        <v>3</v>
      </c>
      <c r="K820" s="54">
        <f t="shared" si="104"/>
        <v>10</v>
      </c>
      <c r="L820" s="54">
        <f t="shared" si="100"/>
        <v>4</v>
      </c>
      <c r="M820" s="54">
        <f t="shared" si="101"/>
        <v>0</v>
      </c>
      <c r="N820" s="54">
        <f t="shared" si="102"/>
        <v>8</v>
      </c>
      <c r="O820" s="54">
        <f t="shared" si="103"/>
        <v>2</v>
      </c>
      <c r="P820" s="54">
        <f t="shared" si="105"/>
        <v>14</v>
      </c>
      <c r="Q820" s="54">
        <f t="shared" si="107"/>
        <v>12</v>
      </c>
      <c r="R820" s="94">
        <f t="shared" si="106"/>
        <v>2</v>
      </c>
    </row>
    <row r="821" spans="1:18" x14ac:dyDescent="0.25">
      <c r="A821" s="91">
        <v>42397</v>
      </c>
      <c r="B821" s="92" t="s">
        <v>29</v>
      </c>
      <c r="C821" s="93">
        <v>1100</v>
      </c>
      <c r="D821" s="93">
        <v>1115</v>
      </c>
      <c r="E821" s="54" t="s">
        <v>32</v>
      </c>
      <c r="F821" s="54" t="s">
        <v>66</v>
      </c>
      <c r="G821" s="161">
        <v>6</v>
      </c>
      <c r="H821" s="161">
        <v>0</v>
      </c>
      <c r="I821" s="161">
        <v>2</v>
      </c>
      <c r="J821" s="161">
        <v>5</v>
      </c>
      <c r="K821" s="54">
        <f t="shared" si="104"/>
        <v>13</v>
      </c>
      <c r="L821" s="54">
        <f t="shared" si="100"/>
        <v>6</v>
      </c>
      <c r="M821" s="54">
        <f t="shared" si="101"/>
        <v>0</v>
      </c>
      <c r="N821" s="54">
        <f t="shared" si="102"/>
        <v>5</v>
      </c>
      <c r="O821" s="54">
        <f t="shared" si="103"/>
        <v>3</v>
      </c>
      <c r="P821" s="54">
        <f t="shared" si="105"/>
        <v>14</v>
      </c>
      <c r="Q821" s="54">
        <f t="shared" si="107"/>
        <v>11</v>
      </c>
      <c r="R821" s="94">
        <f t="shared" si="106"/>
        <v>3</v>
      </c>
    </row>
    <row r="822" spans="1:18" x14ac:dyDescent="0.25">
      <c r="A822" s="91">
        <v>42397</v>
      </c>
      <c r="B822" s="92" t="s">
        <v>29</v>
      </c>
      <c r="C822" s="93">
        <v>1115</v>
      </c>
      <c r="D822" s="93">
        <v>1130</v>
      </c>
      <c r="E822" s="54" t="s">
        <v>32</v>
      </c>
      <c r="F822" s="54" t="s">
        <v>66</v>
      </c>
      <c r="G822" s="161">
        <v>1</v>
      </c>
      <c r="H822" s="161">
        <v>1</v>
      </c>
      <c r="I822" s="161">
        <v>1</v>
      </c>
      <c r="J822" s="161">
        <v>1</v>
      </c>
      <c r="K822" s="54">
        <f t="shared" si="104"/>
        <v>4</v>
      </c>
      <c r="L822" s="54">
        <f t="shared" si="100"/>
        <v>1</v>
      </c>
      <c r="M822" s="54">
        <f t="shared" si="101"/>
        <v>2</v>
      </c>
      <c r="N822" s="54">
        <f t="shared" si="102"/>
        <v>3</v>
      </c>
      <c r="O822" s="54">
        <f t="shared" si="103"/>
        <v>1</v>
      </c>
      <c r="P822" s="54">
        <f t="shared" si="105"/>
        <v>7</v>
      </c>
      <c r="Q822" s="54">
        <f t="shared" si="107"/>
        <v>6</v>
      </c>
      <c r="R822" s="94">
        <f t="shared" si="106"/>
        <v>1</v>
      </c>
    </row>
    <row r="823" spans="1:18" x14ac:dyDescent="0.25">
      <c r="A823" s="91">
        <v>42397</v>
      </c>
      <c r="B823" s="92" t="s">
        <v>29</v>
      </c>
      <c r="C823" s="93">
        <v>1130</v>
      </c>
      <c r="D823" s="93">
        <v>1145</v>
      </c>
      <c r="E823" s="54" t="s">
        <v>32</v>
      </c>
      <c r="F823" s="54" t="s">
        <v>66</v>
      </c>
      <c r="G823" s="161">
        <v>2</v>
      </c>
      <c r="H823" s="161">
        <v>0</v>
      </c>
      <c r="I823" s="161">
        <v>2</v>
      </c>
      <c r="J823" s="161">
        <v>6</v>
      </c>
      <c r="K823" s="54">
        <f t="shared" si="104"/>
        <v>10</v>
      </c>
      <c r="L823" s="54">
        <f t="shared" si="100"/>
        <v>2</v>
      </c>
      <c r="M823" s="54">
        <f t="shared" si="101"/>
        <v>0</v>
      </c>
      <c r="N823" s="54">
        <f t="shared" si="102"/>
        <v>5</v>
      </c>
      <c r="O823" s="54">
        <f t="shared" si="103"/>
        <v>3</v>
      </c>
      <c r="P823" s="54">
        <f t="shared" si="105"/>
        <v>10</v>
      </c>
      <c r="Q823" s="54">
        <f t="shared" si="107"/>
        <v>7</v>
      </c>
      <c r="R823" s="94">
        <f t="shared" si="106"/>
        <v>3</v>
      </c>
    </row>
    <row r="824" spans="1:18" x14ac:dyDescent="0.25">
      <c r="A824" s="91">
        <v>42397</v>
      </c>
      <c r="B824" s="92" t="s">
        <v>29</v>
      </c>
      <c r="C824" s="93">
        <v>1145</v>
      </c>
      <c r="D824" s="93">
        <v>1200</v>
      </c>
      <c r="E824" s="54" t="s">
        <v>32</v>
      </c>
      <c r="F824" s="54" t="s">
        <v>66</v>
      </c>
      <c r="G824" s="161">
        <v>2</v>
      </c>
      <c r="H824" s="161">
        <v>0</v>
      </c>
      <c r="I824" s="161">
        <v>2</v>
      </c>
      <c r="J824" s="161">
        <v>6</v>
      </c>
      <c r="K824" s="54">
        <f t="shared" si="104"/>
        <v>10</v>
      </c>
      <c r="L824" s="54">
        <f t="shared" si="100"/>
        <v>2</v>
      </c>
      <c r="M824" s="54">
        <f t="shared" si="101"/>
        <v>0</v>
      </c>
      <c r="N824" s="54">
        <f t="shared" si="102"/>
        <v>5</v>
      </c>
      <c r="O824" s="54">
        <f t="shared" si="103"/>
        <v>3</v>
      </c>
      <c r="P824" s="54">
        <f t="shared" si="105"/>
        <v>10</v>
      </c>
      <c r="Q824" s="54">
        <f t="shared" si="107"/>
        <v>7</v>
      </c>
      <c r="R824" s="94">
        <f t="shared" si="106"/>
        <v>3</v>
      </c>
    </row>
    <row r="825" spans="1:18" x14ac:dyDescent="0.25">
      <c r="A825" s="91">
        <v>42397</v>
      </c>
      <c r="B825" s="92" t="s">
        <v>29</v>
      </c>
      <c r="C825" s="93">
        <v>1200</v>
      </c>
      <c r="D825" s="93">
        <v>1215</v>
      </c>
      <c r="E825" s="54" t="s">
        <v>32</v>
      </c>
      <c r="F825" s="54" t="s">
        <v>66</v>
      </c>
      <c r="G825" s="161">
        <v>2</v>
      </c>
      <c r="H825" s="161">
        <v>0</v>
      </c>
      <c r="I825" s="161">
        <v>2</v>
      </c>
      <c r="J825" s="161">
        <v>8</v>
      </c>
      <c r="K825" s="54">
        <f t="shared" si="104"/>
        <v>12</v>
      </c>
      <c r="L825" s="54">
        <f t="shared" si="100"/>
        <v>2</v>
      </c>
      <c r="M825" s="54">
        <f t="shared" si="101"/>
        <v>0</v>
      </c>
      <c r="N825" s="54">
        <f t="shared" si="102"/>
        <v>5</v>
      </c>
      <c r="O825" s="54">
        <f t="shared" si="103"/>
        <v>4</v>
      </c>
      <c r="P825" s="54">
        <f t="shared" si="105"/>
        <v>11</v>
      </c>
      <c r="Q825" s="54">
        <f t="shared" si="107"/>
        <v>7</v>
      </c>
      <c r="R825" s="94">
        <f t="shared" si="106"/>
        <v>4</v>
      </c>
    </row>
    <row r="826" spans="1:18" x14ac:dyDescent="0.25">
      <c r="A826" s="91">
        <v>42397</v>
      </c>
      <c r="B826" s="92" t="s">
        <v>29</v>
      </c>
      <c r="C826" s="93">
        <v>1215</v>
      </c>
      <c r="D826" s="93">
        <v>1230</v>
      </c>
      <c r="E826" s="54" t="s">
        <v>32</v>
      </c>
      <c r="F826" s="54" t="s">
        <v>66</v>
      </c>
      <c r="G826" s="161">
        <v>4</v>
      </c>
      <c r="H826" s="161">
        <v>0</v>
      </c>
      <c r="I826" s="161">
        <v>3</v>
      </c>
      <c r="J826" s="161">
        <v>7</v>
      </c>
      <c r="K826" s="54">
        <f t="shared" si="104"/>
        <v>14</v>
      </c>
      <c r="L826" s="54">
        <f t="shared" si="100"/>
        <v>4</v>
      </c>
      <c r="M826" s="54">
        <f t="shared" si="101"/>
        <v>0</v>
      </c>
      <c r="N826" s="54">
        <f t="shared" si="102"/>
        <v>8</v>
      </c>
      <c r="O826" s="54">
        <f t="shared" si="103"/>
        <v>4</v>
      </c>
      <c r="P826" s="54">
        <f t="shared" si="105"/>
        <v>16</v>
      </c>
      <c r="Q826" s="54">
        <f t="shared" si="107"/>
        <v>12</v>
      </c>
      <c r="R826" s="94">
        <f t="shared" si="106"/>
        <v>4</v>
      </c>
    </row>
    <row r="827" spans="1:18" x14ac:dyDescent="0.25">
      <c r="A827" s="91">
        <v>42397</v>
      </c>
      <c r="B827" s="92" t="s">
        <v>29</v>
      </c>
      <c r="C827" s="93">
        <v>1230</v>
      </c>
      <c r="D827" s="93">
        <v>1245</v>
      </c>
      <c r="E827" s="54" t="s">
        <v>32</v>
      </c>
      <c r="F827" s="54" t="s">
        <v>66</v>
      </c>
      <c r="G827" s="161">
        <v>7</v>
      </c>
      <c r="H827" s="161">
        <v>0</v>
      </c>
      <c r="I827" s="161">
        <v>1</v>
      </c>
      <c r="J827" s="161">
        <v>4</v>
      </c>
      <c r="K827" s="54">
        <f t="shared" si="104"/>
        <v>12</v>
      </c>
      <c r="L827" s="54">
        <f t="shared" si="100"/>
        <v>7</v>
      </c>
      <c r="M827" s="54">
        <f t="shared" si="101"/>
        <v>0</v>
      </c>
      <c r="N827" s="54">
        <f t="shared" si="102"/>
        <v>3</v>
      </c>
      <c r="O827" s="54">
        <f t="shared" si="103"/>
        <v>2</v>
      </c>
      <c r="P827" s="54">
        <f t="shared" si="105"/>
        <v>12</v>
      </c>
      <c r="Q827" s="54">
        <f t="shared" si="107"/>
        <v>10</v>
      </c>
      <c r="R827" s="94">
        <f t="shared" si="106"/>
        <v>2</v>
      </c>
    </row>
    <row r="828" spans="1:18" x14ac:dyDescent="0.25">
      <c r="A828" s="91">
        <v>42397</v>
      </c>
      <c r="B828" s="92" t="s">
        <v>29</v>
      </c>
      <c r="C828" s="93">
        <v>1245</v>
      </c>
      <c r="D828" s="93">
        <v>1300</v>
      </c>
      <c r="E828" s="54" t="s">
        <v>32</v>
      </c>
      <c r="F828" s="54" t="s">
        <v>66</v>
      </c>
      <c r="G828" s="161">
        <v>8</v>
      </c>
      <c r="H828" s="161">
        <v>0</v>
      </c>
      <c r="I828" s="161">
        <v>2</v>
      </c>
      <c r="J828" s="161">
        <v>2</v>
      </c>
      <c r="K828" s="54">
        <f t="shared" si="104"/>
        <v>12</v>
      </c>
      <c r="L828" s="54">
        <f t="shared" si="100"/>
        <v>8</v>
      </c>
      <c r="M828" s="54">
        <f t="shared" si="101"/>
        <v>0</v>
      </c>
      <c r="N828" s="54">
        <f t="shared" si="102"/>
        <v>5</v>
      </c>
      <c r="O828" s="54">
        <f t="shared" si="103"/>
        <v>1</v>
      </c>
      <c r="P828" s="54">
        <f t="shared" si="105"/>
        <v>14</v>
      </c>
      <c r="Q828" s="54">
        <f t="shared" si="107"/>
        <v>13</v>
      </c>
      <c r="R828" s="94">
        <f t="shared" si="106"/>
        <v>1</v>
      </c>
    </row>
    <row r="829" spans="1:18" x14ac:dyDescent="0.25">
      <c r="A829" s="91">
        <v>42397</v>
      </c>
      <c r="B829" s="92" t="s">
        <v>29</v>
      </c>
      <c r="C829" s="93">
        <v>1300</v>
      </c>
      <c r="D829" s="93">
        <v>1315</v>
      </c>
      <c r="E829" s="54" t="s">
        <v>32</v>
      </c>
      <c r="F829" s="54" t="s">
        <v>66</v>
      </c>
      <c r="G829" s="161">
        <v>3</v>
      </c>
      <c r="H829" s="161">
        <v>0</v>
      </c>
      <c r="I829" s="161">
        <v>1</v>
      </c>
      <c r="J829" s="161">
        <v>4</v>
      </c>
      <c r="K829" s="54">
        <f t="shared" si="104"/>
        <v>8</v>
      </c>
      <c r="L829" s="54">
        <f t="shared" si="100"/>
        <v>3</v>
      </c>
      <c r="M829" s="54">
        <f t="shared" si="101"/>
        <v>0</v>
      </c>
      <c r="N829" s="54">
        <f t="shared" si="102"/>
        <v>3</v>
      </c>
      <c r="O829" s="54">
        <f t="shared" si="103"/>
        <v>2</v>
      </c>
      <c r="P829" s="54">
        <f t="shared" si="105"/>
        <v>8</v>
      </c>
      <c r="Q829" s="54">
        <f t="shared" si="107"/>
        <v>6</v>
      </c>
      <c r="R829" s="94">
        <f t="shared" si="106"/>
        <v>2</v>
      </c>
    </row>
    <row r="830" spans="1:18" x14ac:dyDescent="0.25">
      <c r="A830" s="91">
        <v>42397</v>
      </c>
      <c r="B830" s="92" t="s">
        <v>29</v>
      </c>
      <c r="C830" s="93">
        <v>1315</v>
      </c>
      <c r="D830" s="93">
        <v>1330</v>
      </c>
      <c r="E830" s="54" t="s">
        <v>32</v>
      </c>
      <c r="F830" s="54" t="s">
        <v>66</v>
      </c>
      <c r="G830" s="161">
        <v>3</v>
      </c>
      <c r="H830" s="161">
        <v>0</v>
      </c>
      <c r="I830" s="161">
        <v>1</v>
      </c>
      <c r="J830" s="161">
        <v>16</v>
      </c>
      <c r="K830" s="54">
        <f t="shared" si="104"/>
        <v>20</v>
      </c>
      <c r="L830" s="54">
        <f t="shared" si="100"/>
        <v>3</v>
      </c>
      <c r="M830" s="54">
        <f t="shared" si="101"/>
        <v>0</v>
      </c>
      <c r="N830" s="54">
        <f t="shared" si="102"/>
        <v>3</v>
      </c>
      <c r="O830" s="54">
        <f t="shared" si="103"/>
        <v>8</v>
      </c>
      <c r="P830" s="54">
        <f t="shared" si="105"/>
        <v>14</v>
      </c>
      <c r="Q830" s="54">
        <f t="shared" si="107"/>
        <v>6</v>
      </c>
      <c r="R830" s="94">
        <f t="shared" si="106"/>
        <v>8</v>
      </c>
    </row>
    <row r="831" spans="1:18" x14ac:dyDescent="0.25">
      <c r="A831" s="91">
        <v>42397</v>
      </c>
      <c r="B831" s="92" t="s">
        <v>29</v>
      </c>
      <c r="C831" s="93">
        <v>1330</v>
      </c>
      <c r="D831" s="93">
        <v>1345</v>
      </c>
      <c r="E831" s="54" t="s">
        <v>32</v>
      </c>
      <c r="F831" s="54" t="s">
        <v>66</v>
      </c>
      <c r="G831" s="161">
        <v>8</v>
      </c>
      <c r="H831" s="161">
        <v>1</v>
      </c>
      <c r="I831" s="161">
        <v>2</v>
      </c>
      <c r="J831" s="161">
        <v>6</v>
      </c>
      <c r="K831" s="54">
        <f t="shared" si="104"/>
        <v>17</v>
      </c>
      <c r="L831" s="54">
        <f t="shared" si="100"/>
        <v>8</v>
      </c>
      <c r="M831" s="54">
        <f t="shared" si="101"/>
        <v>2</v>
      </c>
      <c r="N831" s="54">
        <f t="shared" si="102"/>
        <v>5</v>
      </c>
      <c r="O831" s="54">
        <f t="shared" si="103"/>
        <v>3</v>
      </c>
      <c r="P831" s="54">
        <f t="shared" si="105"/>
        <v>18</v>
      </c>
      <c r="Q831" s="54">
        <f t="shared" si="107"/>
        <v>15</v>
      </c>
      <c r="R831" s="94">
        <f t="shared" si="106"/>
        <v>3</v>
      </c>
    </row>
    <row r="832" spans="1:18" x14ac:dyDescent="0.25">
      <c r="A832" s="91">
        <v>42397</v>
      </c>
      <c r="B832" s="92" t="s">
        <v>29</v>
      </c>
      <c r="C832" s="93">
        <v>1345</v>
      </c>
      <c r="D832" s="93">
        <v>1400</v>
      </c>
      <c r="E832" s="54" t="s">
        <v>32</v>
      </c>
      <c r="F832" s="54" t="s">
        <v>66</v>
      </c>
      <c r="G832" s="161">
        <v>8</v>
      </c>
      <c r="H832" s="161">
        <v>1</v>
      </c>
      <c r="I832" s="161">
        <v>2</v>
      </c>
      <c r="J832" s="161">
        <v>12</v>
      </c>
      <c r="K832" s="54">
        <f t="shared" si="104"/>
        <v>23</v>
      </c>
      <c r="L832" s="54">
        <f t="shared" si="100"/>
        <v>8</v>
      </c>
      <c r="M832" s="54">
        <f t="shared" si="101"/>
        <v>2</v>
      </c>
      <c r="N832" s="54">
        <f t="shared" si="102"/>
        <v>5</v>
      </c>
      <c r="O832" s="54">
        <f t="shared" si="103"/>
        <v>6</v>
      </c>
      <c r="P832" s="54">
        <f t="shared" si="105"/>
        <v>21</v>
      </c>
      <c r="Q832" s="54">
        <f t="shared" si="107"/>
        <v>15</v>
      </c>
      <c r="R832" s="94">
        <f t="shared" si="106"/>
        <v>6</v>
      </c>
    </row>
    <row r="833" spans="1:18" x14ac:dyDescent="0.25">
      <c r="A833" s="91">
        <v>42397</v>
      </c>
      <c r="B833" s="92" t="s">
        <v>29</v>
      </c>
      <c r="C833" s="93">
        <v>1400</v>
      </c>
      <c r="D833" s="93">
        <v>1415</v>
      </c>
      <c r="E833" s="54" t="s">
        <v>32</v>
      </c>
      <c r="F833" s="54" t="s">
        <v>66</v>
      </c>
      <c r="G833" s="161">
        <v>7</v>
      </c>
      <c r="H833" s="161">
        <v>1</v>
      </c>
      <c r="I833" s="161">
        <v>4</v>
      </c>
      <c r="J833" s="161">
        <v>5</v>
      </c>
      <c r="K833" s="54">
        <f t="shared" si="104"/>
        <v>17</v>
      </c>
      <c r="L833" s="54">
        <f t="shared" si="100"/>
        <v>7</v>
      </c>
      <c r="M833" s="54">
        <f t="shared" si="101"/>
        <v>2</v>
      </c>
      <c r="N833" s="54">
        <f t="shared" si="102"/>
        <v>10</v>
      </c>
      <c r="O833" s="54">
        <f t="shared" si="103"/>
        <v>3</v>
      </c>
      <c r="P833" s="54">
        <f t="shared" si="105"/>
        <v>22</v>
      </c>
      <c r="Q833" s="54">
        <f t="shared" si="107"/>
        <v>19</v>
      </c>
      <c r="R833" s="94">
        <f t="shared" si="106"/>
        <v>3</v>
      </c>
    </row>
    <row r="834" spans="1:18" x14ac:dyDescent="0.25">
      <c r="A834" s="91">
        <v>42397</v>
      </c>
      <c r="B834" s="92" t="s">
        <v>29</v>
      </c>
      <c r="C834" s="93">
        <v>1415</v>
      </c>
      <c r="D834" s="93">
        <v>1430</v>
      </c>
      <c r="E834" s="54" t="s">
        <v>32</v>
      </c>
      <c r="F834" s="54" t="s">
        <v>66</v>
      </c>
      <c r="G834" s="161">
        <v>6</v>
      </c>
      <c r="H834" s="161">
        <v>1</v>
      </c>
      <c r="I834" s="161">
        <v>3</v>
      </c>
      <c r="J834" s="161">
        <v>6</v>
      </c>
      <c r="K834" s="54">
        <f t="shared" si="104"/>
        <v>16</v>
      </c>
      <c r="L834" s="54">
        <f t="shared" si="100"/>
        <v>6</v>
      </c>
      <c r="M834" s="54">
        <f t="shared" si="101"/>
        <v>2</v>
      </c>
      <c r="N834" s="54">
        <f t="shared" si="102"/>
        <v>8</v>
      </c>
      <c r="O834" s="54">
        <f t="shared" si="103"/>
        <v>3</v>
      </c>
      <c r="P834" s="54">
        <f t="shared" si="105"/>
        <v>19</v>
      </c>
      <c r="Q834" s="54">
        <f t="shared" si="107"/>
        <v>16</v>
      </c>
      <c r="R834" s="94">
        <f t="shared" si="106"/>
        <v>3</v>
      </c>
    </row>
    <row r="835" spans="1:18" x14ac:dyDescent="0.25">
      <c r="A835" s="91">
        <v>42397</v>
      </c>
      <c r="B835" s="92" t="s">
        <v>29</v>
      </c>
      <c r="C835" s="93">
        <v>1430</v>
      </c>
      <c r="D835" s="93">
        <v>1445</v>
      </c>
      <c r="E835" s="54" t="s">
        <v>32</v>
      </c>
      <c r="F835" s="54" t="s">
        <v>66</v>
      </c>
      <c r="G835" s="161">
        <v>8</v>
      </c>
      <c r="H835" s="161">
        <v>1</v>
      </c>
      <c r="I835" s="161">
        <v>3</v>
      </c>
      <c r="J835" s="161">
        <v>8</v>
      </c>
      <c r="K835" s="54">
        <f t="shared" si="104"/>
        <v>20</v>
      </c>
      <c r="L835" s="54">
        <f t="shared" si="100"/>
        <v>8</v>
      </c>
      <c r="M835" s="54">
        <f t="shared" si="101"/>
        <v>2</v>
      </c>
      <c r="N835" s="54">
        <f t="shared" si="102"/>
        <v>8</v>
      </c>
      <c r="O835" s="54">
        <f t="shared" si="103"/>
        <v>4</v>
      </c>
      <c r="P835" s="54">
        <f t="shared" si="105"/>
        <v>22</v>
      </c>
      <c r="Q835" s="54">
        <f t="shared" si="107"/>
        <v>18</v>
      </c>
      <c r="R835" s="94">
        <f t="shared" si="106"/>
        <v>4</v>
      </c>
    </row>
    <row r="836" spans="1:18" x14ac:dyDescent="0.25">
      <c r="A836" s="91">
        <v>42397</v>
      </c>
      <c r="B836" s="92" t="s">
        <v>29</v>
      </c>
      <c r="C836" s="93">
        <v>1445</v>
      </c>
      <c r="D836" s="93">
        <v>1500</v>
      </c>
      <c r="E836" s="54" t="s">
        <v>32</v>
      </c>
      <c r="F836" s="54" t="s">
        <v>66</v>
      </c>
      <c r="G836" s="161">
        <v>19</v>
      </c>
      <c r="H836" s="161">
        <v>1</v>
      </c>
      <c r="I836" s="161">
        <v>1</v>
      </c>
      <c r="J836" s="161">
        <v>7</v>
      </c>
      <c r="K836" s="54">
        <f t="shared" si="104"/>
        <v>28</v>
      </c>
      <c r="L836" s="54">
        <f t="shared" si="100"/>
        <v>19</v>
      </c>
      <c r="M836" s="54">
        <f t="shared" si="101"/>
        <v>2</v>
      </c>
      <c r="N836" s="54">
        <f t="shared" si="102"/>
        <v>3</v>
      </c>
      <c r="O836" s="54">
        <f t="shared" si="103"/>
        <v>4</v>
      </c>
      <c r="P836" s="54">
        <f t="shared" si="105"/>
        <v>28</v>
      </c>
      <c r="Q836" s="54">
        <f t="shared" si="107"/>
        <v>24</v>
      </c>
      <c r="R836" s="94">
        <f t="shared" si="106"/>
        <v>4</v>
      </c>
    </row>
    <row r="837" spans="1:18" x14ac:dyDescent="0.25">
      <c r="A837" s="91">
        <v>42397</v>
      </c>
      <c r="B837" s="92" t="s">
        <v>29</v>
      </c>
      <c r="C837" s="93">
        <v>1500</v>
      </c>
      <c r="D837" s="93">
        <v>1515</v>
      </c>
      <c r="E837" s="54" t="s">
        <v>32</v>
      </c>
      <c r="F837" s="54" t="s">
        <v>66</v>
      </c>
      <c r="G837" s="161">
        <v>15</v>
      </c>
      <c r="H837" s="161">
        <v>0</v>
      </c>
      <c r="I837" s="161">
        <v>4</v>
      </c>
      <c r="J837" s="161">
        <v>7</v>
      </c>
      <c r="K837" s="54">
        <f t="shared" si="104"/>
        <v>26</v>
      </c>
      <c r="L837" s="54">
        <f t="shared" si="100"/>
        <v>15</v>
      </c>
      <c r="M837" s="54">
        <f t="shared" si="101"/>
        <v>0</v>
      </c>
      <c r="N837" s="54">
        <f t="shared" si="102"/>
        <v>10</v>
      </c>
      <c r="O837" s="54">
        <f t="shared" si="103"/>
        <v>4</v>
      </c>
      <c r="P837" s="54">
        <f t="shared" si="105"/>
        <v>29</v>
      </c>
      <c r="Q837" s="54">
        <f t="shared" si="107"/>
        <v>25</v>
      </c>
      <c r="R837" s="94">
        <f t="shared" si="106"/>
        <v>4</v>
      </c>
    </row>
    <row r="838" spans="1:18" x14ac:dyDescent="0.25">
      <c r="A838" s="91">
        <v>42397</v>
      </c>
      <c r="B838" s="92" t="s">
        <v>29</v>
      </c>
      <c r="C838" s="93">
        <v>1515</v>
      </c>
      <c r="D838" s="93">
        <v>1530</v>
      </c>
      <c r="E838" s="54" t="s">
        <v>32</v>
      </c>
      <c r="F838" s="54" t="s">
        <v>66</v>
      </c>
      <c r="G838" s="161">
        <v>2</v>
      </c>
      <c r="H838" s="161">
        <v>0</v>
      </c>
      <c r="I838" s="161">
        <v>3</v>
      </c>
      <c r="J838" s="161">
        <v>8</v>
      </c>
      <c r="K838" s="54">
        <f t="shared" si="104"/>
        <v>13</v>
      </c>
      <c r="L838" s="54">
        <f t="shared" si="100"/>
        <v>2</v>
      </c>
      <c r="M838" s="54">
        <f t="shared" si="101"/>
        <v>0</v>
      </c>
      <c r="N838" s="54">
        <f t="shared" si="102"/>
        <v>8</v>
      </c>
      <c r="O838" s="54">
        <f t="shared" si="103"/>
        <v>4</v>
      </c>
      <c r="P838" s="54">
        <f t="shared" si="105"/>
        <v>14</v>
      </c>
      <c r="Q838" s="54">
        <f t="shared" si="107"/>
        <v>10</v>
      </c>
      <c r="R838" s="94">
        <f t="shared" si="106"/>
        <v>4</v>
      </c>
    </row>
    <row r="839" spans="1:18" x14ac:dyDescent="0.25">
      <c r="A839" s="91">
        <v>42397</v>
      </c>
      <c r="B839" s="92" t="s">
        <v>29</v>
      </c>
      <c r="C839" s="93">
        <v>1530</v>
      </c>
      <c r="D839" s="93">
        <v>1545</v>
      </c>
      <c r="E839" s="54" t="s">
        <v>32</v>
      </c>
      <c r="F839" s="54" t="s">
        <v>66</v>
      </c>
      <c r="G839" s="161">
        <v>14</v>
      </c>
      <c r="H839" s="161">
        <v>0</v>
      </c>
      <c r="I839" s="161">
        <v>1</v>
      </c>
      <c r="J839" s="161">
        <v>6</v>
      </c>
      <c r="K839" s="54">
        <f t="shared" si="104"/>
        <v>21</v>
      </c>
      <c r="L839" s="54">
        <f t="shared" si="100"/>
        <v>14</v>
      </c>
      <c r="M839" s="54">
        <f t="shared" si="101"/>
        <v>0</v>
      </c>
      <c r="N839" s="54">
        <f t="shared" si="102"/>
        <v>3</v>
      </c>
      <c r="O839" s="54">
        <f t="shared" si="103"/>
        <v>3</v>
      </c>
      <c r="P839" s="54">
        <f t="shared" si="105"/>
        <v>20</v>
      </c>
      <c r="Q839" s="54">
        <f t="shared" si="107"/>
        <v>17</v>
      </c>
      <c r="R839" s="94">
        <f t="shared" si="106"/>
        <v>3</v>
      </c>
    </row>
    <row r="840" spans="1:18" x14ac:dyDescent="0.25">
      <c r="A840" s="91">
        <v>42397</v>
      </c>
      <c r="B840" s="92" t="s">
        <v>29</v>
      </c>
      <c r="C840" s="93">
        <v>1545</v>
      </c>
      <c r="D840" s="93">
        <v>1600</v>
      </c>
      <c r="E840" s="54" t="s">
        <v>32</v>
      </c>
      <c r="F840" s="54" t="s">
        <v>66</v>
      </c>
      <c r="G840" s="161">
        <v>15</v>
      </c>
      <c r="H840" s="161">
        <v>0</v>
      </c>
      <c r="I840" s="161">
        <v>5</v>
      </c>
      <c r="J840" s="161">
        <v>5</v>
      </c>
      <c r="K840" s="54">
        <f t="shared" si="104"/>
        <v>25</v>
      </c>
      <c r="L840" s="54">
        <f t="shared" si="100"/>
        <v>15</v>
      </c>
      <c r="M840" s="54">
        <f t="shared" si="101"/>
        <v>0</v>
      </c>
      <c r="N840" s="54">
        <f t="shared" si="102"/>
        <v>13</v>
      </c>
      <c r="O840" s="54">
        <f t="shared" si="103"/>
        <v>3</v>
      </c>
      <c r="P840" s="54">
        <f t="shared" si="105"/>
        <v>31</v>
      </c>
      <c r="Q840" s="54">
        <f t="shared" si="107"/>
        <v>28</v>
      </c>
      <c r="R840" s="94">
        <f t="shared" si="106"/>
        <v>3</v>
      </c>
    </row>
    <row r="841" spans="1:18" x14ac:dyDescent="0.25">
      <c r="A841" s="91">
        <v>42397</v>
      </c>
      <c r="B841" s="92" t="s">
        <v>29</v>
      </c>
      <c r="C841" s="93">
        <v>1600</v>
      </c>
      <c r="D841" s="93">
        <v>1615</v>
      </c>
      <c r="E841" s="54" t="s">
        <v>32</v>
      </c>
      <c r="F841" s="54" t="s">
        <v>66</v>
      </c>
      <c r="G841" s="161">
        <v>11</v>
      </c>
      <c r="H841" s="161">
        <v>0</v>
      </c>
      <c r="I841" s="161">
        <v>6</v>
      </c>
      <c r="J841" s="161">
        <v>5</v>
      </c>
      <c r="K841" s="54">
        <f t="shared" si="104"/>
        <v>22</v>
      </c>
      <c r="L841" s="54">
        <f t="shared" si="100"/>
        <v>11</v>
      </c>
      <c r="M841" s="54">
        <f t="shared" si="101"/>
        <v>0</v>
      </c>
      <c r="N841" s="54">
        <f t="shared" si="102"/>
        <v>15</v>
      </c>
      <c r="O841" s="54">
        <f t="shared" si="103"/>
        <v>3</v>
      </c>
      <c r="P841" s="54">
        <f t="shared" si="105"/>
        <v>29</v>
      </c>
      <c r="Q841" s="54">
        <f t="shared" si="107"/>
        <v>26</v>
      </c>
      <c r="R841" s="94">
        <f t="shared" si="106"/>
        <v>3</v>
      </c>
    </row>
    <row r="842" spans="1:18" x14ac:dyDescent="0.25">
      <c r="A842" s="91">
        <v>42397</v>
      </c>
      <c r="B842" s="92" t="s">
        <v>29</v>
      </c>
      <c r="C842" s="93">
        <v>1615</v>
      </c>
      <c r="D842" s="93">
        <v>1630</v>
      </c>
      <c r="E842" s="54" t="s">
        <v>32</v>
      </c>
      <c r="F842" s="54" t="s">
        <v>66</v>
      </c>
      <c r="G842" s="161">
        <v>6</v>
      </c>
      <c r="H842" s="161">
        <v>0</v>
      </c>
      <c r="I842" s="161">
        <v>1</v>
      </c>
      <c r="J842" s="161">
        <v>8</v>
      </c>
      <c r="K842" s="54">
        <f t="shared" si="104"/>
        <v>15</v>
      </c>
      <c r="L842" s="54">
        <f t="shared" si="100"/>
        <v>6</v>
      </c>
      <c r="M842" s="54">
        <f t="shared" si="101"/>
        <v>0</v>
      </c>
      <c r="N842" s="54">
        <f t="shared" si="102"/>
        <v>3</v>
      </c>
      <c r="O842" s="54">
        <f t="shared" si="103"/>
        <v>4</v>
      </c>
      <c r="P842" s="54">
        <f t="shared" si="105"/>
        <v>13</v>
      </c>
      <c r="Q842" s="54">
        <f t="shared" si="107"/>
        <v>9</v>
      </c>
      <c r="R842" s="94">
        <f t="shared" si="106"/>
        <v>4</v>
      </c>
    </row>
    <row r="843" spans="1:18" x14ac:dyDescent="0.25">
      <c r="A843" s="91">
        <v>42397</v>
      </c>
      <c r="B843" s="92" t="s">
        <v>29</v>
      </c>
      <c r="C843" s="93">
        <v>1630</v>
      </c>
      <c r="D843" s="93">
        <v>1645</v>
      </c>
      <c r="E843" s="54" t="s">
        <v>32</v>
      </c>
      <c r="F843" s="54" t="s">
        <v>66</v>
      </c>
      <c r="G843" s="161">
        <v>12</v>
      </c>
      <c r="H843" s="161">
        <v>0</v>
      </c>
      <c r="I843" s="161">
        <v>5</v>
      </c>
      <c r="J843" s="161">
        <v>4</v>
      </c>
      <c r="K843" s="54">
        <f t="shared" si="104"/>
        <v>21</v>
      </c>
      <c r="L843" s="54">
        <f t="shared" si="100"/>
        <v>12</v>
      </c>
      <c r="M843" s="54">
        <f t="shared" si="101"/>
        <v>0</v>
      </c>
      <c r="N843" s="54">
        <f t="shared" si="102"/>
        <v>13</v>
      </c>
      <c r="O843" s="54">
        <f t="shared" si="103"/>
        <v>2</v>
      </c>
      <c r="P843" s="54">
        <f t="shared" si="105"/>
        <v>27</v>
      </c>
      <c r="Q843" s="54">
        <f t="shared" si="107"/>
        <v>25</v>
      </c>
      <c r="R843" s="94">
        <f t="shared" si="106"/>
        <v>2</v>
      </c>
    </row>
    <row r="844" spans="1:18" x14ac:dyDescent="0.25">
      <c r="A844" s="91">
        <v>42397</v>
      </c>
      <c r="B844" s="92" t="s">
        <v>29</v>
      </c>
      <c r="C844" s="93">
        <v>1645</v>
      </c>
      <c r="D844" s="93">
        <v>1700</v>
      </c>
      <c r="E844" s="54" t="s">
        <v>32</v>
      </c>
      <c r="F844" s="54" t="s">
        <v>66</v>
      </c>
      <c r="G844" s="161">
        <v>16</v>
      </c>
      <c r="H844" s="161">
        <v>0</v>
      </c>
      <c r="I844" s="161">
        <v>2</v>
      </c>
      <c r="J844" s="161">
        <v>5</v>
      </c>
      <c r="K844" s="54">
        <f t="shared" si="104"/>
        <v>23</v>
      </c>
      <c r="L844" s="54">
        <f t="shared" si="100"/>
        <v>16</v>
      </c>
      <c r="M844" s="54">
        <f t="shared" si="101"/>
        <v>0</v>
      </c>
      <c r="N844" s="54">
        <f t="shared" si="102"/>
        <v>5</v>
      </c>
      <c r="O844" s="54">
        <f t="shared" si="103"/>
        <v>3</v>
      </c>
      <c r="P844" s="54">
        <f t="shared" si="105"/>
        <v>24</v>
      </c>
      <c r="Q844" s="54">
        <f t="shared" si="107"/>
        <v>21</v>
      </c>
      <c r="R844" s="94">
        <f t="shared" si="106"/>
        <v>3</v>
      </c>
    </row>
    <row r="845" spans="1:18" x14ac:dyDescent="0.25">
      <c r="A845" s="91">
        <v>42397</v>
      </c>
      <c r="B845" s="92" t="s">
        <v>29</v>
      </c>
      <c r="C845" s="93">
        <v>1700</v>
      </c>
      <c r="D845" s="93">
        <v>1715</v>
      </c>
      <c r="E845" s="54" t="s">
        <v>32</v>
      </c>
      <c r="F845" s="54" t="s">
        <v>66</v>
      </c>
      <c r="G845" s="161">
        <v>11</v>
      </c>
      <c r="H845" s="161">
        <v>0</v>
      </c>
      <c r="I845" s="161">
        <v>2</v>
      </c>
      <c r="J845" s="161">
        <v>1</v>
      </c>
      <c r="K845" s="54">
        <f t="shared" si="104"/>
        <v>14</v>
      </c>
      <c r="L845" s="54">
        <f t="shared" si="100"/>
        <v>11</v>
      </c>
      <c r="M845" s="54">
        <f t="shared" si="101"/>
        <v>0</v>
      </c>
      <c r="N845" s="54">
        <f t="shared" si="102"/>
        <v>5</v>
      </c>
      <c r="O845" s="54">
        <f t="shared" si="103"/>
        <v>1</v>
      </c>
      <c r="P845" s="54">
        <f t="shared" si="105"/>
        <v>17</v>
      </c>
      <c r="Q845" s="54">
        <f t="shared" si="107"/>
        <v>16</v>
      </c>
      <c r="R845" s="94">
        <f t="shared" si="106"/>
        <v>1</v>
      </c>
    </row>
    <row r="846" spans="1:18" x14ac:dyDescent="0.25">
      <c r="A846" s="91">
        <v>42397</v>
      </c>
      <c r="B846" s="92" t="s">
        <v>29</v>
      </c>
      <c r="C846" s="93">
        <v>1715</v>
      </c>
      <c r="D846" s="93">
        <v>1730</v>
      </c>
      <c r="E846" s="54" t="s">
        <v>32</v>
      </c>
      <c r="F846" s="54" t="s">
        <v>66</v>
      </c>
      <c r="G846" s="161">
        <v>4</v>
      </c>
      <c r="H846" s="161">
        <v>0</v>
      </c>
      <c r="I846" s="161">
        <v>1</v>
      </c>
      <c r="J846" s="161">
        <v>3</v>
      </c>
      <c r="K846" s="54">
        <f t="shared" si="104"/>
        <v>8</v>
      </c>
      <c r="L846" s="54">
        <f t="shared" si="100"/>
        <v>4</v>
      </c>
      <c r="M846" s="54">
        <f t="shared" si="101"/>
        <v>0</v>
      </c>
      <c r="N846" s="54">
        <f t="shared" si="102"/>
        <v>3</v>
      </c>
      <c r="O846" s="54">
        <f t="shared" si="103"/>
        <v>2</v>
      </c>
      <c r="P846" s="54">
        <f t="shared" si="105"/>
        <v>9</v>
      </c>
      <c r="Q846" s="54">
        <f t="shared" si="107"/>
        <v>7</v>
      </c>
      <c r="R846" s="94">
        <f t="shared" si="106"/>
        <v>2</v>
      </c>
    </row>
    <row r="847" spans="1:18" x14ac:dyDescent="0.25">
      <c r="A847" s="91">
        <v>42397</v>
      </c>
      <c r="B847" s="92" t="s">
        <v>29</v>
      </c>
      <c r="C847" s="93">
        <v>1730</v>
      </c>
      <c r="D847" s="93">
        <v>1745</v>
      </c>
      <c r="E847" s="54" t="s">
        <v>32</v>
      </c>
      <c r="F847" s="54" t="s">
        <v>66</v>
      </c>
      <c r="G847" s="161">
        <v>7</v>
      </c>
      <c r="H847" s="161">
        <v>0</v>
      </c>
      <c r="I847" s="161">
        <v>1</v>
      </c>
      <c r="J847" s="161">
        <v>4</v>
      </c>
      <c r="K847" s="54">
        <f t="shared" si="104"/>
        <v>12</v>
      </c>
      <c r="L847" s="54">
        <f t="shared" si="100"/>
        <v>7</v>
      </c>
      <c r="M847" s="54">
        <f t="shared" si="101"/>
        <v>0</v>
      </c>
      <c r="N847" s="54">
        <f t="shared" si="102"/>
        <v>3</v>
      </c>
      <c r="O847" s="54">
        <f t="shared" si="103"/>
        <v>2</v>
      </c>
      <c r="P847" s="54">
        <f t="shared" si="105"/>
        <v>12</v>
      </c>
      <c r="Q847" s="54">
        <f t="shared" si="107"/>
        <v>10</v>
      </c>
      <c r="R847" s="94">
        <f t="shared" si="106"/>
        <v>2</v>
      </c>
    </row>
    <row r="848" spans="1:18" x14ac:dyDescent="0.25">
      <c r="A848" s="91">
        <v>42397</v>
      </c>
      <c r="B848" s="92" t="s">
        <v>29</v>
      </c>
      <c r="C848" s="93">
        <v>1745</v>
      </c>
      <c r="D848" s="93">
        <v>1800</v>
      </c>
      <c r="E848" s="54" t="s">
        <v>32</v>
      </c>
      <c r="F848" s="54" t="s">
        <v>66</v>
      </c>
      <c r="G848" s="161">
        <v>8</v>
      </c>
      <c r="H848" s="161">
        <v>0</v>
      </c>
      <c r="I848" s="161">
        <v>5</v>
      </c>
      <c r="J848" s="161">
        <v>3</v>
      </c>
      <c r="K848" s="54">
        <f t="shared" si="104"/>
        <v>16</v>
      </c>
      <c r="L848" s="54">
        <f t="shared" si="100"/>
        <v>8</v>
      </c>
      <c r="M848" s="54">
        <f t="shared" si="101"/>
        <v>0</v>
      </c>
      <c r="N848" s="54">
        <f t="shared" si="102"/>
        <v>13</v>
      </c>
      <c r="O848" s="54">
        <f t="shared" si="103"/>
        <v>2</v>
      </c>
      <c r="P848" s="54">
        <f t="shared" si="105"/>
        <v>23</v>
      </c>
      <c r="Q848" s="54">
        <f t="shared" si="107"/>
        <v>21</v>
      </c>
      <c r="R848" s="94">
        <f t="shared" si="106"/>
        <v>2</v>
      </c>
    </row>
    <row r="849" spans="1:18" x14ac:dyDescent="0.25">
      <c r="A849" s="91">
        <v>42397</v>
      </c>
      <c r="B849" s="92" t="s">
        <v>29</v>
      </c>
      <c r="C849" s="93">
        <v>1800</v>
      </c>
      <c r="D849" s="93">
        <v>1815</v>
      </c>
      <c r="E849" s="54" t="s">
        <v>32</v>
      </c>
      <c r="F849" s="54" t="s">
        <v>66</v>
      </c>
      <c r="G849" s="161">
        <v>10</v>
      </c>
      <c r="H849" s="161">
        <v>0</v>
      </c>
      <c r="I849" s="161">
        <v>2</v>
      </c>
      <c r="J849" s="161">
        <v>5</v>
      </c>
      <c r="K849" s="54">
        <f t="shared" si="104"/>
        <v>17</v>
      </c>
      <c r="L849" s="54">
        <f t="shared" ref="L849:L912" si="108">ROUNDUP(G849*$C$3,0)</f>
        <v>10</v>
      </c>
      <c r="M849" s="54">
        <f t="shared" ref="M849:M912" si="109">ROUNDUP($C$7*H849,0)</f>
        <v>0</v>
      </c>
      <c r="N849" s="54">
        <f t="shared" ref="N849:N912" si="110">ROUNDUP(I849*$C$10,0)</f>
        <v>5</v>
      </c>
      <c r="O849" s="54">
        <f t="shared" ref="O849:O912" si="111">ROUNDUP(J849*$C$11,0)</f>
        <v>3</v>
      </c>
      <c r="P849" s="54">
        <f t="shared" si="105"/>
        <v>18</v>
      </c>
      <c r="Q849" s="54">
        <f t="shared" si="107"/>
        <v>15</v>
      </c>
      <c r="R849" s="94">
        <f t="shared" si="106"/>
        <v>3</v>
      </c>
    </row>
    <row r="850" spans="1:18" x14ac:dyDescent="0.25">
      <c r="A850" s="91">
        <v>42397</v>
      </c>
      <c r="B850" s="92" t="s">
        <v>29</v>
      </c>
      <c r="C850" s="93">
        <v>1815</v>
      </c>
      <c r="D850" s="93">
        <v>1830</v>
      </c>
      <c r="E850" s="54" t="s">
        <v>32</v>
      </c>
      <c r="F850" s="54" t="s">
        <v>66</v>
      </c>
      <c r="G850" s="161">
        <v>6</v>
      </c>
      <c r="H850" s="161">
        <v>0</v>
      </c>
      <c r="I850" s="161">
        <v>1</v>
      </c>
      <c r="J850" s="161">
        <v>2</v>
      </c>
      <c r="K850" s="54">
        <f t="shared" si="104"/>
        <v>9</v>
      </c>
      <c r="L850" s="54">
        <f t="shared" si="108"/>
        <v>6</v>
      </c>
      <c r="M850" s="54">
        <f t="shared" si="109"/>
        <v>0</v>
      </c>
      <c r="N850" s="54">
        <f t="shared" si="110"/>
        <v>3</v>
      </c>
      <c r="O850" s="54">
        <f t="shared" si="111"/>
        <v>1</v>
      </c>
      <c r="P850" s="54">
        <f t="shared" si="105"/>
        <v>10</v>
      </c>
      <c r="Q850" s="54">
        <f t="shared" si="107"/>
        <v>9</v>
      </c>
      <c r="R850" s="94">
        <f t="shared" si="106"/>
        <v>1</v>
      </c>
    </row>
    <row r="851" spans="1:18" x14ac:dyDescent="0.25">
      <c r="A851" s="91">
        <v>42397</v>
      </c>
      <c r="B851" s="92" t="s">
        <v>29</v>
      </c>
      <c r="C851" s="93">
        <v>1830</v>
      </c>
      <c r="D851" s="93">
        <v>1845</v>
      </c>
      <c r="E851" s="54" t="s">
        <v>32</v>
      </c>
      <c r="F851" s="54" t="s">
        <v>66</v>
      </c>
      <c r="G851" s="161">
        <v>8</v>
      </c>
      <c r="H851" s="161">
        <v>0</v>
      </c>
      <c r="I851" s="161">
        <v>1</v>
      </c>
      <c r="J851" s="161">
        <v>3</v>
      </c>
      <c r="K851" s="54">
        <f t="shared" si="104"/>
        <v>12</v>
      </c>
      <c r="L851" s="54">
        <f t="shared" si="108"/>
        <v>8</v>
      </c>
      <c r="M851" s="54">
        <f t="shared" si="109"/>
        <v>0</v>
      </c>
      <c r="N851" s="54">
        <f t="shared" si="110"/>
        <v>3</v>
      </c>
      <c r="O851" s="54">
        <f t="shared" si="111"/>
        <v>2</v>
      </c>
      <c r="P851" s="54">
        <f t="shared" si="105"/>
        <v>13</v>
      </c>
      <c r="Q851" s="54">
        <f t="shared" si="107"/>
        <v>11</v>
      </c>
      <c r="R851" s="94">
        <f t="shared" si="106"/>
        <v>2</v>
      </c>
    </row>
    <row r="852" spans="1:18" x14ac:dyDescent="0.25">
      <c r="A852" s="91">
        <v>42397</v>
      </c>
      <c r="B852" s="92" t="s">
        <v>29</v>
      </c>
      <c r="C852" s="93">
        <v>1845</v>
      </c>
      <c r="D852" s="93">
        <v>1900</v>
      </c>
      <c r="E852" s="54" t="s">
        <v>32</v>
      </c>
      <c r="F852" s="54" t="s">
        <v>66</v>
      </c>
      <c r="G852" s="161">
        <v>3</v>
      </c>
      <c r="H852" s="161">
        <v>0</v>
      </c>
      <c r="I852" s="161">
        <v>1</v>
      </c>
      <c r="J852" s="161">
        <v>5</v>
      </c>
      <c r="K852" s="54">
        <f t="shared" si="104"/>
        <v>9</v>
      </c>
      <c r="L852" s="54">
        <f t="shared" si="108"/>
        <v>3</v>
      </c>
      <c r="M852" s="54">
        <f t="shared" si="109"/>
        <v>0</v>
      </c>
      <c r="N852" s="54">
        <f t="shared" si="110"/>
        <v>3</v>
      </c>
      <c r="O852" s="54">
        <f t="shared" si="111"/>
        <v>3</v>
      </c>
      <c r="P852" s="54">
        <f t="shared" si="105"/>
        <v>9</v>
      </c>
      <c r="Q852" s="54">
        <f t="shared" si="107"/>
        <v>6</v>
      </c>
      <c r="R852" s="94">
        <f t="shared" si="106"/>
        <v>3</v>
      </c>
    </row>
    <row r="853" spans="1:18" x14ac:dyDescent="0.25">
      <c r="A853" s="91">
        <v>42397</v>
      </c>
      <c r="B853" s="92" t="s">
        <v>29</v>
      </c>
      <c r="C853" s="93">
        <v>1900</v>
      </c>
      <c r="D853" s="93">
        <v>1915</v>
      </c>
      <c r="E853" s="54" t="s">
        <v>32</v>
      </c>
      <c r="F853" s="54" t="s">
        <v>66</v>
      </c>
      <c r="G853" s="161">
        <v>5</v>
      </c>
      <c r="H853" s="161">
        <v>1</v>
      </c>
      <c r="I853" s="161">
        <v>3</v>
      </c>
      <c r="J853" s="161">
        <v>1</v>
      </c>
      <c r="K853" s="54">
        <f t="shared" si="104"/>
        <v>10</v>
      </c>
      <c r="L853" s="54">
        <f t="shared" si="108"/>
        <v>5</v>
      </c>
      <c r="M853" s="54">
        <f t="shared" si="109"/>
        <v>2</v>
      </c>
      <c r="N853" s="54">
        <f t="shared" si="110"/>
        <v>8</v>
      </c>
      <c r="O853" s="54">
        <f t="shared" si="111"/>
        <v>1</v>
      </c>
      <c r="P853" s="54">
        <f t="shared" si="105"/>
        <v>16</v>
      </c>
      <c r="Q853" s="54">
        <f t="shared" si="107"/>
        <v>15</v>
      </c>
      <c r="R853" s="94">
        <f t="shared" si="106"/>
        <v>1</v>
      </c>
    </row>
    <row r="854" spans="1:18" x14ac:dyDescent="0.25">
      <c r="A854" s="91">
        <v>42397</v>
      </c>
      <c r="B854" s="92" t="s">
        <v>29</v>
      </c>
      <c r="C854" s="93">
        <v>1915</v>
      </c>
      <c r="D854" s="93">
        <v>1930</v>
      </c>
      <c r="E854" s="54" t="s">
        <v>32</v>
      </c>
      <c r="F854" s="54" t="s">
        <v>66</v>
      </c>
      <c r="G854" s="161">
        <v>6</v>
      </c>
      <c r="H854" s="161">
        <v>0</v>
      </c>
      <c r="I854" s="161">
        <v>1</v>
      </c>
      <c r="J854" s="161">
        <v>6</v>
      </c>
      <c r="K854" s="54">
        <f t="shared" si="104"/>
        <v>13</v>
      </c>
      <c r="L854" s="54">
        <f t="shared" si="108"/>
        <v>6</v>
      </c>
      <c r="M854" s="54">
        <f t="shared" si="109"/>
        <v>0</v>
      </c>
      <c r="N854" s="54">
        <f t="shared" si="110"/>
        <v>3</v>
      </c>
      <c r="O854" s="54">
        <f t="shared" si="111"/>
        <v>3</v>
      </c>
      <c r="P854" s="54">
        <f t="shared" si="105"/>
        <v>12</v>
      </c>
      <c r="Q854" s="54">
        <f t="shared" si="107"/>
        <v>9</v>
      </c>
      <c r="R854" s="94">
        <f t="shared" si="106"/>
        <v>3</v>
      </c>
    </row>
    <row r="855" spans="1:18" x14ac:dyDescent="0.25">
      <c r="A855" s="91">
        <v>42397</v>
      </c>
      <c r="B855" s="92" t="s">
        <v>29</v>
      </c>
      <c r="C855" s="93">
        <v>1930</v>
      </c>
      <c r="D855" s="93">
        <v>1945</v>
      </c>
      <c r="E855" s="54" t="s">
        <v>32</v>
      </c>
      <c r="F855" s="54" t="s">
        <v>66</v>
      </c>
      <c r="G855" s="161">
        <v>7</v>
      </c>
      <c r="H855" s="161">
        <v>0</v>
      </c>
      <c r="I855" s="161">
        <v>1</v>
      </c>
      <c r="J855" s="161">
        <v>5</v>
      </c>
      <c r="K855" s="54">
        <f t="shared" si="104"/>
        <v>13</v>
      </c>
      <c r="L855" s="54">
        <f t="shared" si="108"/>
        <v>7</v>
      </c>
      <c r="M855" s="54">
        <f t="shared" si="109"/>
        <v>0</v>
      </c>
      <c r="N855" s="54">
        <f t="shared" si="110"/>
        <v>3</v>
      </c>
      <c r="O855" s="54">
        <f t="shared" si="111"/>
        <v>3</v>
      </c>
      <c r="P855" s="54">
        <f t="shared" si="105"/>
        <v>13</v>
      </c>
      <c r="Q855" s="54">
        <f t="shared" si="107"/>
        <v>10</v>
      </c>
      <c r="R855" s="94">
        <f t="shared" si="106"/>
        <v>3</v>
      </c>
    </row>
    <row r="856" spans="1:18" x14ac:dyDescent="0.25">
      <c r="A856" s="91">
        <v>42397</v>
      </c>
      <c r="B856" s="92" t="s">
        <v>29</v>
      </c>
      <c r="C856" s="93">
        <v>1945</v>
      </c>
      <c r="D856" s="93">
        <v>2000</v>
      </c>
      <c r="E856" s="54" t="s">
        <v>32</v>
      </c>
      <c r="F856" s="54" t="s">
        <v>66</v>
      </c>
      <c r="G856" s="161">
        <v>2</v>
      </c>
      <c r="H856" s="161">
        <v>0</v>
      </c>
      <c r="I856" s="161">
        <v>1</v>
      </c>
      <c r="J856" s="161">
        <v>3</v>
      </c>
      <c r="K856" s="54">
        <f t="shared" si="104"/>
        <v>6</v>
      </c>
      <c r="L856" s="54">
        <f t="shared" si="108"/>
        <v>2</v>
      </c>
      <c r="M856" s="54">
        <f t="shared" si="109"/>
        <v>0</v>
      </c>
      <c r="N856" s="54">
        <f t="shared" si="110"/>
        <v>3</v>
      </c>
      <c r="O856" s="54">
        <f t="shared" si="111"/>
        <v>2</v>
      </c>
      <c r="P856" s="54">
        <f t="shared" si="105"/>
        <v>7</v>
      </c>
      <c r="Q856" s="54">
        <f t="shared" si="107"/>
        <v>5</v>
      </c>
      <c r="R856" s="94">
        <f t="shared" si="106"/>
        <v>2</v>
      </c>
    </row>
    <row r="857" spans="1:18" x14ac:dyDescent="0.25">
      <c r="A857" s="101">
        <f>FECHATI</f>
        <v>42397</v>
      </c>
      <c r="B857" s="102" t="s">
        <v>29</v>
      </c>
      <c r="C857" s="88">
        <v>500</v>
      </c>
      <c r="D857" s="88">
        <v>515</v>
      </c>
      <c r="E857" s="89" t="s">
        <v>30</v>
      </c>
      <c r="F857" s="89" t="s">
        <v>67</v>
      </c>
      <c r="G857" s="160">
        <v>0</v>
      </c>
      <c r="H857" s="160">
        <v>0</v>
      </c>
      <c r="I857" s="160">
        <v>0</v>
      </c>
      <c r="J857" s="160">
        <v>0</v>
      </c>
      <c r="K857" s="89">
        <f t="shared" ref="K857:K920" si="112">SUM(G857:J857)</f>
        <v>0</v>
      </c>
      <c r="L857" s="89">
        <f t="shared" si="108"/>
        <v>0</v>
      </c>
      <c r="M857" s="89">
        <f t="shared" si="109"/>
        <v>0</v>
      </c>
      <c r="N857" s="89">
        <f t="shared" si="110"/>
        <v>0</v>
      </c>
      <c r="O857" s="89">
        <f t="shared" si="111"/>
        <v>0</v>
      </c>
      <c r="P857" s="89">
        <f t="shared" ref="P857:P920" si="113">SUM(L857:O857)</f>
        <v>0</v>
      </c>
      <c r="Q857" s="89">
        <f t="shared" si="107"/>
        <v>0</v>
      </c>
      <c r="R857" s="90">
        <f>O857</f>
        <v>0</v>
      </c>
    </row>
    <row r="858" spans="1:18" x14ac:dyDescent="0.25">
      <c r="A858" s="101">
        <f>FECHATI</f>
        <v>42397</v>
      </c>
      <c r="B858" s="102" t="s">
        <v>29</v>
      </c>
      <c r="C858" s="88">
        <v>515</v>
      </c>
      <c r="D858" s="88">
        <v>530</v>
      </c>
      <c r="E858" s="89" t="s">
        <v>30</v>
      </c>
      <c r="F858" s="89" t="s">
        <v>67</v>
      </c>
      <c r="G858" s="160">
        <v>0</v>
      </c>
      <c r="H858" s="160">
        <v>0</v>
      </c>
      <c r="I858" s="160">
        <v>0</v>
      </c>
      <c r="J858" s="160">
        <v>0</v>
      </c>
      <c r="K858" s="89">
        <f t="shared" si="112"/>
        <v>0</v>
      </c>
      <c r="L858" s="89">
        <f t="shared" si="108"/>
        <v>0</v>
      </c>
      <c r="M858" s="89">
        <f t="shared" si="109"/>
        <v>0</v>
      </c>
      <c r="N858" s="89">
        <f t="shared" si="110"/>
        <v>0</v>
      </c>
      <c r="O858" s="89">
        <f t="shared" si="111"/>
        <v>0</v>
      </c>
      <c r="P858" s="89">
        <f t="shared" si="113"/>
        <v>0</v>
      </c>
      <c r="Q858" s="89">
        <f t="shared" si="107"/>
        <v>0</v>
      </c>
      <c r="R858" s="90">
        <f t="shared" ref="R858:R916" si="114">O858</f>
        <v>0</v>
      </c>
    </row>
    <row r="859" spans="1:18" x14ac:dyDescent="0.25">
      <c r="A859" s="101">
        <f>FECHATI</f>
        <v>42397</v>
      </c>
      <c r="B859" s="102" t="s">
        <v>29</v>
      </c>
      <c r="C859" s="88">
        <v>530</v>
      </c>
      <c r="D859" s="88">
        <v>545</v>
      </c>
      <c r="E859" s="89" t="s">
        <v>30</v>
      </c>
      <c r="F859" s="89" t="s">
        <v>67</v>
      </c>
      <c r="G859" s="160">
        <v>0</v>
      </c>
      <c r="H859" s="160">
        <v>0</v>
      </c>
      <c r="I859" s="160">
        <v>0</v>
      </c>
      <c r="J859" s="160">
        <v>0</v>
      </c>
      <c r="K859" s="89">
        <f t="shared" si="112"/>
        <v>0</v>
      </c>
      <c r="L859" s="89">
        <f t="shared" si="108"/>
        <v>0</v>
      </c>
      <c r="M859" s="89">
        <f t="shared" si="109"/>
        <v>0</v>
      </c>
      <c r="N859" s="89">
        <f t="shared" si="110"/>
        <v>0</v>
      </c>
      <c r="O859" s="89">
        <f t="shared" si="111"/>
        <v>0</v>
      </c>
      <c r="P859" s="89">
        <f t="shared" si="113"/>
        <v>0</v>
      </c>
      <c r="Q859" s="89">
        <f t="shared" si="107"/>
        <v>0</v>
      </c>
      <c r="R859" s="90">
        <f t="shared" si="114"/>
        <v>0</v>
      </c>
    </row>
    <row r="860" spans="1:18" x14ac:dyDescent="0.25">
      <c r="A860" s="101">
        <f>FECHATI</f>
        <v>42397</v>
      </c>
      <c r="B860" s="102" t="s">
        <v>29</v>
      </c>
      <c r="C860" s="88">
        <v>545</v>
      </c>
      <c r="D860" s="88">
        <v>600</v>
      </c>
      <c r="E860" s="89" t="s">
        <v>30</v>
      </c>
      <c r="F860" s="89" t="s">
        <v>67</v>
      </c>
      <c r="G860" s="160">
        <v>0</v>
      </c>
      <c r="H860" s="160">
        <v>0</v>
      </c>
      <c r="I860" s="160">
        <v>0</v>
      </c>
      <c r="J860" s="160">
        <v>0</v>
      </c>
      <c r="K860" s="89">
        <f t="shared" si="112"/>
        <v>0</v>
      </c>
      <c r="L860" s="89">
        <f t="shared" si="108"/>
        <v>0</v>
      </c>
      <c r="M860" s="89">
        <f t="shared" si="109"/>
        <v>0</v>
      </c>
      <c r="N860" s="89">
        <f t="shared" si="110"/>
        <v>0</v>
      </c>
      <c r="O860" s="89">
        <f t="shared" si="111"/>
        <v>0</v>
      </c>
      <c r="P860" s="89">
        <f t="shared" si="113"/>
        <v>0</v>
      </c>
      <c r="Q860" s="89">
        <f t="shared" si="107"/>
        <v>0</v>
      </c>
      <c r="R860" s="90">
        <f t="shared" si="114"/>
        <v>0</v>
      </c>
    </row>
    <row r="861" spans="1:18" x14ac:dyDescent="0.25">
      <c r="A861" s="101">
        <f>FECHATI</f>
        <v>42397</v>
      </c>
      <c r="B861" s="102" t="s">
        <v>29</v>
      </c>
      <c r="C861" s="88">
        <v>600</v>
      </c>
      <c r="D861" s="88">
        <v>615</v>
      </c>
      <c r="E861" s="89" t="s">
        <v>30</v>
      </c>
      <c r="F861" s="89" t="s">
        <v>67</v>
      </c>
      <c r="G861" s="160">
        <v>0</v>
      </c>
      <c r="H861" s="160">
        <v>0</v>
      </c>
      <c r="I861" s="160">
        <v>0</v>
      </c>
      <c r="J861" s="160">
        <v>0</v>
      </c>
      <c r="K861" s="89">
        <f t="shared" si="112"/>
        <v>0</v>
      </c>
      <c r="L861" s="89">
        <f t="shared" si="108"/>
        <v>0</v>
      </c>
      <c r="M861" s="89">
        <f t="shared" si="109"/>
        <v>0</v>
      </c>
      <c r="N861" s="89">
        <f t="shared" si="110"/>
        <v>0</v>
      </c>
      <c r="O861" s="89">
        <f t="shared" si="111"/>
        <v>0</v>
      </c>
      <c r="P861" s="89">
        <f t="shared" si="113"/>
        <v>0</v>
      </c>
      <c r="Q861" s="89">
        <f t="shared" si="107"/>
        <v>0</v>
      </c>
      <c r="R861" s="90">
        <f t="shared" si="114"/>
        <v>0</v>
      </c>
    </row>
    <row r="862" spans="1:18" x14ac:dyDescent="0.25">
      <c r="A862" s="101">
        <v>42397</v>
      </c>
      <c r="B862" s="102" t="s">
        <v>29</v>
      </c>
      <c r="C862" s="88">
        <v>615</v>
      </c>
      <c r="D862" s="88">
        <v>630</v>
      </c>
      <c r="E862" s="89" t="s">
        <v>30</v>
      </c>
      <c r="F862" s="89" t="s">
        <v>67</v>
      </c>
      <c r="G862" s="160">
        <v>0</v>
      </c>
      <c r="H862" s="160">
        <v>0</v>
      </c>
      <c r="I862" s="160">
        <v>0</v>
      </c>
      <c r="J862" s="160">
        <v>0</v>
      </c>
      <c r="K862" s="89">
        <f t="shared" si="112"/>
        <v>0</v>
      </c>
      <c r="L862" s="89">
        <f t="shared" si="108"/>
        <v>0</v>
      </c>
      <c r="M862" s="89">
        <f t="shared" si="109"/>
        <v>0</v>
      </c>
      <c r="N862" s="89">
        <f t="shared" si="110"/>
        <v>0</v>
      </c>
      <c r="O862" s="89">
        <f t="shared" si="111"/>
        <v>0</v>
      </c>
      <c r="P862" s="89">
        <f t="shared" si="113"/>
        <v>0</v>
      </c>
      <c r="Q862" s="89">
        <f t="shared" si="107"/>
        <v>0</v>
      </c>
      <c r="R862" s="90">
        <f t="shared" si="114"/>
        <v>0</v>
      </c>
    </row>
    <row r="863" spans="1:18" x14ac:dyDescent="0.25">
      <c r="A863" s="101">
        <v>42397</v>
      </c>
      <c r="B863" s="102" t="s">
        <v>29</v>
      </c>
      <c r="C863" s="88">
        <v>630</v>
      </c>
      <c r="D863" s="88">
        <v>645</v>
      </c>
      <c r="E863" s="89" t="s">
        <v>30</v>
      </c>
      <c r="F863" s="89" t="s">
        <v>67</v>
      </c>
      <c r="G863" s="160">
        <v>0</v>
      </c>
      <c r="H863" s="160">
        <v>0</v>
      </c>
      <c r="I863" s="160">
        <v>0</v>
      </c>
      <c r="J863" s="160">
        <v>0</v>
      </c>
      <c r="K863" s="89">
        <f t="shared" si="112"/>
        <v>0</v>
      </c>
      <c r="L863" s="89">
        <f t="shared" si="108"/>
        <v>0</v>
      </c>
      <c r="M863" s="89">
        <f t="shared" si="109"/>
        <v>0</v>
      </c>
      <c r="N863" s="89">
        <f t="shared" si="110"/>
        <v>0</v>
      </c>
      <c r="O863" s="89">
        <f t="shared" si="111"/>
        <v>0</v>
      </c>
      <c r="P863" s="89">
        <f t="shared" si="113"/>
        <v>0</v>
      </c>
      <c r="Q863" s="89">
        <f t="shared" si="107"/>
        <v>0</v>
      </c>
      <c r="R863" s="90">
        <f t="shared" si="114"/>
        <v>0</v>
      </c>
    </row>
    <row r="864" spans="1:18" x14ac:dyDescent="0.25">
      <c r="A864" s="101">
        <v>42397</v>
      </c>
      <c r="B864" s="102" t="s">
        <v>29</v>
      </c>
      <c r="C864" s="88">
        <v>645</v>
      </c>
      <c r="D864" s="88">
        <v>700</v>
      </c>
      <c r="E864" s="89" t="s">
        <v>30</v>
      </c>
      <c r="F864" s="89" t="s">
        <v>67</v>
      </c>
      <c r="G864" s="160">
        <v>0</v>
      </c>
      <c r="H864" s="160">
        <v>0</v>
      </c>
      <c r="I864" s="160">
        <v>0</v>
      </c>
      <c r="J864" s="160">
        <v>0</v>
      </c>
      <c r="K864" s="89">
        <f t="shared" si="112"/>
        <v>0</v>
      </c>
      <c r="L864" s="89">
        <f t="shared" si="108"/>
        <v>0</v>
      </c>
      <c r="M864" s="89">
        <f t="shared" si="109"/>
        <v>0</v>
      </c>
      <c r="N864" s="89">
        <f t="shared" si="110"/>
        <v>0</v>
      </c>
      <c r="O864" s="89">
        <f t="shared" si="111"/>
        <v>0</v>
      </c>
      <c r="P864" s="89">
        <f t="shared" si="113"/>
        <v>0</v>
      </c>
      <c r="Q864" s="89">
        <f t="shared" si="107"/>
        <v>0</v>
      </c>
      <c r="R864" s="90">
        <f t="shared" si="114"/>
        <v>0</v>
      </c>
    </row>
    <row r="865" spans="1:18" x14ac:dyDescent="0.25">
      <c r="A865" s="101">
        <v>42397</v>
      </c>
      <c r="B865" s="102" t="s">
        <v>29</v>
      </c>
      <c r="C865" s="88">
        <v>700</v>
      </c>
      <c r="D865" s="88">
        <v>715</v>
      </c>
      <c r="E865" s="89" t="s">
        <v>30</v>
      </c>
      <c r="F865" s="89" t="s">
        <v>67</v>
      </c>
      <c r="G865" s="160">
        <v>0</v>
      </c>
      <c r="H865" s="160">
        <v>0</v>
      </c>
      <c r="I865" s="160">
        <v>0</v>
      </c>
      <c r="J865" s="160">
        <v>0</v>
      </c>
      <c r="K865" s="89">
        <f t="shared" si="112"/>
        <v>0</v>
      </c>
      <c r="L865" s="89">
        <f t="shared" si="108"/>
        <v>0</v>
      </c>
      <c r="M865" s="89">
        <f t="shared" si="109"/>
        <v>0</v>
      </c>
      <c r="N865" s="89">
        <f t="shared" si="110"/>
        <v>0</v>
      </c>
      <c r="O865" s="89">
        <f t="shared" si="111"/>
        <v>0</v>
      </c>
      <c r="P865" s="89">
        <f t="shared" si="113"/>
        <v>0</v>
      </c>
      <c r="Q865" s="89">
        <f t="shared" ref="Q865:Q928" si="115">SUM(L865:N865)</f>
        <v>0</v>
      </c>
      <c r="R865" s="90">
        <f t="shared" si="114"/>
        <v>0</v>
      </c>
    </row>
    <row r="866" spans="1:18" x14ac:dyDescent="0.25">
      <c r="A866" s="101">
        <v>42397</v>
      </c>
      <c r="B866" s="102" t="s">
        <v>29</v>
      </c>
      <c r="C866" s="88">
        <v>715</v>
      </c>
      <c r="D866" s="88">
        <v>730</v>
      </c>
      <c r="E866" s="89" t="s">
        <v>30</v>
      </c>
      <c r="F866" s="89" t="s">
        <v>67</v>
      </c>
      <c r="G866" s="160">
        <v>0</v>
      </c>
      <c r="H866" s="160">
        <v>0</v>
      </c>
      <c r="I866" s="160">
        <v>0</v>
      </c>
      <c r="J866" s="160">
        <v>0</v>
      </c>
      <c r="K866" s="89">
        <f t="shared" si="112"/>
        <v>0</v>
      </c>
      <c r="L866" s="89">
        <f t="shared" si="108"/>
        <v>0</v>
      </c>
      <c r="M866" s="89">
        <f t="shared" si="109"/>
        <v>0</v>
      </c>
      <c r="N866" s="89">
        <f t="shared" si="110"/>
        <v>0</v>
      </c>
      <c r="O866" s="89">
        <f t="shared" si="111"/>
        <v>0</v>
      </c>
      <c r="P866" s="89">
        <f t="shared" si="113"/>
        <v>0</v>
      </c>
      <c r="Q866" s="89">
        <f t="shared" si="115"/>
        <v>0</v>
      </c>
      <c r="R866" s="90">
        <f t="shared" si="114"/>
        <v>0</v>
      </c>
    </row>
    <row r="867" spans="1:18" x14ac:dyDescent="0.25">
      <c r="A867" s="101">
        <v>42397</v>
      </c>
      <c r="B867" s="102" t="s">
        <v>29</v>
      </c>
      <c r="C867" s="88">
        <v>730</v>
      </c>
      <c r="D867" s="88">
        <v>745</v>
      </c>
      <c r="E867" s="89" t="s">
        <v>30</v>
      </c>
      <c r="F867" s="89" t="s">
        <v>67</v>
      </c>
      <c r="G867" s="160">
        <v>0</v>
      </c>
      <c r="H867" s="160">
        <v>0</v>
      </c>
      <c r="I867" s="160">
        <v>0</v>
      </c>
      <c r="J867" s="160">
        <v>0</v>
      </c>
      <c r="K867" s="89">
        <f t="shared" si="112"/>
        <v>0</v>
      </c>
      <c r="L867" s="89">
        <f t="shared" si="108"/>
        <v>0</v>
      </c>
      <c r="M867" s="89">
        <f t="shared" si="109"/>
        <v>0</v>
      </c>
      <c r="N867" s="89">
        <f t="shared" si="110"/>
        <v>0</v>
      </c>
      <c r="O867" s="89">
        <f t="shared" si="111"/>
        <v>0</v>
      </c>
      <c r="P867" s="89">
        <f t="shared" si="113"/>
        <v>0</v>
      </c>
      <c r="Q867" s="89">
        <f t="shared" si="115"/>
        <v>0</v>
      </c>
      <c r="R867" s="90">
        <f t="shared" si="114"/>
        <v>0</v>
      </c>
    </row>
    <row r="868" spans="1:18" x14ac:dyDescent="0.25">
      <c r="A868" s="101">
        <v>42397</v>
      </c>
      <c r="B868" s="102" t="s">
        <v>29</v>
      </c>
      <c r="C868" s="88">
        <v>745</v>
      </c>
      <c r="D868" s="88">
        <v>800</v>
      </c>
      <c r="E868" s="89" t="s">
        <v>30</v>
      </c>
      <c r="F868" s="89" t="s">
        <v>67</v>
      </c>
      <c r="G868" s="160">
        <v>0</v>
      </c>
      <c r="H868" s="160">
        <v>0</v>
      </c>
      <c r="I868" s="160">
        <v>0</v>
      </c>
      <c r="J868" s="160">
        <v>0</v>
      </c>
      <c r="K868" s="89">
        <f t="shared" si="112"/>
        <v>0</v>
      </c>
      <c r="L868" s="89">
        <f t="shared" si="108"/>
        <v>0</v>
      </c>
      <c r="M868" s="89">
        <f t="shared" si="109"/>
        <v>0</v>
      </c>
      <c r="N868" s="89">
        <f t="shared" si="110"/>
        <v>0</v>
      </c>
      <c r="O868" s="89">
        <f t="shared" si="111"/>
        <v>0</v>
      </c>
      <c r="P868" s="89">
        <f t="shared" si="113"/>
        <v>0</v>
      </c>
      <c r="Q868" s="89">
        <f t="shared" si="115"/>
        <v>0</v>
      </c>
      <c r="R868" s="90">
        <f t="shared" si="114"/>
        <v>0</v>
      </c>
    </row>
    <row r="869" spans="1:18" x14ac:dyDescent="0.25">
      <c r="A869" s="101">
        <v>42397</v>
      </c>
      <c r="B869" s="102" t="s">
        <v>29</v>
      </c>
      <c r="C869" s="88">
        <v>800</v>
      </c>
      <c r="D869" s="88">
        <v>815</v>
      </c>
      <c r="E869" s="89" t="s">
        <v>30</v>
      </c>
      <c r="F869" s="89" t="s">
        <v>67</v>
      </c>
      <c r="G869" s="160">
        <v>0</v>
      </c>
      <c r="H869" s="160">
        <v>0</v>
      </c>
      <c r="I869" s="160">
        <v>0</v>
      </c>
      <c r="J869" s="160">
        <v>0</v>
      </c>
      <c r="K869" s="89">
        <f t="shared" si="112"/>
        <v>0</v>
      </c>
      <c r="L869" s="89">
        <f t="shared" si="108"/>
        <v>0</v>
      </c>
      <c r="M869" s="89">
        <f t="shared" si="109"/>
        <v>0</v>
      </c>
      <c r="N869" s="89">
        <f t="shared" si="110"/>
        <v>0</v>
      </c>
      <c r="O869" s="89">
        <f t="shared" si="111"/>
        <v>0</v>
      </c>
      <c r="P869" s="89">
        <f t="shared" si="113"/>
        <v>0</v>
      </c>
      <c r="Q869" s="89">
        <f t="shared" si="115"/>
        <v>0</v>
      </c>
      <c r="R869" s="90">
        <f t="shared" si="114"/>
        <v>0</v>
      </c>
    </row>
    <row r="870" spans="1:18" x14ac:dyDescent="0.25">
      <c r="A870" s="101">
        <v>42397</v>
      </c>
      <c r="B870" s="102" t="s">
        <v>29</v>
      </c>
      <c r="C870" s="88">
        <v>815</v>
      </c>
      <c r="D870" s="88">
        <v>830</v>
      </c>
      <c r="E870" s="89" t="s">
        <v>30</v>
      </c>
      <c r="F870" s="89" t="s">
        <v>67</v>
      </c>
      <c r="G870" s="160">
        <v>0</v>
      </c>
      <c r="H870" s="160">
        <v>0</v>
      </c>
      <c r="I870" s="160">
        <v>0</v>
      </c>
      <c r="J870" s="160">
        <v>0</v>
      </c>
      <c r="K870" s="89">
        <f t="shared" si="112"/>
        <v>0</v>
      </c>
      <c r="L870" s="89">
        <f t="shared" si="108"/>
        <v>0</v>
      </c>
      <c r="M870" s="89">
        <f t="shared" si="109"/>
        <v>0</v>
      </c>
      <c r="N870" s="89">
        <f t="shared" si="110"/>
        <v>0</v>
      </c>
      <c r="O870" s="89">
        <f t="shared" si="111"/>
        <v>0</v>
      </c>
      <c r="P870" s="89">
        <f t="shared" si="113"/>
        <v>0</v>
      </c>
      <c r="Q870" s="89">
        <f t="shared" si="115"/>
        <v>0</v>
      </c>
      <c r="R870" s="90">
        <f t="shared" si="114"/>
        <v>0</v>
      </c>
    </row>
    <row r="871" spans="1:18" x14ac:dyDescent="0.25">
      <c r="A871" s="101">
        <v>42397</v>
      </c>
      <c r="B871" s="102" t="s">
        <v>29</v>
      </c>
      <c r="C871" s="88">
        <v>830</v>
      </c>
      <c r="D871" s="88">
        <v>845</v>
      </c>
      <c r="E871" s="89" t="s">
        <v>30</v>
      </c>
      <c r="F871" s="89" t="s">
        <v>67</v>
      </c>
      <c r="G871" s="160">
        <v>0</v>
      </c>
      <c r="H871" s="160">
        <v>0</v>
      </c>
      <c r="I871" s="160">
        <v>0</v>
      </c>
      <c r="J871" s="160">
        <v>0</v>
      </c>
      <c r="K871" s="89">
        <f t="shared" si="112"/>
        <v>0</v>
      </c>
      <c r="L871" s="89">
        <f t="shared" si="108"/>
        <v>0</v>
      </c>
      <c r="M871" s="89">
        <f t="shared" si="109"/>
        <v>0</v>
      </c>
      <c r="N871" s="89">
        <f t="shared" si="110"/>
        <v>0</v>
      </c>
      <c r="O871" s="89">
        <f t="shared" si="111"/>
        <v>0</v>
      </c>
      <c r="P871" s="89">
        <f t="shared" si="113"/>
        <v>0</v>
      </c>
      <c r="Q871" s="89">
        <f t="shared" si="115"/>
        <v>0</v>
      </c>
      <c r="R871" s="90">
        <f t="shared" si="114"/>
        <v>0</v>
      </c>
    </row>
    <row r="872" spans="1:18" x14ac:dyDescent="0.25">
      <c r="A872" s="101">
        <v>42397</v>
      </c>
      <c r="B872" s="102" t="s">
        <v>29</v>
      </c>
      <c r="C872" s="88">
        <v>845</v>
      </c>
      <c r="D872" s="88">
        <v>900</v>
      </c>
      <c r="E872" s="89" t="s">
        <v>30</v>
      </c>
      <c r="F872" s="89" t="s">
        <v>67</v>
      </c>
      <c r="G872" s="160">
        <v>0</v>
      </c>
      <c r="H872" s="160">
        <v>0</v>
      </c>
      <c r="I872" s="160">
        <v>0</v>
      </c>
      <c r="J872" s="160">
        <v>0</v>
      </c>
      <c r="K872" s="89">
        <f t="shared" si="112"/>
        <v>0</v>
      </c>
      <c r="L872" s="89">
        <f t="shared" si="108"/>
        <v>0</v>
      </c>
      <c r="M872" s="89">
        <f t="shared" si="109"/>
        <v>0</v>
      </c>
      <c r="N872" s="89">
        <f t="shared" si="110"/>
        <v>0</v>
      </c>
      <c r="O872" s="89">
        <f t="shared" si="111"/>
        <v>0</v>
      </c>
      <c r="P872" s="89">
        <f t="shared" si="113"/>
        <v>0</v>
      </c>
      <c r="Q872" s="89">
        <f t="shared" si="115"/>
        <v>0</v>
      </c>
      <c r="R872" s="90">
        <f t="shared" si="114"/>
        <v>0</v>
      </c>
    </row>
    <row r="873" spans="1:18" x14ac:dyDescent="0.25">
      <c r="A873" s="101">
        <v>42397</v>
      </c>
      <c r="B873" s="102" t="s">
        <v>29</v>
      </c>
      <c r="C873" s="88">
        <v>900</v>
      </c>
      <c r="D873" s="88">
        <v>915</v>
      </c>
      <c r="E873" s="89" t="s">
        <v>30</v>
      </c>
      <c r="F873" s="89" t="s">
        <v>67</v>
      </c>
      <c r="G873" s="160">
        <v>0</v>
      </c>
      <c r="H873" s="160">
        <v>0</v>
      </c>
      <c r="I873" s="160">
        <v>0</v>
      </c>
      <c r="J873" s="160">
        <v>0</v>
      </c>
      <c r="K873" s="89">
        <f t="shared" si="112"/>
        <v>0</v>
      </c>
      <c r="L873" s="89">
        <f t="shared" si="108"/>
        <v>0</v>
      </c>
      <c r="M873" s="89">
        <f t="shared" si="109"/>
        <v>0</v>
      </c>
      <c r="N873" s="89">
        <f t="shared" si="110"/>
        <v>0</v>
      </c>
      <c r="O873" s="89">
        <f t="shared" si="111"/>
        <v>0</v>
      </c>
      <c r="P873" s="89">
        <f t="shared" si="113"/>
        <v>0</v>
      </c>
      <c r="Q873" s="89">
        <f t="shared" si="115"/>
        <v>0</v>
      </c>
      <c r="R873" s="90">
        <f t="shared" si="114"/>
        <v>0</v>
      </c>
    </row>
    <row r="874" spans="1:18" x14ac:dyDescent="0.25">
      <c r="A874" s="101">
        <v>42397</v>
      </c>
      <c r="B874" s="102" t="s">
        <v>29</v>
      </c>
      <c r="C874" s="88">
        <v>915</v>
      </c>
      <c r="D874" s="88">
        <v>930</v>
      </c>
      <c r="E874" s="89" t="s">
        <v>30</v>
      </c>
      <c r="F874" s="89" t="s">
        <v>67</v>
      </c>
      <c r="G874" s="160">
        <v>0</v>
      </c>
      <c r="H874" s="160">
        <v>0</v>
      </c>
      <c r="I874" s="160">
        <v>0</v>
      </c>
      <c r="J874" s="160">
        <v>0</v>
      </c>
      <c r="K874" s="89">
        <f t="shared" si="112"/>
        <v>0</v>
      </c>
      <c r="L874" s="89">
        <f t="shared" si="108"/>
        <v>0</v>
      </c>
      <c r="M874" s="89">
        <f t="shared" si="109"/>
        <v>0</v>
      </c>
      <c r="N874" s="89">
        <f t="shared" si="110"/>
        <v>0</v>
      </c>
      <c r="O874" s="89">
        <f t="shared" si="111"/>
        <v>0</v>
      </c>
      <c r="P874" s="89">
        <f t="shared" si="113"/>
        <v>0</v>
      </c>
      <c r="Q874" s="89">
        <f t="shared" si="115"/>
        <v>0</v>
      </c>
      <c r="R874" s="90">
        <f t="shared" si="114"/>
        <v>0</v>
      </c>
    </row>
    <row r="875" spans="1:18" x14ac:dyDescent="0.25">
      <c r="A875" s="101">
        <v>42397</v>
      </c>
      <c r="B875" s="102" t="s">
        <v>29</v>
      </c>
      <c r="C875" s="88">
        <v>930</v>
      </c>
      <c r="D875" s="88">
        <v>945</v>
      </c>
      <c r="E875" s="89" t="s">
        <v>30</v>
      </c>
      <c r="F875" s="89" t="s">
        <v>67</v>
      </c>
      <c r="G875" s="160">
        <v>0</v>
      </c>
      <c r="H875" s="160">
        <v>0</v>
      </c>
      <c r="I875" s="160">
        <v>0</v>
      </c>
      <c r="J875" s="160">
        <v>0</v>
      </c>
      <c r="K875" s="89">
        <f t="shared" si="112"/>
        <v>0</v>
      </c>
      <c r="L875" s="89">
        <f t="shared" si="108"/>
        <v>0</v>
      </c>
      <c r="M875" s="89">
        <f t="shared" si="109"/>
        <v>0</v>
      </c>
      <c r="N875" s="89">
        <f t="shared" si="110"/>
        <v>0</v>
      </c>
      <c r="O875" s="89">
        <f t="shared" si="111"/>
        <v>0</v>
      </c>
      <c r="P875" s="89">
        <f t="shared" si="113"/>
        <v>0</v>
      </c>
      <c r="Q875" s="89">
        <f t="shared" si="115"/>
        <v>0</v>
      </c>
      <c r="R875" s="90">
        <f t="shared" si="114"/>
        <v>0</v>
      </c>
    </row>
    <row r="876" spans="1:18" x14ac:dyDescent="0.25">
      <c r="A876" s="101">
        <v>42397</v>
      </c>
      <c r="B876" s="102" t="s">
        <v>29</v>
      </c>
      <c r="C876" s="88">
        <v>945</v>
      </c>
      <c r="D876" s="88">
        <v>1000</v>
      </c>
      <c r="E876" s="89" t="s">
        <v>30</v>
      </c>
      <c r="F876" s="89" t="s">
        <v>67</v>
      </c>
      <c r="G876" s="160">
        <v>0</v>
      </c>
      <c r="H876" s="160">
        <v>0</v>
      </c>
      <c r="I876" s="160">
        <v>0</v>
      </c>
      <c r="J876" s="160">
        <v>0</v>
      </c>
      <c r="K876" s="89">
        <f t="shared" si="112"/>
        <v>0</v>
      </c>
      <c r="L876" s="89">
        <f t="shared" si="108"/>
        <v>0</v>
      </c>
      <c r="M876" s="89">
        <f t="shared" si="109"/>
        <v>0</v>
      </c>
      <c r="N876" s="89">
        <f t="shared" si="110"/>
        <v>0</v>
      </c>
      <c r="O876" s="89">
        <f t="shared" si="111"/>
        <v>0</v>
      </c>
      <c r="P876" s="89">
        <f t="shared" si="113"/>
        <v>0</v>
      </c>
      <c r="Q876" s="89">
        <f t="shared" si="115"/>
        <v>0</v>
      </c>
      <c r="R876" s="90">
        <f t="shared" si="114"/>
        <v>0</v>
      </c>
    </row>
    <row r="877" spans="1:18" x14ac:dyDescent="0.25">
      <c r="A877" s="101">
        <v>42397</v>
      </c>
      <c r="B877" s="102" t="s">
        <v>29</v>
      </c>
      <c r="C877" s="88">
        <v>1000</v>
      </c>
      <c r="D877" s="88">
        <v>1015</v>
      </c>
      <c r="E877" s="89" t="s">
        <v>30</v>
      </c>
      <c r="F877" s="89" t="s">
        <v>67</v>
      </c>
      <c r="G877" s="160">
        <v>0</v>
      </c>
      <c r="H877" s="160">
        <v>0</v>
      </c>
      <c r="I877" s="160">
        <v>0</v>
      </c>
      <c r="J877" s="160">
        <v>0</v>
      </c>
      <c r="K877" s="89">
        <f t="shared" si="112"/>
        <v>0</v>
      </c>
      <c r="L877" s="89">
        <f t="shared" si="108"/>
        <v>0</v>
      </c>
      <c r="M877" s="89">
        <f t="shared" si="109"/>
        <v>0</v>
      </c>
      <c r="N877" s="89">
        <f t="shared" si="110"/>
        <v>0</v>
      </c>
      <c r="O877" s="89">
        <f t="shared" si="111"/>
        <v>0</v>
      </c>
      <c r="P877" s="89">
        <f t="shared" si="113"/>
        <v>0</v>
      </c>
      <c r="Q877" s="89">
        <f t="shared" si="115"/>
        <v>0</v>
      </c>
      <c r="R877" s="90">
        <f t="shared" si="114"/>
        <v>0</v>
      </c>
    </row>
    <row r="878" spans="1:18" x14ac:dyDescent="0.25">
      <c r="A878" s="101">
        <v>42397</v>
      </c>
      <c r="B878" s="102" t="s">
        <v>29</v>
      </c>
      <c r="C878" s="88">
        <v>1015</v>
      </c>
      <c r="D878" s="88">
        <v>1030</v>
      </c>
      <c r="E878" s="89" t="s">
        <v>30</v>
      </c>
      <c r="F878" s="89" t="s">
        <v>67</v>
      </c>
      <c r="G878" s="160">
        <v>0</v>
      </c>
      <c r="H878" s="160">
        <v>0</v>
      </c>
      <c r="I878" s="160">
        <v>0</v>
      </c>
      <c r="J878" s="160">
        <v>0</v>
      </c>
      <c r="K878" s="89">
        <f t="shared" si="112"/>
        <v>0</v>
      </c>
      <c r="L878" s="89">
        <f t="shared" si="108"/>
        <v>0</v>
      </c>
      <c r="M878" s="89">
        <f t="shared" si="109"/>
        <v>0</v>
      </c>
      <c r="N878" s="89">
        <f t="shared" si="110"/>
        <v>0</v>
      </c>
      <c r="O878" s="89">
        <f t="shared" si="111"/>
        <v>0</v>
      </c>
      <c r="P878" s="89">
        <f t="shared" si="113"/>
        <v>0</v>
      </c>
      <c r="Q878" s="89">
        <f t="shared" si="115"/>
        <v>0</v>
      </c>
      <c r="R878" s="90">
        <f t="shared" si="114"/>
        <v>0</v>
      </c>
    </row>
    <row r="879" spans="1:18" x14ac:dyDescent="0.25">
      <c r="A879" s="101">
        <v>42397</v>
      </c>
      <c r="B879" s="102" t="s">
        <v>29</v>
      </c>
      <c r="C879" s="88">
        <v>1030</v>
      </c>
      <c r="D879" s="88">
        <v>1045</v>
      </c>
      <c r="E879" s="89" t="s">
        <v>30</v>
      </c>
      <c r="F879" s="89" t="s">
        <v>67</v>
      </c>
      <c r="G879" s="160">
        <v>0</v>
      </c>
      <c r="H879" s="160">
        <v>0</v>
      </c>
      <c r="I879" s="160">
        <v>0</v>
      </c>
      <c r="J879" s="160">
        <v>0</v>
      </c>
      <c r="K879" s="89">
        <f t="shared" si="112"/>
        <v>0</v>
      </c>
      <c r="L879" s="89">
        <f t="shared" si="108"/>
        <v>0</v>
      </c>
      <c r="M879" s="89">
        <f t="shared" si="109"/>
        <v>0</v>
      </c>
      <c r="N879" s="89">
        <f t="shared" si="110"/>
        <v>0</v>
      </c>
      <c r="O879" s="89">
        <f t="shared" si="111"/>
        <v>0</v>
      </c>
      <c r="P879" s="89">
        <f t="shared" si="113"/>
        <v>0</v>
      </c>
      <c r="Q879" s="89">
        <f t="shared" si="115"/>
        <v>0</v>
      </c>
      <c r="R879" s="90">
        <f t="shared" si="114"/>
        <v>0</v>
      </c>
    </row>
    <row r="880" spans="1:18" x14ac:dyDescent="0.25">
      <c r="A880" s="101">
        <v>42397</v>
      </c>
      <c r="B880" s="102" t="s">
        <v>29</v>
      </c>
      <c r="C880" s="88">
        <v>1045</v>
      </c>
      <c r="D880" s="88">
        <v>1100</v>
      </c>
      <c r="E880" s="89" t="s">
        <v>30</v>
      </c>
      <c r="F880" s="89" t="s">
        <v>67</v>
      </c>
      <c r="G880" s="160">
        <v>0</v>
      </c>
      <c r="H880" s="160">
        <v>0</v>
      </c>
      <c r="I880" s="160">
        <v>0</v>
      </c>
      <c r="J880" s="160">
        <v>0</v>
      </c>
      <c r="K880" s="89">
        <f t="shared" si="112"/>
        <v>0</v>
      </c>
      <c r="L880" s="89">
        <f t="shared" si="108"/>
        <v>0</v>
      </c>
      <c r="M880" s="89">
        <f t="shared" si="109"/>
        <v>0</v>
      </c>
      <c r="N880" s="89">
        <f t="shared" si="110"/>
        <v>0</v>
      </c>
      <c r="O880" s="89">
        <f t="shared" si="111"/>
        <v>0</v>
      </c>
      <c r="P880" s="89">
        <f t="shared" si="113"/>
        <v>0</v>
      </c>
      <c r="Q880" s="89">
        <f t="shared" si="115"/>
        <v>0</v>
      </c>
      <c r="R880" s="90">
        <f t="shared" si="114"/>
        <v>0</v>
      </c>
    </row>
    <row r="881" spans="1:18" x14ac:dyDescent="0.25">
      <c r="A881" s="101">
        <v>42397</v>
      </c>
      <c r="B881" s="102" t="s">
        <v>29</v>
      </c>
      <c r="C881" s="88">
        <v>1100</v>
      </c>
      <c r="D881" s="88">
        <v>1115</v>
      </c>
      <c r="E881" s="89" t="s">
        <v>30</v>
      </c>
      <c r="F881" s="89" t="s">
        <v>67</v>
      </c>
      <c r="G881" s="160">
        <v>0</v>
      </c>
      <c r="H881" s="160">
        <v>0</v>
      </c>
      <c r="I881" s="160">
        <v>0</v>
      </c>
      <c r="J881" s="160">
        <v>0</v>
      </c>
      <c r="K881" s="89">
        <f t="shared" si="112"/>
        <v>0</v>
      </c>
      <c r="L881" s="89">
        <f t="shared" si="108"/>
        <v>0</v>
      </c>
      <c r="M881" s="89">
        <f t="shared" si="109"/>
        <v>0</v>
      </c>
      <c r="N881" s="89">
        <f t="shared" si="110"/>
        <v>0</v>
      </c>
      <c r="O881" s="89">
        <f t="shared" si="111"/>
        <v>0</v>
      </c>
      <c r="P881" s="89">
        <f t="shared" si="113"/>
        <v>0</v>
      </c>
      <c r="Q881" s="89">
        <f t="shared" si="115"/>
        <v>0</v>
      </c>
      <c r="R881" s="90">
        <f t="shared" si="114"/>
        <v>0</v>
      </c>
    </row>
    <row r="882" spans="1:18" x14ac:dyDescent="0.25">
      <c r="A882" s="101">
        <v>42397</v>
      </c>
      <c r="B882" s="102" t="s">
        <v>29</v>
      </c>
      <c r="C882" s="88">
        <v>1115</v>
      </c>
      <c r="D882" s="88">
        <v>1130</v>
      </c>
      <c r="E882" s="89" t="s">
        <v>30</v>
      </c>
      <c r="F882" s="89" t="s">
        <v>67</v>
      </c>
      <c r="G882" s="160">
        <v>0</v>
      </c>
      <c r="H882" s="160">
        <v>0</v>
      </c>
      <c r="I882" s="160">
        <v>0</v>
      </c>
      <c r="J882" s="160">
        <v>0</v>
      </c>
      <c r="K882" s="89">
        <f t="shared" si="112"/>
        <v>0</v>
      </c>
      <c r="L882" s="89">
        <f t="shared" si="108"/>
        <v>0</v>
      </c>
      <c r="M882" s="89">
        <f t="shared" si="109"/>
        <v>0</v>
      </c>
      <c r="N882" s="89">
        <f t="shared" si="110"/>
        <v>0</v>
      </c>
      <c r="O882" s="89">
        <f t="shared" si="111"/>
        <v>0</v>
      </c>
      <c r="P882" s="89">
        <f t="shared" si="113"/>
        <v>0</v>
      </c>
      <c r="Q882" s="89">
        <f t="shared" si="115"/>
        <v>0</v>
      </c>
      <c r="R882" s="90">
        <f t="shared" si="114"/>
        <v>0</v>
      </c>
    </row>
    <row r="883" spans="1:18" x14ac:dyDescent="0.25">
      <c r="A883" s="101">
        <v>42397</v>
      </c>
      <c r="B883" s="102" t="s">
        <v>29</v>
      </c>
      <c r="C883" s="88">
        <v>1130</v>
      </c>
      <c r="D883" s="88">
        <v>1145</v>
      </c>
      <c r="E883" s="89" t="s">
        <v>30</v>
      </c>
      <c r="F883" s="89" t="s">
        <v>67</v>
      </c>
      <c r="G883" s="160">
        <v>0</v>
      </c>
      <c r="H883" s="160">
        <v>0</v>
      </c>
      <c r="I883" s="160">
        <v>0</v>
      </c>
      <c r="J883" s="160">
        <v>0</v>
      </c>
      <c r="K883" s="89">
        <f t="shared" si="112"/>
        <v>0</v>
      </c>
      <c r="L883" s="89">
        <f t="shared" si="108"/>
        <v>0</v>
      </c>
      <c r="M883" s="89">
        <f t="shared" si="109"/>
        <v>0</v>
      </c>
      <c r="N883" s="89">
        <f t="shared" si="110"/>
        <v>0</v>
      </c>
      <c r="O883" s="89">
        <f t="shared" si="111"/>
        <v>0</v>
      </c>
      <c r="P883" s="89">
        <f t="shared" si="113"/>
        <v>0</v>
      </c>
      <c r="Q883" s="89">
        <f t="shared" si="115"/>
        <v>0</v>
      </c>
      <c r="R883" s="90">
        <f t="shared" si="114"/>
        <v>0</v>
      </c>
    </row>
    <row r="884" spans="1:18" x14ac:dyDescent="0.25">
      <c r="A884" s="101">
        <v>42397</v>
      </c>
      <c r="B884" s="102" t="s">
        <v>29</v>
      </c>
      <c r="C884" s="88">
        <v>1145</v>
      </c>
      <c r="D884" s="88">
        <v>1200</v>
      </c>
      <c r="E884" s="89" t="s">
        <v>30</v>
      </c>
      <c r="F884" s="89" t="s">
        <v>67</v>
      </c>
      <c r="G884" s="160">
        <v>0</v>
      </c>
      <c r="H884" s="160">
        <v>0</v>
      </c>
      <c r="I884" s="160">
        <v>0</v>
      </c>
      <c r="J884" s="160">
        <v>0</v>
      </c>
      <c r="K884" s="89">
        <f t="shared" si="112"/>
        <v>0</v>
      </c>
      <c r="L884" s="89">
        <f t="shared" si="108"/>
        <v>0</v>
      </c>
      <c r="M884" s="89">
        <f t="shared" si="109"/>
        <v>0</v>
      </c>
      <c r="N884" s="89">
        <f t="shared" si="110"/>
        <v>0</v>
      </c>
      <c r="O884" s="89">
        <f t="shared" si="111"/>
        <v>0</v>
      </c>
      <c r="P884" s="89">
        <f t="shared" si="113"/>
        <v>0</v>
      </c>
      <c r="Q884" s="89">
        <f t="shared" si="115"/>
        <v>0</v>
      </c>
      <c r="R884" s="90">
        <f t="shared" si="114"/>
        <v>0</v>
      </c>
    </row>
    <row r="885" spans="1:18" x14ac:dyDescent="0.25">
      <c r="A885" s="101">
        <v>42397</v>
      </c>
      <c r="B885" s="102" t="s">
        <v>29</v>
      </c>
      <c r="C885" s="88">
        <v>1200</v>
      </c>
      <c r="D885" s="88">
        <v>1215</v>
      </c>
      <c r="E885" s="89" t="s">
        <v>30</v>
      </c>
      <c r="F885" s="89" t="s">
        <v>67</v>
      </c>
      <c r="G885" s="160">
        <v>0</v>
      </c>
      <c r="H885" s="160">
        <v>0</v>
      </c>
      <c r="I885" s="160">
        <v>0</v>
      </c>
      <c r="J885" s="160">
        <v>0</v>
      </c>
      <c r="K885" s="89">
        <f t="shared" si="112"/>
        <v>0</v>
      </c>
      <c r="L885" s="89">
        <f t="shared" si="108"/>
        <v>0</v>
      </c>
      <c r="M885" s="89">
        <f t="shared" si="109"/>
        <v>0</v>
      </c>
      <c r="N885" s="89">
        <f t="shared" si="110"/>
        <v>0</v>
      </c>
      <c r="O885" s="89">
        <f t="shared" si="111"/>
        <v>0</v>
      </c>
      <c r="P885" s="89">
        <f t="shared" si="113"/>
        <v>0</v>
      </c>
      <c r="Q885" s="89">
        <f t="shared" si="115"/>
        <v>0</v>
      </c>
      <c r="R885" s="90">
        <f t="shared" si="114"/>
        <v>0</v>
      </c>
    </row>
    <row r="886" spans="1:18" x14ac:dyDescent="0.25">
      <c r="A886" s="101">
        <v>42397</v>
      </c>
      <c r="B886" s="102" t="s">
        <v>29</v>
      </c>
      <c r="C886" s="88">
        <v>1215</v>
      </c>
      <c r="D886" s="88">
        <v>1230</v>
      </c>
      <c r="E886" s="89" t="s">
        <v>30</v>
      </c>
      <c r="F886" s="89" t="s">
        <v>67</v>
      </c>
      <c r="G886" s="160">
        <v>0</v>
      </c>
      <c r="H886" s="160">
        <v>0</v>
      </c>
      <c r="I886" s="160">
        <v>0</v>
      </c>
      <c r="J886" s="160">
        <v>0</v>
      </c>
      <c r="K886" s="89">
        <f t="shared" si="112"/>
        <v>0</v>
      </c>
      <c r="L886" s="89">
        <f t="shared" si="108"/>
        <v>0</v>
      </c>
      <c r="M886" s="89">
        <f t="shared" si="109"/>
        <v>0</v>
      </c>
      <c r="N886" s="89">
        <f t="shared" si="110"/>
        <v>0</v>
      </c>
      <c r="O886" s="89">
        <f t="shared" si="111"/>
        <v>0</v>
      </c>
      <c r="P886" s="89">
        <f t="shared" si="113"/>
        <v>0</v>
      </c>
      <c r="Q886" s="89">
        <f t="shared" si="115"/>
        <v>0</v>
      </c>
      <c r="R886" s="90">
        <f t="shared" si="114"/>
        <v>0</v>
      </c>
    </row>
    <row r="887" spans="1:18" x14ac:dyDescent="0.25">
      <c r="A887" s="101">
        <v>42397</v>
      </c>
      <c r="B887" s="102" t="s">
        <v>29</v>
      </c>
      <c r="C887" s="88">
        <v>1230</v>
      </c>
      <c r="D887" s="88">
        <v>1245</v>
      </c>
      <c r="E887" s="89" t="s">
        <v>30</v>
      </c>
      <c r="F887" s="89" t="s">
        <v>67</v>
      </c>
      <c r="G887" s="160">
        <v>0</v>
      </c>
      <c r="H887" s="160">
        <v>0</v>
      </c>
      <c r="I887" s="160">
        <v>0</v>
      </c>
      <c r="J887" s="160">
        <v>0</v>
      </c>
      <c r="K887" s="89">
        <f t="shared" si="112"/>
        <v>0</v>
      </c>
      <c r="L887" s="89">
        <f t="shared" si="108"/>
        <v>0</v>
      </c>
      <c r="M887" s="89">
        <f t="shared" si="109"/>
        <v>0</v>
      </c>
      <c r="N887" s="89">
        <f t="shared" si="110"/>
        <v>0</v>
      </c>
      <c r="O887" s="89">
        <f t="shared" si="111"/>
        <v>0</v>
      </c>
      <c r="P887" s="89">
        <f t="shared" si="113"/>
        <v>0</v>
      </c>
      <c r="Q887" s="89">
        <f t="shared" si="115"/>
        <v>0</v>
      </c>
      <c r="R887" s="90">
        <f t="shared" si="114"/>
        <v>0</v>
      </c>
    </row>
    <row r="888" spans="1:18" x14ac:dyDescent="0.25">
      <c r="A888" s="101">
        <v>42397</v>
      </c>
      <c r="B888" s="102" t="s">
        <v>29</v>
      </c>
      <c r="C888" s="88">
        <v>1245</v>
      </c>
      <c r="D888" s="88">
        <v>1300</v>
      </c>
      <c r="E888" s="89" t="s">
        <v>30</v>
      </c>
      <c r="F888" s="89" t="s">
        <v>67</v>
      </c>
      <c r="G888" s="160">
        <v>0</v>
      </c>
      <c r="H888" s="160">
        <v>0</v>
      </c>
      <c r="I888" s="160">
        <v>0</v>
      </c>
      <c r="J888" s="160">
        <v>0</v>
      </c>
      <c r="K888" s="89">
        <f t="shared" si="112"/>
        <v>0</v>
      </c>
      <c r="L888" s="89">
        <f t="shared" si="108"/>
        <v>0</v>
      </c>
      <c r="M888" s="89">
        <f t="shared" si="109"/>
        <v>0</v>
      </c>
      <c r="N888" s="89">
        <f t="shared" si="110"/>
        <v>0</v>
      </c>
      <c r="O888" s="89">
        <f t="shared" si="111"/>
        <v>0</v>
      </c>
      <c r="P888" s="89">
        <f t="shared" si="113"/>
        <v>0</v>
      </c>
      <c r="Q888" s="89">
        <f t="shared" si="115"/>
        <v>0</v>
      </c>
      <c r="R888" s="90">
        <f t="shared" si="114"/>
        <v>0</v>
      </c>
    </row>
    <row r="889" spans="1:18" x14ac:dyDescent="0.25">
      <c r="A889" s="101">
        <v>42397</v>
      </c>
      <c r="B889" s="102" t="s">
        <v>29</v>
      </c>
      <c r="C889" s="88">
        <v>1300</v>
      </c>
      <c r="D889" s="88">
        <v>1315</v>
      </c>
      <c r="E889" s="89" t="s">
        <v>30</v>
      </c>
      <c r="F889" s="89" t="s">
        <v>67</v>
      </c>
      <c r="G889" s="160">
        <v>0</v>
      </c>
      <c r="H889" s="160">
        <v>0</v>
      </c>
      <c r="I889" s="160">
        <v>0</v>
      </c>
      <c r="J889" s="160">
        <v>0</v>
      </c>
      <c r="K889" s="89">
        <f t="shared" si="112"/>
        <v>0</v>
      </c>
      <c r="L889" s="89">
        <f t="shared" si="108"/>
        <v>0</v>
      </c>
      <c r="M889" s="89">
        <f t="shared" si="109"/>
        <v>0</v>
      </c>
      <c r="N889" s="89">
        <f t="shared" si="110"/>
        <v>0</v>
      </c>
      <c r="O889" s="89">
        <f t="shared" si="111"/>
        <v>0</v>
      </c>
      <c r="P889" s="89">
        <f t="shared" si="113"/>
        <v>0</v>
      </c>
      <c r="Q889" s="89">
        <f t="shared" si="115"/>
        <v>0</v>
      </c>
      <c r="R889" s="90">
        <f t="shared" si="114"/>
        <v>0</v>
      </c>
    </row>
    <row r="890" spans="1:18" x14ac:dyDescent="0.25">
      <c r="A890" s="101">
        <v>42397</v>
      </c>
      <c r="B890" s="102" t="s">
        <v>29</v>
      </c>
      <c r="C890" s="88">
        <v>1315</v>
      </c>
      <c r="D890" s="88">
        <v>1330</v>
      </c>
      <c r="E890" s="89" t="s">
        <v>30</v>
      </c>
      <c r="F890" s="89" t="s">
        <v>67</v>
      </c>
      <c r="G890" s="160">
        <v>0</v>
      </c>
      <c r="H890" s="160">
        <v>0</v>
      </c>
      <c r="I890" s="160">
        <v>0</v>
      </c>
      <c r="J890" s="160">
        <v>0</v>
      </c>
      <c r="K890" s="89">
        <f t="shared" si="112"/>
        <v>0</v>
      </c>
      <c r="L890" s="89">
        <f t="shared" si="108"/>
        <v>0</v>
      </c>
      <c r="M890" s="89">
        <f t="shared" si="109"/>
        <v>0</v>
      </c>
      <c r="N890" s="89">
        <f t="shared" si="110"/>
        <v>0</v>
      </c>
      <c r="O890" s="89">
        <f t="shared" si="111"/>
        <v>0</v>
      </c>
      <c r="P890" s="89">
        <f t="shared" si="113"/>
        <v>0</v>
      </c>
      <c r="Q890" s="89">
        <f t="shared" si="115"/>
        <v>0</v>
      </c>
      <c r="R890" s="90">
        <f t="shared" si="114"/>
        <v>0</v>
      </c>
    </row>
    <row r="891" spans="1:18" x14ac:dyDescent="0.25">
      <c r="A891" s="101">
        <v>42397</v>
      </c>
      <c r="B891" s="102" t="s">
        <v>29</v>
      </c>
      <c r="C891" s="88">
        <v>1330</v>
      </c>
      <c r="D891" s="88">
        <v>1345</v>
      </c>
      <c r="E891" s="89" t="s">
        <v>30</v>
      </c>
      <c r="F891" s="89" t="s">
        <v>67</v>
      </c>
      <c r="G891" s="160">
        <v>0</v>
      </c>
      <c r="H891" s="160">
        <v>0</v>
      </c>
      <c r="I891" s="160">
        <v>0</v>
      </c>
      <c r="J891" s="160">
        <v>0</v>
      </c>
      <c r="K891" s="89">
        <f t="shared" si="112"/>
        <v>0</v>
      </c>
      <c r="L891" s="89">
        <f t="shared" si="108"/>
        <v>0</v>
      </c>
      <c r="M891" s="89">
        <f t="shared" si="109"/>
        <v>0</v>
      </c>
      <c r="N891" s="89">
        <f t="shared" si="110"/>
        <v>0</v>
      </c>
      <c r="O891" s="89">
        <f t="shared" si="111"/>
        <v>0</v>
      </c>
      <c r="P891" s="89">
        <f t="shared" si="113"/>
        <v>0</v>
      </c>
      <c r="Q891" s="89">
        <f t="shared" si="115"/>
        <v>0</v>
      </c>
      <c r="R891" s="90">
        <f t="shared" si="114"/>
        <v>0</v>
      </c>
    </row>
    <row r="892" spans="1:18" x14ac:dyDescent="0.25">
      <c r="A892" s="101">
        <v>42397</v>
      </c>
      <c r="B892" s="102" t="s">
        <v>29</v>
      </c>
      <c r="C892" s="88">
        <v>1345</v>
      </c>
      <c r="D892" s="88">
        <v>1400</v>
      </c>
      <c r="E892" s="89" t="s">
        <v>30</v>
      </c>
      <c r="F892" s="89" t="s">
        <v>67</v>
      </c>
      <c r="G892" s="160">
        <v>0</v>
      </c>
      <c r="H892" s="160">
        <v>0</v>
      </c>
      <c r="I892" s="160">
        <v>0</v>
      </c>
      <c r="J892" s="160">
        <v>0</v>
      </c>
      <c r="K892" s="89">
        <f t="shared" si="112"/>
        <v>0</v>
      </c>
      <c r="L892" s="89">
        <f t="shared" si="108"/>
        <v>0</v>
      </c>
      <c r="M892" s="89">
        <f t="shared" si="109"/>
        <v>0</v>
      </c>
      <c r="N892" s="89">
        <f t="shared" si="110"/>
        <v>0</v>
      </c>
      <c r="O892" s="89">
        <f t="shared" si="111"/>
        <v>0</v>
      </c>
      <c r="P892" s="89">
        <f t="shared" si="113"/>
        <v>0</v>
      </c>
      <c r="Q892" s="89">
        <f t="shared" si="115"/>
        <v>0</v>
      </c>
      <c r="R892" s="90">
        <f t="shared" si="114"/>
        <v>0</v>
      </c>
    </row>
    <row r="893" spans="1:18" x14ac:dyDescent="0.25">
      <c r="A893" s="101">
        <v>42397</v>
      </c>
      <c r="B893" s="102" t="s">
        <v>29</v>
      </c>
      <c r="C893" s="88">
        <v>1400</v>
      </c>
      <c r="D893" s="88">
        <v>1415</v>
      </c>
      <c r="E893" s="89" t="s">
        <v>30</v>
      </c>
      <c r="F893" s="89" t="s">
        <v>67</v>
      </c>
      <c r="G893" s="160">
        <v>0</v>
      </c>
      <c r="H893" s="160">
        <v>0</v>
      </c>
      <c r="I893" s="160">
        <v>0</v>
      </c>
      <c r="J893" s="160">
        <v>0</v>
      </c>
      <c r="K893" s="89">
        <f t="shared" si="112"/>
        <v>0</v>
      </c>
      <c r="L893" s="89">
        <f t="shared" si="108"/>
        <v>0</v>
      </c>
      <c r="M893" s="89">
        <f t="shared" si="109"/>
        <v>0</v>
      </c>
      <c r="N893" s="89">
        <f t="shared" si="110"/>
        <v>0</v>
      </c>
      <c r="O893" s="89">
        <f t="shared" si="111"/>
        <v>0</v>
      </c>
      <c r="P893" s="89">
        <f t="shared" si="113"/>
        <v>0</v>
      </c>
      <c r="Q893" s="89">
        <f t="shared" si="115"/>
        <v>0</v>
      </c>
      <c r="R893" s="90">
        <f t="shared" si="114"/>
        <v>0</v>
      </c>
    </row>
    <row r="894" spans="1:18" x14ac:dyDescent="0.25">
      <c r="A894" s="101">
        <v>42397</v>
      </c>
      <c r="B894" s="102" t="s">
        <v>29</v>
      </c>
      <c r="C894" s="88">
        <v>1415</v>
      </c>
      <c r="D894" s="88">
        <v>1430</v>
      </c>
      <c r="E894" s="89" t="s">
        <v>30</v>
      </c>
      <c r="F894" s="89" t="s">
        <v>67</v>
      </c>
      <c r="G894" s="160">
        <v>0</v>
      </c>
      <c r="H894" s="160">
        <v>0</v>
      </c>
      <c r="I894" s="160">
        <v>0</v>
      </c>
      <c r="J894" s="160">
        <v>0</v>
      </c>
      <c r="K894" s="89">
        <f t="shared" si="112"/>
        <v>0</v>
      </c>
      <c r="L894" s="89">
        <f t="shared" si="108"/>
        <v>0</v>
      </c>
      <c r="M894" s="89">
        <f t="shared" si="109"/>
        <v>0</v>
      </c>
      <c r="N894" s="89">
        <f t="shared" si="110"/>
        <v>0</v>
      </c>
      <c r="O894" s="89">
        <f t="shared" si="111"/>
        <v>0</v>
      </c>
      <c r="P894" s="89">
        <f t="shared" si="113"/>
        <v>0</v>
      </c>
      <c r="Q894" s="89">
        <f t="shared" si="115"/>
        <v>0</v>
      </c>
      <c r="R894" s="90">
        <f t="shared" si="114"/>
        <v>0</v>
      </c>
    </row>
    <row r="895" spans="1:18" x14ac:dyDescent="0.25">
      <c r="A895" s="101">
        <v>42397</v>
      </c>
      <c r="B895" s="102" t="s">
        <v>29</v>
      </c>
      <c r="C895" s="88">
        <v>1430</v>
      </c>
      <c r="D895" s="88">
        <v>1445</v>
      </c>
      <c r="E895" s="89" t="s">
        <v>30</v>
      </c>
      <c r="F895" s="89" t="s">
        <v>67</v>
      </c>
      <c r="G895" s="160">
        <v>0</v>
      </c>
      <c r="H895" s="160">
        <v>0</v>
      </c>
      <c r="I895" s="160">
        <v>0</v>
      </c>
      <c r="J895" s="160">
        <v>0</v>
      </c>
      <c r="K895" s="89">
        <f t="shared" si="112"/>
        <v>0</v>
      </c>
      <c r="L895" s="89">
        <f t="shared" si="108"/>
        <v>0</v>
      </c>
      <c r="M895" s="89">
        <f t="shared" si="109"/>
        <v>0</v>
      </c>
      <c r="N895" s="89">
        <f t="shared" si="110"/>
        <v>0</v>
      </c>
      <c r="O895" s="89">
        <f t="shared" si="111"/>
        <v>0</v>
      </c>
      <c r="P895" s="89">
        <f t="shared" si="113"/>
        <v>0</v>
      </c>
      <c r="Q895" s="89">
        <f t="shared" si="115"/>
        <v>0</v>
      </c>
      <c r="R895" s="90">
        <f t="shared" si="114"/>
        <v>0</v>
      </c>
    </row>
    <row r="896" spans="1:18" x14ac:dyDescent="0.25">
      <c r="A896" s="101">
        <v>42397</v>
      </c>
      <c r="B896" s="102" t="s">
        <v>29</v>
      </c>
      <c r="C896" s="88">
        <v>1445</v>
      </c>
      <c r="D896" s="88">
        <v>1500</v>
      </c>
      <c r="E896" s="89" t="s">
        <v>30</v>
      </c>
      <c r="F896" s="89" t="s">
        <v>67</v>
      </c>
      <c r="G896" s="160">
        <v>0</v>
      </c>
      <c r="H896" s="160">
        <v>0</v>
      </c>
      <c r="I896" s="160">
        <v>0</v>
      </c>
      <c r="J896" s="160">
        <v>0</v>
      </c>
      <c r="K896" s="89">
        <f t="shared" si="112"/>
        <v>0</v>
      </c>
      <c r="L896" s="89">
        <f t="shared" si="108"/>
        <v>0</v>
      </c>
      <c r="M896" s="89">
        <f t="shared" si="109"/>
        <v>0</v>
      </c>
      <c r="N896" s="89">
        <f t="shared" si="110"/>
        <v>0</v>
      </c>
      <c r="O896" s="89">
        <f t="shared" si="111"/>
        <v>0</v>
      </c>
      <c r="P896" s="89">
        <f t="shared" si="113"/>
        <v>0</v>
      </c>
      <c r="Q896" s="89">
        <f t="shared" si="115"/>
        <v>0</v>
      </c>
      <c r="R896" s="90">
        <f t="shared" si="114"/>
        <v>0</v>
      </c>
    </row>
    <row r="897" spans="1:18" x14ac:dyDescent="0.25">
      <c r="A897" s="101">
        <v>42397</v>
      </c>
      <c r="B897" s="102" t="s">
        <v>29</v>
      </c>
      <c r="C897" s="88">
        <v>1500</v>
      </c>
      <c r="D897" s="88">
        <v>1515</v>
      </c>
      <c r="E897" s="89" t="s">
        <v>30</v>
      </c>
      <c r="F897" s="89" t="s">
        <v>67</v>
      </c>
      <c r="G897" s="160">
        <v>0</v>
      </c>
      <c r="H897" s="160">
        <v>0</v>
      </c>
      <c r="I897" s="160">
        <v>0</v>
      </c>
      <c r="J897" s="160">
        <v>0</v>
      </c>
      <c r="K897" s="89">
        <f t="shared" si="112"/>
        <v>0</v>
      </c>
      <c r="L897" s="89">
        <f t="shared" si="108"/>
        <v>0</v>
      </c>
      <c r="M897" s="89">
        <f t="shared" si="109"/>
        <v>0</v>
      </c>
      <c r="N897" s="89">
        <f t="shared" si="110"/>
        <v>0</v>
      </c>
      <c r="O897" s="89">
        <f t="shared" si="111"/>
        <v>0</v>
      </c>
      <c r="P897" s="89">
        <f t="shared" si="113"/>
        <v>0</v>
      </c>
      <c r="Q897" s="89">
        <f t="shared" si="115"/>
        <v>0</v>
      </c>
      <c r="R897" s="90">
        <f t="shared" si="114"/>
        <v>0</v>
      </c>
    </row>
    <row r="898" spans="1:18" x14ac:dyDescent="0.25">
      <c r="A898" s="101">
        <v>42397</v>
      </c>
      <c r="B898" s="102" t="s">
        <v>29</v>
      </c>
      <c r="C898" s="88">
        <v>1515</v>
      </c>
      <c r="D898" s="88">
        <v>1530</v>
      </c>
      <c r="E898" s="89" t="s">
        <v>30</v>
      </c>
      <c r="F898" s="89" t="s">
        <v>67</v>
      </c>
      <c r="G898" s="160">
        <v>0</v>
      </c>
      <c r="H898" s="160">
        <v>0</v>
      </c>
      <c r="I898" s="160">
        <v>0</v>
      </c>
      <c r="J898" s="160">
        <v>0</v>
      </c>
      <c r="K898" s="89">
        <f t="shared" si="112"/>
        <v>0</v>
      </c>
      <c r="L898" s="89">
        <f t="shared" si="108"/>
        <v>0</v>
      </c>
      <c r="M898" s="89">
        <f t="shared" si="109"/>
        <v>0</v>
      </c>
      <c r="N898" s="89">
        <f t="shared" si="110"/>
        <v>0</v>
      </c>
      <c r="O898" s="89">
        <f t="shared" si="111"/>
        <v>0</v>
      </c>
      <c r="P898" s="89">
        <f t="shared" si="113"/>
        <v>0</v>
      </c>
      <c r="Q898" s="89">
        <f t="shared" si="115"/>
        <v>0</v>
      </c>
      <c r="R898" s="90">
        <f t="shared" si="114"/>
        <v>0</v>
      </c>
    </row>
    <row r="899" spans="1:18" x14ac:dyDescent="0.25">
      <c r="A899" s="101">
        <v>42397</v>
      </c>
      <c r="B899" s="102" t="s">
        <v>29</v>
      </c>
      <c r="C899" s="88">
        <v>1530</v>
      </c>
      <c r="D899" s="88">
        <v>1545</v>
      </c>
      <c r="E899" s="89" t="s">
        <v>30</v>
      </c>
      <c r="F899" s="89" t="s">
        <v>67</v>
      </c>
      <c r="G899" s="160">
        <v>0</v>
      </c>
      <c r="H899" s="160">
        <v>0</v>
      </c>
      <c r="I899" s="160">
        <v>0</v>
      </c>
      <c r="J899" s="160">
        <v>0</v>
      </c>
      <c r="K899" s="89">
        <f t="shared" si="112"/>
        <v>0</v>
      </c>
      <c r="L899" s="89">
        <f t="shared" si="108"/>
        <v>0</v>
      </c>
      <c r="M899" s="89">
        <f t="shared" si="109"/>
        <v>0</v>
      </c>
      <c r="N899" s="89">
        <f t="shared" si="110"/>
        <v>0</v>
      </c>
      <c r="O899" s="89">
        <f t="shared" si="111"/>
        <v>0</v>
      </c>
      <c r="P899" s="89">
        <f t="shared" si="113"/>
        <v>0</v>
      </c>
      <c r="Q899" s="89">
        <f t="shared" si="115"/>
        <v>0</v>
      </c>
      <c r="R899" s="90">
        <f t="shared" si="114"/>
        <v>0</v>
      </c>
    </row>
    <row r="900" spans="1:18" x14ac:dyDescent="0.25">
      <c r="A900" s="101">
        <v>42397</v>
      </c>
      <c r="B900" s="102" t="s">
        <v>29</v>
      </c>
      <c r="C900" s="88">
        <v>1545</v>
      </c>
      <c r="D900" s="88">
        <v>1600</v>
      </c>
      <c r="E900" s="89" t="s">
        <v>30</v>
      </c>
      <c r="F900" s="89" t="s">
        <v>67</v>
      </c>
      <c r="G900" s="160">
        <v>0</v>
      </c>
      <c r="H900" s="160">
        <v>0</v>
      </c>
      <c r="I900" s="160">
        <v>0</v>
      </c>
      <c r="J900" s="160">
        <v>0</v>
      </c>
      <c r="K900" s="89">
        <f t="shared" si="112"/>
        <v>0</v>
      </c>
      <c r="L900" s="89">
        <f t="shared" si="108"/>
        <v>0</v>
      </c>
      <c r="M900" s="89">
        <f t="shared" si="109"/>
        <v>0</v>
      </c>
      <c r="N900" s="89">
        <f t="shared" si="110"/>
        <v>0</v>
      </c>
      <c r="O900" s="89">
        <f t="shared" si="111"/>
        <v>0</v>
      </c>
      <c r="P900" s="89">
        <f t="shared" si="113"/>
        <v>0</v>
      </c>
      <c r="Q900" s="89">
        <f t="shared" si="115"/>
        <v>0</v>
      </c>
      <c r="R900" s="90">
        <f t="shared" si="114"/>
        <v>0</v>
      </c>
    </row>
    <row r="901" spans="1:18" x14ac:dyDescent="0.25">
      <c r="A901" s="101">
        <v>42397</v>
      </c>
      <c r="B901" s="102" t="s">
        <v>29</v>
      </c>
      <c r="C901" s="88">
        <v>1600</v>
      </c>
      <c r="D901" s="88">
        <v>1615</v>
      </c>
      <c r="E901" s="89" t="s">
        <v>30</v>
      </c>
      <c r="F901" s="89" t="s">
        <v>67</v>
      </c>
      <c r="G901" s="160">
        <v>0</v>
      </c>
      <c r="H901" s="160">
        <v>0</v>
      </c>
      <c r="I901" s="160">
        <v>0</v>
      </c>
      <c r="J901" s="160">
        <v>0</v>
      </c>
      <c r="K901" s="89">
        <f t="shared" si="112"/>
        <v>0</v>
      </c>
      <c r="L901" s="89">
        <f t="shared" si="108"/>
        <v>0</v>
      </c>
      <c r="M901" s="89">
        <f t="shared" si="109"/>
        <v>0</v>
      </c>
      <c r="N901" s="89">
        <f t="shared" si="110"/>
        <v>0</v>
      </c>
      <c r="O901" s="89">
        <f t="shared" si="111"/>
        <v>0</v>
      </c>
      <c r="P901" s="89">
        <f t="shared" si="113"/>
        <v>0</v>
      </c>
      <c r="Q901" s="89">
        <f t="shared" si="115"/>
        <v>0</v>
      </c>
      <c r="R901" s="90">
        <f t="shared" si="114"/>
        <v>0</v>
      </c>
    </row>
    <row r="902" spans="1:18" x14ac:dyDescent="0.25">
      <c r="A902" s="101">
        <v>42397</v>
      </c>
      <c r="B902" s="102" t="s">
        <v>29</v>
      </c>
      <c r="C902" s="88">
        <v>1615</v>
      </c>
      <c r="D902" s="88">
        <v>1630</v>
      </c>
      <c r="E902" s="89" t="s">
        <v>30</v>
      </c>
      <c r="F902" s="89" t="s">
        <v>67</v>
      </c>
      <c r="G902" s="160">
        <v>0</v>
      </c>
      <c r="H902" s="160">
        <v>0</v>
      </c>
      <c r="I902" s="160">
        <v>0</v>
      </c>
      <c r="J902" s="160">
        <v>0</v>
      </c>
      <c r="K902" s="89">
        <f t="shared" si="112"/>
        <v>0</v>
      </c>
      <c r="L902" s="89">
        <f t="shared" si="108"/>
        <v>0</v>
      </c>
      <c r="M902" s="89">
        <f t="shared" si="109"/>
        <v>0</v>
      </c>
      <c r="N902" s="89">
        <f t="shared" si="110"/>
        <v>0</v>
      </c>
      <c r="O902" s="89">
        <f t="shared" si="111"/>
        <v>0</v>
      </c>
      <c r="P902" s="89">
        <f t="shared" si="113"/>
        <v>0</v>
      </c>
      <c r="Q902" s="89">
        <f t="shared" si="115"/>
        <v>0</v>
      </c>
      <c r="R902" s="90">
        <f t="shared" si="114"/>
        <v>0</v>
      </c>
    </row>
    <row r="903" spans="1:18" x14ac:dyDescent="0.25">
      <c r="A903" s="101">
        <v>42397</v>
      </c>
      <c r="B903" s="102" t="s">
        <v>29</v>
      </c>
      <c r="C903" s="88">
        <v>1630</v>
      </c>
      <c r="D903" s="88">
        <v>1645</v>
      </c>
      <c r="E903" s="89" t="s">
        <v>30</v>
      </c>
      <c r="F903" s="89" t="s">
        <v>67</v>
      </c>
      <c r="G903" s="160">
        <v>0</v>
      </c>
      <c r="H903" s="160">
        <v>0</v>
      </c>
      <c r="I903" s="160">
        <v>0</v>
      </c>
      <c r="J903" s="160">
        <v>0</v>
      </c>
      <c r="K903" s="89">
        <f t="shared" si="112"/>
        <v>0</v>
      </c>
      <c r="L903" s="89">
        <f t="shared" si="108"/>
        <v>0</v>
      </c>
      <c r="M903" s="89">
        <f t="shared" si="109"/>
        <v>0</v>
      </c>
      <c r="N903" s="89">
        <f t="shared" si="110"/>
        <v>0</v>
      </c>
      <c r="O903" s="89">
        <f t="shared" si="111"/>
        <v>0</v>
      </c>
      <c r="P903" s="89">
        <f t="shared" si="113"/>
        <v>0</v>
      </c>
      <c r="Q903" s="89">
        <f t="shared" si="115"/>
        <v>0</v>
      </c>
      <c r="R903" s="90">
        <f t="shared" si="114"/>
        <v>0</v>
      </c>
    </row>
    <row r="904" spans="1:18" x14ac:dyDescent="0.25">
      <c r="A904" s="101">
        <v>42397</v>
      </c>
      <c r="B904" s="102" t="s">
        <v>29</v>
      </c>
      <c r="C904" s="88">
        <v>1645</v>
      </c>
      <c r="D904" s="88">
        <v>1700</v>
      </c>
      <c r="E904" s="89" t="s">
        <v>30</v>
      </c>
      <c r="F904" s="89" t="s">
        <v>67</v>
      </c>
      <c r="G904" s="160">
        <v>0</v>
      </c>
      <c r="H904" s="160">
        <v>0</v>
      </c>
      <c r="I904" s="160">
        <v>0</v>
      </c>
      <c r="J904" s="160">
        <v>0</v>
      </c>
      <c r="K904" s="89">
        <f t="shared" si="112"/>
        <v>0</v>
      </c>
      <c r="L904" s="89">
        <f t="shared" si="108"/>
        <v>0</v>
      </c>
      <c r="M904" s="89">
        <f t="shared" si="109"/>
        <v>0</v>
      </c>
      <c r="N904" s="89">
        <f t="shared" si="110"/>
        <v>0</v>
      </c>
      <c r="O904" s="89">
        <f t="shared" si="111"/>
        <v>0</v>
      </c>
      <c r="P904" s="89">
        <f t="shared" si="113"/>
        <v>0</v>
      </c>
      <c r="Q904" s="89">
        <f t="shared" si="115"/>
        <v>0</v>
      </c>
      <c r="R904" s="90">
        <f t="shared" si="114"/>
        <v>0</v>
      </c>
    </row>
    <row r="905" spans="1:18" x14ac:dyDescent="0.25">
      <c r="A905" s="101">
        <v>42397</v>
      </c>
      <c r="B905" s="102" t="s">
        <v>29</v>
      </c>
      <c r="C905" s="88">
        <v>1700</v>
      </c>
      <c r="D905" s="88">
        <v>1715</v>
      </c>
      <c r="E905" s="89" t="s">
        <v>30</v>
      </c>
      <c r="F905" s="89" t="s">
        <v>67</v>
      </c>
      <c r="G905" s="160">
        <v>0</v>
      </c>
      <c r="H905" s="160">
        <v>0</v>
      </c>
      <c r="I905" s="160">
        <v>0</v>
      </c>
      <c r="J905" s="160">
        <v>0</v>
      </c>
      <c r="K905" s="89">
        <f t="shared" si="112"/>
        <v>0</v>
      </c>
      <c r="L905" s="89">
        <f t="shared" si="108"/>
        <v>0</v>
      </c>
      <c r="M905" s="89">
        <f t="shared" si="109"/>
        <v>0</v>
      </c>
      <c r="N905" s="89">
        <f t="shared" si="110"/>
        <v>0</v>
      </c>
      <c r="O905" s="89">
        <f t="shared" si="111"/>
        <v>0</v>
      </c>
      <c r="P905" s="89">
        <f t="shared" si="113"/>
        <v>0</v>
      </c>
      <c r="Q905" s="89">
        <f t="shared" si="115"/>
        <v>0</v>
      </c>
      <c r="R905" s="90">
        <f t="shared" si="114"/>
        <v>0</v>
      </c>
    </row>
    <row r="906" spans="1:18" x14ac:dyDescent="0.25">
      <c r="A906" s="101">
        <v>42397</v>
      </c>
      <c r="B906" s="102" t="s">
        <v>29</v>
      </c>
      <c r="C906" s="88">
        <v>1715</v>
      </c>
      <c r="D906" s="88">
        <v>1730</v>
      </c>
      <c r="E906" s="89" t="s">
        <v>30</v>
      </c>
      <c r="F906" s="89" t="s">
        <v>67</v>
      </c>
      <c r="G906" s="160">
        <v>0</v>
      </c>
      <c r="H906" s="160">
        <v>0</v>
      </c>
      <c r="I906" s="160">
        <v>0</v>
      </c>
      <c r="J906" s="160">
        <v>0</v>
      </c>
      <c r="K906" s="89">
        <f t="shared" si="112"/>
        <v>0</v>
      </c>
      <c r="L906" s="89">
        <f t="shared" si="108"/>
        <v>0</v>
      </c>
      <c r="M906" s="89">
        <f t="shared" si="109"/>
        <v>0</v>
      </c>
      <c r="N906" s="89">
        <f t="shared" si="110"/>
        <v>0</v>
      </c>
      <c r="O906" s="89">
        <f t="shared" si="111"/>
        <v>0</v>
      </c>
      <c r="P906" s="89">
        <f t="shared" si="113"/>
        <v>0</v>
      </c>
      <c r="Q906" s="89">
        <f t="shared" si="115"/>
        <v>0</v>
      </c>
      <c r="R906" s="90">
        <f t="shared" si="114"/>
        <v>0</v>
      </c>
    </row>
    <row r="907" spans="1:18" x14ac:dyDescent="0.25">
      <c r="A907" s="101">
        <v>42397</v>
      </c>
      <c r="B907" s="102" t="s">
        <v>29</v>
      </c>
      <c r="C907" s="88">
        <v>1730</v>
      </c>
      <c r="D907" s="88">
        <v>1745</v>
      </c>
      <c r="E907" s="89" t="s">
        <v>30</v>
      </c>
      <c r="F907" s="89" t="s">
        <v>67</v>
      </c>
      <c r="G907" s="160">
        <v>0</v>
      </c>
      <c r="H907" s="160">
        <v>0</v>
      </c>
      <c r="I907" s="160">
        <v>0</v>
      </c>
      <c r="J907" s="160">
        <v>0</v>
      </c>
      <c r="K907" s="89">
        <f t="shared" si="112"/>
        <v>0</v>
      </c>
      <c r="L907" s="89">
        <f t="shared" si="108"/>
        <v>0</v>
      </c>
      <c r="M907" s="89">
        <f t="shared" si="109"/>
        <v>0</v>
      </c>
      <c r="N907" s="89">
        <f t="shared" si="110"/>
        <v>0</v>
      </c>
      <c r="O907" s="89">
        <f t="shared" si="111"/>
        <v>0</v>
      </c>
      <c r="P907" s="89">
        <f t="shared" si="113"/>
        <v>0</v>
      </c>
      <c r="Q907" s="89">
        <f t="shared" si="115"/>
        <v>0</v>
      </c>
      <c r="R907" s="90">
        <f t="shared" si="114"/>
        <v>0</v>
      </c>
    </row>
    <row r="908" spans="1:18" x14ac:dyDescent="0.25">
      <c r="A908" s="101">
        <v>42397</v>
      </c>
      <c r="B908" s="102" t="s">
        <v>29</v>
      </c>
      <c r="C908" s="88">
        <v>1745</v>
      </c>
      <c r="D908" s="88">
        <v>1800</v>
      </c>
      <c r="E908" s="89" t="s">
        <v>30</v>
      </c>
      <c r="F908" s="89" t="s">
        <v>67</v>
      </c>
      <c r="G908" s="160">
        <v>0</v>
      </c>
      <c r="H908" s="160">
        <v>0</v>
      </c>
      <c r="I908" s="160">
        <v>0</v>
      </c>
      <c r="J908" s="160">
        <v>0</v>
      </c>
      <c r="K908" s="89">
        <f t="shared" si="112"/>
        <v>0</v>
      </c>
      <c r="L908" s="89">
        <f t="shared" si="108"/>
        <v>0</v>
      </c>
      <c r="M908" s="89">
        <f t="shared" si="109"/>
        <v>0</v>
      </c>
      <c r="N908" s="89">
        <f t="shared" si="110"/>
        <v>0</v>
      </c>
      <c r="O908" s="89">
        <f t="shared" si="111"/>
        <v>0</v>
      </c>
      <c r="P908" s="89">
        <f t="shared" si="113"/>
        <v>0</v>
      </c>
      <c r="Q908" s="89">
        <f t="shared" si="115"/>
        <v>0</v>
      </c>
      <c r="R908" s="90">
        <f t="shared" si="114"/>
        <v>0</v>
      </c>
    </row>
    <row r="909" spans="1:18" x14ac:dyDescent="0.25">
      <c r="A909" s="101">
        <v>42397</v>
      </c>
      <c r="B909" s="102" t="s">
        <v>29</v>
      </c>
      <c r="C909" s="88">
        <v>1800</v>
      </c>
      <c r="D909" s="88">
        <v>1815</v>
      </c>
      <c r="E909" s="89" t="s">
        <v>30</v>
      </c>
      <c r="F909" s="89" t="s">
        <v>67</v>
      </c>
      <c r="G909" s="160">
        <v>0</v>
      </c>
      <c r="H909" s="160">
        <v>0</v>
      </c>
      <c r="I909" s="160">
        <v>0</v>
      </c>
      <c r="J909" s="160">
        <v>0</v>
      </c>
      <c r="K909" s="89">
        <f t="shared" si="112"/>
        <v>0</v>
      </c>
      <c r="L909" s="89">
        <f t="shared" si="108"/>
        <v>0</v>
      </c>
      <c r="M909" s="89">
        <f t="shared" si="109"/>
        <v>0</v>
      </c>
      <c r="N909" s="89">
        <f t="shared" si="110"/>
        <v>0</v>
      </c>
      <c r="O909" s="89">
        <f t="shared" si="111"/>
        <v>0</v>
      </c>
      <c r="P909" s="89">
        <f t="shared" si="113"/>
        <v>0</v>
      </c>
      <c r="Q909" s="89">
        <f t="shared" si="115"/>
        <v>0</v>
      </c>
      <c r="R909" s="90">
        <f t="shared" si="114"/>
        <v>0</v>
      </c>
    </row>
    <row r="910" spans="1:18" x14ac:dyDescent="0.25">
      <c r="A910" s="101">
        <v>42397</v>
      </c>
      <c r="B910" s="102" t="s">
        <v>29</v>
      </c>
      <c r="C910" s="88">
        <v>1815</v>
      </c>
      <c r="D910" s="88">
        <v>1830</v>
      </c>
      <c r="E910" s="89" t="s">
        <v>30</v>
      </c>
      <c r="F910" s="89" t="s">
        <v>67</v>
      </c>
      <c r="G910" s="160">
        <v>0</v>
      </c>
      <c r="H910" s="160">
        <v>0</v>
      </c>
      <c r="I910" s="160">
        <v>0</v>
      </c>
      <c r="J910" s="160">
        <v>0</v>
      </c>
      <c r="K910" s="89">
        <f t="shared" si="112"/>
        <v>0</v>
      </c>
      <c r="L910" s="89">
        <f t="shared" si="108"/>
        <v>0</v>
      </c>
      <c r="M910" s="89">
        <f t="shared" si="109"/>
        <v>0</v>
      </c>
      <c r="N910" s="89">
        <f t="shared" si="110"/>
        <v>0</v>
      </c>
      <c r="O910" s="89">
        <f t="shared" si="111"/>
        <v>0</v>
      </c>
      <c r="P910" s="89">
        <f t="shared" si="113"/>
        <v>0</v>
      </c>
      <c r="Q910" s="89">
        <f t="shared" si="115"/>
        <v>0</v>
      </c>
      <c r="R910" s="90">
        <f t="shared" si="114"/>
        <v>0</v>
      </c>
    </row>
    <row r="911" spans="1:18" x14ac:dyDescent="0.25">
      <c r="A911" s="101">
        <v>42397</v>
      </c>
      <c r="B911" s="102" t="s">
        <v>29</v>
      </c>
      <c r="C911" s="88">
        <v>1830</v>
      </c>
      <c r="D911" s="88">
        <v>1845</v>
      </c>
      <c r="E911" s="89" t="s">
        <v>30</v>
      </c>
      <c r="F911" s="89" t="s">
        <v>67</v>
      </c>
      <c r="G911" s="160">
        <v>0</v>
      </c>
      <c r="H911" s="160">
        <v>0</v>
      </c>
      <c r="I911" s="160">
        <v>0</v>
      </c>
      <c r="J911" s="160">
        <v>0</v>
      </c>
      <c r="K911" s="89">
        <f t="shared" si="112"/>
        <v>0</v>
      </c>
      <c r="L911" s="89">
        <f t="shared" si="108"/>
        <v>0</v>
      </c>
      <c r="M911" s="89">
        <f t="shared" si="109"/>
        <v>0</v>
      </c>
      <c r="N911" s="89">
        <f t="shared" si="110"/>
        <v>0</v>
      </c>
      <c r="O911" s="89">
        <f t="shared" si="111"/>
        <v>0</v>
      </c>
      <c r="P911" s="89">
        <f t="shared" si="113"/>
        <v>0</v>
      </c>
      <c r="Q911" s="89">
        <f t="shared" si="115"/>
        <v>0</v>
      </c>
      <c r="R911" s="90">
        <f t="shared" si="114"/>
        <v>0</v>
      </c>
    </row>
    <row r="912" spans="1:18" x14ac:dyDescent="0.25">
      <c r="A912" s="101">
        <v>42397</v>
      </c>
      <c r="B912" s="102" t="s">
        <v>29</v>
      </c>
      <c r="C912" s="88">
        <v>1845</v>
      </c>
      <c r="D912" s="88">
        <v>1900</v>
      </c>
      <c r="E912" s="89" t="s">
        <v>30</v>
      </c>
      <c r="F912" s="89" t="s">
        <v>67</v>
      </c>
      <c r="G912" s="160">
        <v>0</v>
      </c>
      <c r="H912" s="160">
        <v>0</v>
      </c>
      <c r="I912" s="160">
        <v>0</v>
      </c>
      <c r="J912" s="160">
        <v>0</v>
      </c>
      <c r="K912" s="89">
        <f t="shared" si="112"/>
        <v>0</v>
      </c>
      <c r="L912" s="89">
        <f t="shared" si="108"/>
        <v>0</v>
      </c>
      <c r="M912" s="89">
        <f t="shared" si="109"/>
        <v>0</v>
      </c>
      <c r="N912" s="89">
        <f t="shared" si="110"/>
        <v>0</v>
      </c>
      <c r="O912" s="89">
        <f t="shared" si="111"/>
        <v>0</v>
      </c>
      <c r="P912" s="89">
        <f t="shared" si="113"/>
        <v>0</v>
      </c>
      <c r="Q912" s="89">
        <f t="shared" si="115"/>
        <v>0</v>
      </c>
      <c r="R912" s="90">
        <f t="shared" si="114"/>
        <v>0</v>
      </c>
    </row>
    <row r="913" spans="1:18" x14ac:dyDescent="0.25">
      <c r="A913" s="101">
        <v>42397</v>
      </c>
      <c r="B913" s="102" t="s">
        <v>29</v>
      </c>
      <c r="C913" s="88">
        <v>1900</v>
      </c>
      <c r="D913" s="88">
        <v>1915</v>
      </c>
      <c r="E913" s="89" t="s">
        <v>30</v>
      </c>
      <c r="F913" s="89" t="s">
        <v>67</v>
      </c>
      <c r="G913" s="160">
        <v>0</v>
      </c>
      <c r="H913" s="160">
        <v>0</v>
      </c>
      <c r="I913" s="160">
        <v>0</v>
      </c>
      <c r="J913" s="160">
        <v>0</v>
      </c>
      <c r="K913" s="89">
        <f t="shared" si="112"/>
        <v>0</v>
      </c>
      <c r="L913" s="89">
        <f t="shared" ref="L913:L976" si="116">ROUNDUP(G913*$C$3,0)</f>
        <v>0</v>
      </c>
      <c r="M913" s="89">
        <f t="shared" ref="M913:M976" si="117">ROUNDUP($C$7*H913,0)</f>
        <v>0</v>
      </c>
      <c r="N913" s="89">
        <f t="shared" ref="N913:N976" si="118">ROUNDUP(I913*$C$10,0)</f>
        <v>0</v>
      </c>
      <c r="O913" s="89">
        <f t="shared" ref="O913:O976" si="119">ROUNDUP(J913*$C$11,0)</f>
        <v>0</v>
      </c>
      <c r="P913" s="89">
        <f t="shared" si="113"/>
        <v>0</v>
      </c>
      <c r="Q913" s="89">
        <f t="shared" si="115"/>
        <v>0</v>
      </c>
      <c r="R913" s="90">
        <f t="shared" si="114"/>
        <v>0</v>
      </c>
    </row>
    <row r="914" spans="1:18" x14ac:dyDescent="0.25">
      <c r="A914" s="101">
        <v>42397</v>
      </c>
      <c r="B914" s="102" t="s">
        <v>29</v>
      </c>
      <c r="C914" s="88">
        <v>1915</v>
      </c>
      <c r="D914" s="88">
        <v>1930</v>
      </c>
      <c r="E914" s="89" t="s">
        <v>30</v>
      </c>
      <c r="F914" s="89" t="s">
        <v>67</v>
      </c>
      <c r="G914" s="160">
        <v>0</v>
      </c>
      <c r="H914" s="160">
        <v>0</v>
      </c>
      <c r="I914" s="160">
        <v>0</v>
      </c>
      <c r="J914" s="160">
        <v>0</v>
      </c>
      <c r="K914" s="89">
        <f t="shared" si="112"/>
        <v>0</v>
      </c>
      <c r="L914" s="89">
        <f t="shared" si="116"/>
        <v>0</v>
      </c>
      <c r="M914" s="89">
        <f t="shared" si="117"/>
        <v>0</v>
      </c>
      <c r="N914" s="89">
        <f t="shared" si="118"/>
        <v>0</v>
      </c>
      <c r="O914" s="89">
        <f t="shared" si="119"/>
        <v>0</v>
      </c>
      <c r="P914" s="89">
        <f t="shared" si="113"/>
        <v>0</v>
      </c>
      <c r="Q914" s="89">
        <f t="shared" si="115"/>
        <v>0</v>
      </c>
      <c r="R914" s="90">
        <f t="shared" si="114"/>
        <v>0</v>
      </c>
    </row>
    <row r="915" spans="1:18" x14ac:dyDescent="0.25">
      <c r="A915" s="101">
        <v>42397</v>
      </c>
      <c r="B915" s="102" t="s">
        <v>29</v>
      </c>
      <c r="C915" s="88">
        <v>1930</v>
      </c>
      <c r="D915" s="88">
        <v>1945</v>
      </c>
      <c r="E915" s="89" t="s">
        <v>30</v>
      </c>
      <c r="F915" s="89" t="s">
        <v>67</v>
      </c>
      <c r="G915" s="160">
        <v>0</v>
      </c>
      <c r="H915" s="160">
        <v>0</v>
      </c>
      <c r="I915" s="160">
        <v>0</v>
      </c>
      <c r="J915" s="160">
        <v>0</v>
      </c>
      <c r="K915" s="89">
        <f t="shared" si="112"/>
        <v>0</v>
      </c>
      <c r="L915" s="89">
        <f t="shared" si="116"/>
        <v>0</v>
      </c>
      <c r="M915" s="89">
        <f t="shared" si="117"/>
        <v>0</v>
      </c>
      <c r="N915" s="89">
        <f t="shared" si="118"/>
        <v>0</v>
      </c>
      <c r="O915" s="89">
        <f t="shared" si="119"/>
        <v>0</v>
      </c>
      <c r="P915" s="89">
        <f t="shared" si="113"/>
        <v>0</v>
      </c>
      <c r="Q915" s="89">
        <f t="shared" si="115"/>
        <v>0</v>
      </c>
      <c r="R915" s="90">
        <f t="shared" si="114"/>
        <v>0</v>
      </c>
    </row>
    <row r="916" spans="1:18" x14ac:dyDescent="0.25">
      <c r="A916" s="101">
        <v>42397</v>
      </c>
      <c r="B916" s="102" t="s">
        <v>29</v>
      </c>
      <c r="C916" s="88">
        <v>1945</v>
      </c>
      <c r="D916" s="88">
        <v>2000</v>
      </c>
      <c r="E916" s="89" t="s">
        <v>30</v>
      </c>
      <c r="F916" s="89" t="s">
        <v>67</v>
      </c>
      <c r="G916" s="160">
        <v>0</v>
      </c>
      <c r="H916" s="160">
        <v>0</v>
      </c>
      <c r="I916" s="160">
        <v>0</v>
      </c>
      <c r="J916" s="160">
        <v>0</v>
      </c>
      <c r="K916" s="89">
        <f t="shared" si="112"/>
        <v>0</v>
      </c>
      <c r="L916" s="89">
        <f t="shared" si="116"/>
        <v>0</v>
      </c>
      <c r="M916" s="89">
        <f t="shared" si="117"/>
        <v>0</v>
      </c>
      <c r="N916" s="89">
        <f t="shared" si="118"/>
        <v>0</v>
      </c>
      <c r="O916" s="89">
        <f t="shared" si="119"/>
        <v>0</v>
      </c>
      <c r="P916" s="89">
        <f t="shared" si="113"/>
        <v>0</v>
      </c>
      <c r="Q916" s="89">
        <f t="shared" si="115"/>
        <v>0</v>
      </c>
      <c r="R916" s="90">
        <f t="shared" si="114"/>
        <v>0</v>
      </c>
    </row>
    <row r="917" spans="1:18" x14ac:dyDescent="0.25">
      <c r="A917" s="91">
        <f>FECHATI</f>
        <v>42397</v>
      </c>
      <c r="B917" s="92" t="s">
        <v>29</v>
      </c>
      <c r="C917" s="93">
        <v>500</v>
      </c>
      <c r="D917" s="93">
        <v>515</v>
      </c>
      <c r="E917" s="54" t="s">
        <v>32</v>
      </c>
      <c r="F917" s="54" t="s">
        <v>68</v>
      </c>
      <c r="G917" s="160">
        <v>0</v>
      </c>
      <c r="H917" s="160">
        <v>0</v>
      </c>
      <c r="I917" s="160">
        <v>0</v>
      </c>
      <c r="J917" s="160">
        <v>0</v>
      </c>
      <c r="K917" s="54">
        <f t="shared" si="112"/>
        <v>0</v>
      </c>
      <c r="L917" s="54">
        <f t="shared" si="116"/>
        <v>0</v>
      </c>
      <c r="M917" s="54">
        <f t="shared" si="117"/>
        <v>0</v>
      </c>
      <c r="N917" s="54">
        <f t="shared" si="118"/>
        <v>0</v>
      </c>
      <c r="O917" s="54">
        <f t="shared" si="119"/>
        <v>0</v>
      </c>
      <c r="P917" s="54">
        <f t="shared" si="113"/>
        <v>0</v>
      </c>
      <c r="Q917" s="54">
        <f t="shared" si="115"/>
        <v>0</v>
      </c>
      <c r="R917" s="94">
        <f>O917</f>
        <v>0</v>
      </c>
    </row>
    <row r="918" spans="1:18" x14ac:dyDescent="0.25">
      <c r="A918" s="91">
        <f>FECHATI</f>
        <v>42397</v>
      </c>
      <c r="B918" s="92" t="s">
        <v>29</v>
      </c>
      <c r="C918" s="93">
        <v>515</v>
      </c>
      <c r="D918" s="93">
        <v>530</v>
      </c>
      <c r="E918" s="54" t="s">
        <v>32</v>
      </c>
      <c r="F918" s="54" t="s">
        <v>68</v>
      </c>
      <c r="G918" s="160">
        <v>0</v>
      </c>
      <c r="H918" s="160">
        <v>0</v>
      </c>
      <c r="I918" s="160">
        <v>0</v>
      </c>
      <c r="J918" s="160">
        <v>0</v>
      </c>
      <c r="K918" s="54">
        <f t="shared" si="112"/>
        <v>0</v>
      </c>
      <c r="L918" s="54">
        <f t="shared" si="116"/>
        <v>0</v>
      </c>
      <c r="M918" s="54">
        <f t="shared" si="117"/>
        <v>0</v>
      </c>
      <c r="N918" s="54">
        <f t="shared" si="118"/>
        <v>0</v>
      </c>
      <c r="O918" s="54">
        <f t="shared" si="119"/>
        <v>0</v>
      </c>
      <c r="P918" s="54">
        <f t="shared" si="113"/>
        <v>0</v>
      </c>
      <c r="Q918" s="54">
        <f t="shared" si="115"/>
        <v>0</v>
      </c>
      <c r="R918" s="94">
        <f t="shared" ref="R918:R976" si="120">O918</f>
        <v>0</v>
      </c>
    </row>
    <row r="919" spans="1:18" x14ac:dyDescent="0.25">
      <c r="A919" s="91">
        <f>FECHATI</f>
        <v>42397</v>
      </c>
      <c r="B919" s="92" t="s">
        <v>29</v>
      </c>
      <c r="C919" s="93">
        <v>530</v>
      </c>
      <c r="D919" s="93">
        <v>545</v>
      </c>
      <c r="E919" s="54" t="s">
        <v>32</v>
      </c>
      <c r="F919" s="54" t="s">
        <v>68</v>
      </c>
      <c r="G919" s="160">
        <v>0</v>
      </c>
      <c r="H919" s="160">
        <v>0</v>
      </c>
      <c r="I919" s="160">
        <v>0</v>
      </c>
      <c r="J919" s="160">
        <v>0</v>
      </c>
      <c r="K919" s="54">
        <f t="shared" si="112"/>
        <v>0</v>
      </c>
      <c r="L919" s="54">
        <f t="shared" si="116"/>
        <v>0</v>
      </c>
      <c r="M919" s="54">
        <f t="shared" si="117"/>
        <v>0</v>
      </c>
      <c r="N919" s="54">
        <f t="shared" si="118"/>
        <v>0</v>
      </c>
      <c r="O919" s="54">
        <f t="shared" si="119"/>
        <v>0</v>
      </c>
      <c r="P919" s="54">
        <f t="shared" si="113"/>
        <v>0</v>
      </c>
      <c r="Q919" s="54">
        <f t="shared" si="115"/>
        <v>0</v>
      </c>
      <c r="R919" s="94">
        <f t="shared" si="120"/>
        <v>0</v>
      </c>
    </row>
    <row r="920" spans="1:18" x14ac:dyDescent="0.25">
      <c r="A920" s="91">
        <f>FECHATI</f>
        <v>42397</v>
      </c>
      <c r="B920" s="92" t="s">
        <v>29</v>
      </c>
      <c r="C920" s="93">
        <v>545</v>
      </c>
      <c r="D920" s="93">
        <v>600</v>
      </c>
      <c r="E920" s="54" t="s">
        <v>32</v>
      </c>
      <c r="F920" s="54" t="s">
        <v>68</v>
      </c>
      <c r="G920" s="160">
        <v>0</v>
      </c>
      <c r="H920" s="160">
        <v>0</v>
      </c>
      <c r="I920" s="160">
        <v>0</v>
      </c>
      <c r="J920" s="160">
        <v>0</v>
      </c>
      <c r="K920" s="54">
        <f t="shared" si="112"/>
        <v>0</v>
      </c>
      <c r="L920" s="54">
        <f t="shared" si="116"/>
        <v>0</v>
      </c>
      <c r="M920" s="54">
        <f t="shared" si="117"/>
        <v>0</v>
      </c>
      <c r="N920" s="54">
        <f t="shared" si="118"/>
        <v>0</v>
      </c>
      <c r="O920" s="54">
        <f t="shared" si="119"/>
        <v>0</v>
      </c>
      <c r="P920" s="54">
        <f t="shared" si="113"/>
        <v>0</v>
      </c>
      <c r="Q920" s="54">
        <f t="shared" si="115"/>
        <v>0</v>
      </c>
      <c r="R920" s="94">
        <f t="shared" si="120"/>
        <v>0</v>
      </c>
    </row>
    <row r="921" spans="1:18" x14ac:dyDescent="0.25">
      <c r="A921" s="91">
        <v>42397</v>
      </c>
      <c r="B921" s="92" t="s">
        <v>29</v>
      </c>
      <c r="C921" s="93">
        <v>600</v>
      </c>
      <c r="D921" s="93">
        <v>615</v>
      </c>
      <c r="E921" s="54" t="s">
        <v>32</v>
      </c>
      <c r="F921" s="54" t="s">
        <v>68</v>
      </c>
      <c r="G921" s="160">
        <v>0</v>
      </c>
      <c r="H921" s="160">
        <v>0</v>
      </c>
      <c r="I921" s="160">
        <v>0</v>
      </c>
      <c r="J921" s="160">
        <v>0</v>
      </c>
      <c r="K921" s="54">
        <f t="shared" ref="K921:K984" si="121">SUM(G921:J921)</f>
        <v>0</v>
      </c>
      <c r="L921" s="54">
        <f t="shared" si="116"/>
        <v>0</v>
      </c>
      <c r="M921" s="54">
        <f t="shared" si="117"/>
        <v>0</v>
      </c>
      <c r="N921" s="54">
        <f t="shared" si="118"/>
        <v>0</v>
      </c>
      <c r="O921" s="54">
        <f t="shared" si="119"/>
        <v>0</v>
      </c>
      <c r="P921" s="54">
        <f t="shared" ref="P921:P984" si="122">SUM(L921:O921)</f>
        <v>0</v>
      </c>
      <c r="Q921" s="54">
        <f t="shared" si="115"/>
        <v>0</v>
      </c>
      <c r="R921" s="94">
        <f t="shared" si="120"/>
        <v>0</v>
      </c>
    </row>
    <row r="922" spans="1:18" x14ac:dyDescent="0.25">
      <c r="A922" s="91">
        <v>42397</v>
      </c>
      <c r="B922" s="92" t="s">
        <v>29</v>
      </c>
      <c r="C922" s="93">
        <v>615</v>
      </c>
      <c r="D922" s="93">
        <v>630</v>
      </c>
      <c r="E922" s="54" t="s">
        <v>32</v>
      </c>
      <c r="F922" s="54" t="s">
        <v>68</v>
      </c>
      <c r="G922" s="160">
        <v>0</v>
      </c>
      <c r="H922" s="160">
        <v>0</v>
      </c>
      <c r="I922" s="160">
        <v>0</v>
      </c>
      <c r="J922" s="160">
        <v>0</v>
      </c>
      <c r="K922" s="54">
        <f t="shared" si="121"/>
        <v>0</v>
      </c>
      <c r="L922" s="54">
        <f t="shared" si="116"/>
        <v>0</v>
      </c>
      <c r="M922" s="54">
        <f t="shared" si="117"/>
        <v>0</v>
      </c>
      <c r="N922" s="54">
        <f t="shared" si="118"/>
        <v>0</v>
      </c>
      <c r="O922" s="54">
        <f t="shared" si="119"/>
        <v>0</v>
      </c>
      <c r="P922" s="54">
        <f t="shared" si="122"/>
        <v>0</v>
      </c>
      <c r="Q922" s="54">
        <f t="shared" si="115"/>
        <v>0</v>
      </c>
      <c r="R922" s="94">
        <f t="shared" si="120"/>
        <v>0</v>
      </c>
    </row>
    <row r="923" spans="1:18" x14ac:dyDescent="0.25">
      <c r="A923" s="91">
        <v>42397</v>
      </c>
      <c r="B923" s="92" t="s">
        <v>29</v>
      </c>
      <c r="C923" s="93">
        <v>630</v>
      </c>
      <c r="D923" s="93">
        <v>645</v>
      </c>
      <c r="E923" s="54" t="s">
        <v>32</v>
      </c>
      <c r="F923" s="54" t="s">
        <v>68</v>
      </c>
      <c r="G923" s="160">
        <v>0</v>
      </c>
      <c r="H923" s="160">
        <v>0</v>
      </c>
      <c r="I923" s="160">
        <v>0</v>
      </c>
      <c r="J923" s="160">
        <v>0</v>
      </c>
      <c r="K923" s="54">
        <f t="shared" si="121"/>
        <v>0</v>
      </c>
      <c r="L923" s="54">
        <f t="shared" si="116"/>
        <v>0</v>
      </c>
      <c r="M923" s="54">
        <f t="shared" si="117"/>
        <v>0</v>
      </c>
      <c r="N923" s="54">
        <f t="shared" si="118"/>
        <v>0</v>
      </c>
      <c r="O923" s="54">
        <f t="shared" si="119"/>
        <v>0</v>
      </c>
      <c r="P923" s="54">
        <f t="shared" si="122"/>
        <v>0</v>
      </c>
      <c r="Q923" s="54">
        <f t="shared" si="115"/>
        <v>0</v>
      </c>
      <c r="R923" s="94">
        <f t="shared" si="120"/>
        <v>0</v>
      </c>
    </row>
    <row r="924" spans="1:18" x14ac:dyDescent="0.25">
      <c r="A924" s="91">
        <v>42397</v>
      </c>
      <c r="B924" s="92" t="s">
        <v>29</v>
      </c>
      <c r="C924" s="93">
        <v>645</v>
      </c>
      <c r="D924" s="93">
        <v>700</v>
      </c>
      <c r="E924" s="54" t="s">
        <v>32</v>
      </c>
      <c r="F924" s="54" t="s">
        <v>68</v>
      </c>
      <c r="G924" s="160">
        <v>0</v>
      </c>
      <c r="H924" s="160">
        <v>0</v>
      </c>
      <c r="I924" s="160">
        <v>0</v>
      </c>
      <c r="J924" s="160">
        <v>0</v>
      </c>
      <c r="K924" s="54">
        <f t="shared" si="121"/>
        <v>0</v>
      </c>
      <c r="L924" s="54">
        <f t="shared" si="116"/>
        <v>0</v>
      </c>
      <c r="M924" s="54">
        <f t="shared" si="117"/>
        <v>0</v>
      </c>
      <c r="N924" s="54">
        <f t="shared" si="118"/>
        <v>0</v>
      </c>
      <c r="O924" s="54">
        <f t="shared" si="119"/>
        <v>0</v>
      </c>
      <c r="P924" s="54">
        <f t="shared" si="122"/>
        <v>0</v>
      </c>
      <c r="Q924" s="54">
        <f t="shared" si="115"/>
        <v>0</v>
      </c>
      <c r="R924" s="94">
        <f t="shared" si="120"/>
        <v>0</v>
      </c>
    </row>
    <row r="925" spans="1:18" x14ac:dyDescent="0.25">
      <c r="A925" s="91">
        <v>42397</v>
      </c>
      <c r="B925" s="92" t="s">
        <v>29</v>
      </c>
      <c r="C925" s="93">
        <v>700</v>
      </c>
      <c r="D925" s="93">
        <v>715</v>
      </c>
      <c r="E925" s="54" t="s">
        <v>32</v>
      </c>
      <c r="F925" s="54" t="s">
        <v>68</v>
      </c>
      <c r="G925" s="160">
        <v>0</v>
      </c>
      <c r="H925" s="160">
        <v>0</v>
      </c>
      <c r="I925" s="160">
        <v>0</v>
      </c>
      <c r="J925" s="160">
        <v>0</v>
      </c>
      <c r="K925" s="54">
        <f t="shared" si="121"/>
        <v>0</v>
      </c>
      <c r="L925" s="54">
        <f t="shared" si="116"/>
        <v>0</v>
      </c>
      <c r="M925" s="54">
        <f t="shared" si="117"/>
        <v>0</v>
      </c>
      <c r="N925" s="54">
        <f t="shared" si="118"/>
        <v>0</v>
      </c>
      <c r="O925" s="54">
        <f t="shared" si="119"/>
        <v>0</v>
      </c>
      <c r="P925" s="54">
        <f t="shared" si="122"/>
        <v>0</v>
      </c>
      <c r="Q925" s="54">
        <f t="shared" si="115"/>
        <v>0</v>
      </c>
      <c r="R925" s="94">
        <f t="shared" si="120"/>
        <v>0</v>
      </c>
    </row>
    <row r="926" spans="1:18" x14ac:dyDescent="0.25">
      <c r="A926" s="91">
        <v>42397</v>
      </c>
      <c r="B926" s="92" t="s">
        <v>29</v>
      </c>
      <c r="C926" s="93">
        <v>715</v>
      </c>
      <c r="D926" s="93">
        <v>730</v>
      </c>
      <c r="E926" s="54" t="s">
        <v>32</v>
      </c>
      <c r="F926" s="54" t="s">
        <v>68</v>
      </c>
      <c r="G926" s="160">
        <v>0</v>
      </c>
      <c r="H926" s="160">
        <v>0</v>
      </c>
      <c r="I926" s="160">
        <v>0</v>
      </c>
      <c r="J926" s="160">
        <v>0</v>
      </c>
      <c r="K926" s="54">
        <f t="shared" si="121"/>
        <v>0</v>
      </c>
      <c r="L926" s="54">
        <f t="shared" si="116"/>
        <v>0</v>
      </c>
      <c r="M926" s="54">
        <f t="shared" si="117"/>
        <v>0</v>
      </c>
      <c r="N926" s="54">
        <f t="shared" si="118"/>
        <v>0</v>
      </c>
      <c r="O926" s="54">
        <f t="shared" si="119"/>
        <v>0</v>
      </c>
      <c r="P926" s="54">
        <f t="shared" si="122"/>
        <v>0</v>
      </c>
      <c r="Q926" s="54">
        <f t="shared" si="115"/>
        <v>0</v>
      </c>
      <c r="R926" s="94">
        <f t="shared" si="120"/>
        <v>0</v>
      </c>
    </row>
    <row r="927" spans="1:18" x14ac:dyDescent="0.25">
      <c r="A927" s="91">
        <v>42397</v>
      </c>
      <c r="B927" s="92" t="s">
        <v>29</v>
      </c>
      <c r="C927" s="93">
        <v>730</v>
      </c>
      <c r="D927" s="93">
        <v>745</v>
      </c>
      <c r="E927" s="54" t="s">
        <v>32</v>
      </c>
      <c r="F927" s="54" t="s">
        <v>68</v>
      </c>
      <c r="G927" s="160">
        <v>0</v>
      </c>
      <c r="H927" s="160">
        <v>0</v>
      </c>
      <c r="I927" s="160">
        <v>0</v>
      </c>
      <c r="J927" s="160">
        <v>0</v>
      </c>
      <c r="K927" s="54">
        <f t="shared" si="121"/>
        <v>0</v>
      </c>
      <c r="L927" s="54">
        <f t="shared" si="116"/>
        <v>0</v>
      </c>
      <c r="M927" s="54">
        <f t="shared" si="117"/>
        <v>0</v>
      </c>
      <c r="N927" s="54">
        <f t="shared" si="118"/>
        <v>0</v>
      </c>
      <c r="O927" s="54">
        <f t="shared" si="119"/>
        <v>0</v>
      </c>
      <c r="P927" s="54">
        <f t="shared" si="122"/>
        <v>0</v>
      </c>
      <c r="Q927" s="54">
        <f t="shared" si="115"/>
        <v>0</v>
      </c>
      <c r="R927" s="94">
        <f t="shared" si="120"/>
        <v>0</v>
      </c>
    </row>
    <row r="928" spans="1:18" x14ac:dyDescent="0.25">
      <c r="A928" s="91">
        <v>42397</v>
      </c>
      <c r="B928" s="92" t="s">
        <v>29</v>
      </c>
      <c r="C928" s="93">
        <v>745</v>
      </c>
      <c r="D928" s="93">
        <v>800</v>
      </c>
      <c r="E928" s="54" t="s">
        <v>32</v>
      </c>
      <c r="F928" s="54" t="s">
        <v>68</v>
      </c>
      <c r="G928" s="160">
        <v>0</v>
      </c>
      <c r="H928" s="160">
        <v>0</v>
      </c>
      <c r="I928" s="160">
        <v>0</v>
      </c>
      <c r="J928" s="160">
        <v>0</v>
      </c>
      <c r="K928" s="54">
        <f t="shared" si="121"/>
        <v>0</v>
      </c>
      <c r="L928" s="54">
        <f t="shared" si="116"/>
        <v>0</v>
      </c>
      <c r="M928" s="54">
        <f t="shared" si="117"/>
        <v>0</v>
      </c>
      <c r="N928" s="54">
        <f t="shared" si="118"/>
        <v>0</v>
      </c>
      <c r="O928" s="54">
        <f t="shared" si="119"/>
        <v>0</v>
      </c>
      <c r="P928" s="54">
        <f t="shared" si="122"/>
        <v>0</v>
      </c>
      <c r="Q928" s="54">
        <f t="shared" si="115"/>
        <v>0</v>
      </c>
      <c r="R928" s="94">
        <f t="shared" si="120"/>
        <v>0</v>
      </c>
    </row>
    <row r="929" spans="1:18" x14ac:dyDescent="0.25">
      <c r="A929" s="91">
        <v>42397</v>
      </c>
      <c r="B929" s="92" t="s">
        <v>29</v>
      </c>
      <c r="C929" s="93">
        <v>800</v>
      </c>
      <c r="D929" s="93">
        <v>815</v>
      </c>
      <c r="E929" s="54" t="s">
        <v>32</v>
      </c>
      <c r="F929" s="54" t="s">
        <v>68</v>
      </c>
      <c r="G929" s="160">
        <v>0</v>
      </c>
      <c r="H929" s="160">
        <v>0</v>
      </c>
      <c r="I929" s="160">
        <v>0</v>
      </c>
      <c r="J929" s="160">
        <v>0</v>
      </c>
      <c r="K929" s="54">
        <f t="shared" si="121"/>
        <v>0</v>
      </c>
      <c r="L929" s="54">
        <f t="shared" si="116"/>
        <v>0</v>
      </c>
      <c r="M929" s="54">
        <f t="shared" si="117"/>
        <v>0</v>
      </c>
      <c r="N929" s="54">
        <f t="shared" si="118"/>
        <v>0</v>
      </c>
      <c r="O929" s="54">
        <f t="shared" si="119"/>
        <v>0</v>
      </c>
      <c r="P929" s="54">
        <f t="shared" si="122"/>
        <v>0</v>
      </c>
      <c r="Q929" s="54">
        <f t="shared" ref="Q929:Q992" si="123">SUM(L929:N929)</f>
        <v>0</v>
      </c>
      <c r="R929" s="94">
        <f t="shared" si="120"/>
        <v>0</v>
      </c>
    </row>
    <row r="930" spans="1:18" x14ac:dyDescent="0.25">
      <c r="A930" s="91">
        <v>42397</v>
      </c>
      <c r="B930" s="92" t="s">
        <v>29</v>
      </c>
      <c r="C930" s="93">
        <v>815</v>
      </c>
      <c r="D930" s="93">
        <v>830</v>
      </c>
      <c r="E930" s="54" t="s">
        <v>32</v>
      </c>
      <c r="F930" s="54" t="s">
        <v>68</v>
      </c>
      <c r="G930" s="160">
        <v>0</v>
      </c>
      <c r="H930" s="160">
        <v>0</v>
      </c>
      <c r="I930" s="160">
        <v>0</v>
      </c>
      <c r="J930" s="160">
        <v>0</v>
      </c>
      <c r="K930" s="54">
        <f t="shared" si="121"/>
        <v>0</v>
      </c>
      <c r="L930" s="54">
        <f t="shared" si="116"/>
        <v>0</v>
      </c>
      <c r="M930" s="54">
        <f t="shared" si="117"/>
        <v>0</v>
      </c>
      <c r="N930" s="54">
        <f t="shared" si="118"/>
        <v>0</v>
      </c>
      <c r="O930" s="54">
        <f t="shared" si="119"/>
        <v>0</v>
      </c>
      <c r="P930" s="54">
        <f t="shared" si="122"/>
        <v>0</v>
      </c>
      <c r="Q930" s="54">
        <f t="shared" si="123"/>
        <v>0</v>
      </c>
      <c r="R930" s="94">
        <f t="shared" si="120"/>
        <v>0</v>
      </c>
    </row>
    <row r="931" spans="1:18" x14ac:dyDescent="0.25">
      <c r="A931" s="91">
        <v>42397</v>
      </c>
      <c r="B931" s="92" t="s">
        <v>29</v>
      </c>
      <c r="C931" s="93">
        <v>830</v>
      </c>
      <c r="D931" s="93">
        <v>845</v>
      </c>
      <c r="E931" s="54" t="s">
        <v>32</v>
      </c>
      <c r="F931" s="54" t="s">
        <v>68</v>
      </c>
      <c r="G931" s="160">
        <v>0</v>
      </c>
      <c r="H931" s="160">
        <v>0</v>
      </c>
      <c r="I931" s="160">
        <v>0</v>
      </c>
      <c r="J931" s="160">
        <v>0</v>
      </c>
      <c r="K931" s="54">
        <f t="shared" si="121"/>
        <v>0</v>
      </c>
      <c r="L931" s="54">
        <f t="shared" si="116"/>
        <v>0</v>
      </c>
      <c r="M931" s="54">
        <f t="shared" si="117"/>
        <v>0</v>
      </c>
      <c r="N931" s="54">
        <f t="shared" si="118"/>
        <v>0</v>
      </c>
      <c r="O931" s="54">
        <f t="shared" si="119"/>
        <v>0</v>
      </c>
      <c r="P931" s="54">
        <f t="shared" si="122"/>
        <v>0</v>
      </c>
      <c r="Q931" s="54">
        <f t="shared" si="123"/>
        <v>0</v>
      </c>
      <c r="R931" s="94">
        <f t="shared" si="120"/>
        <v>0</v>
      </c>
    </row>
    <row r="932" spans="1:18" x14ac:dyDescent="0.25">
      <c r="A932" s="91">
        <v>42397</v>
      </c>
      <c r="B932" s="92" t="s">
        <v>29</v>
      </c>
      <c r="C932" s="93">
        <v>845</v>
      </c>
      <c r="D932" s="93">
        <v>900</v>
      </c>
      <c r="E932" s="54" t="s">
        <v>32</v>
      </c>
      <c r="F932" s="54" t="s">
        <v>68</v>
      </c>
      <c r="G932" s="160">
        <v>0</v>
      </c>
      <c r="H932" s="160">
        <v>0</v>
      </c>
      <c r="I932" s="160">
        <v>0</v>
      </c>
      <c r="J932" s="160">
        <v>0</v>
      </c>
      <c r="K932" s="54">
        <f t="shared" si="121"/>
        <v>0</v>
      </c>
      <c r="L932" s="54">
        <f t="shared" si="116"/>
        <v>0</v>
      </c>
      <c r="M932" s="54">
        <f t="shared" si="117"/>
        <v>0</v>
      </c>
      <c r="N932" s="54">
        <f t="shared" si="118"/>
        <v>0</v>
      </c>
      <c r="O932" s="54">
        <f t="shared" si="119"/>
        <v>0</v>
      </c>
      <c r="P932" s="54">
        <f t="shared" si="122"/>
        <v>0</v>
      </c>
      <c r="Q932" s="54">
        <f t="shared" si="123"/>
        <v>0</v>
      </c>
      <c r="R932" s="94">
        <f t="shared" si="120"/>
        <v>0</v>
      </c>
    </row>
    <row r="933" spans="1:18" x14ac:dyDescent="0.25">
      <c r="A933" s="91">
        <v>42397</v>
      </c>
      <c r="B933" s="92" t="s">
        <v>29</v>
      </c>
      <c r="C933" s="93">
        <v>900</v>
      </c>
      <c r="D933" s="93">
        <v>915</v>
      </c>
      <c r="E933" s="54" t="s">
        <v>32</v>
      </c>
      <c r="F933" s="54" t="s">
        <v>68</v>
      </c>
      <c r="G933" s="160">
        <v>0</v>
      </c>
      <c r="H933" s="160">
        <v>0</v>
      </c>
      <c r="I933" s="160">
        <v>0</v>
      </c>
      <c r="J933" s="160">
        <v>0</v>
      </c>
      <c r="K933" s="54">
        <f t="shared" si="121"/>
        <v>0</v>
      </c>
      <c r="L933" s="54">
        <f t="shared" si="116"/>
        <v>0</v>
      </c>
      <c r="M933" s="54">
        <f t="shared" si="117"/>
        <v>0</v>
      </c>
      <c r="N933" s="54">
        <f t="shared" si="118"/>
        <v>0</v>
      </c>
      <c r="O933" s="54">
        <f t="shared" si="119"/>
        <v>0</v>
      </c>
      <c r="P933" s="54">
        <f t="shared" si="122"/>
        <v>0</v>
      </c>
      <c r="Q933" s="54">
        <f t="shared" si="123"/>
        <v>0</v>
      </c>
      <c r="R933" s="94">
        <f t="shared" si="120"/>
        <v>0</v>
      </c>
    </row>
    <row r="934" spans="1:18" x14ac:dyDescent="0.25">
      <c r="A934" s="91">
        <v>42397</v>
      </c>
      <c r="B934" s="92" t="s">
        <v>29</v>
      </c>
      <c r="C934" s="93">
        <v>915</v>
      </c>
      <c r="D934" s="93">
        <v>930</v>
      </c>
      <c r="E934" s="54" t="s">
        <v>32</v>
      </c>
      <c r="F934" s="54" t="s">
        <v>68</v>
      </c>
      <c r="G934" s="160">
        <v>0</v>
      </c>
      <c r="H934" s="160">
        <v>0</v>
      </c>
      <c r="I934" s="160">
        <v>0</v>
      </c>
      <c r="J934" s="160">
        <v>0</v>
      </c>
      <c r="K934" s="54">
        <f t="shared" si="121"/>
        <v>0</v>
      </c>
      <c r="L934" s="54">
        <f t="shared" si="116"/>
        <v>0</v>
      </c>
      <c r="M934" s="54">
        <f t="shared" si="117"/>
        <v>0</v>
      </c>
      <c r="N934" s="54">
        <f t="shared" si="118"/>
        <v>0</v>
      </c>
      <c r="O934" s="54">
        <f t="shared" si="119"/>
        <v>0</v>
      </c>
      <c r="P934" s="54">
        <f t="shared" si="122"/>
        <v>0</v>
      </c>
      <c r="Q934" s="54">
        <f t="shared" si="123"/>
        <v>0</v>
      </c>
      <c r="R934" s="94">
        <f t="shared" si="120"/>
        <v>0</v>
      </c>
    </row>
    <row r="935" spans="1:18" x14ac:dyDescent="0.25">
      <c r="A935" s="91">
        <v>42397</v>
      </c>
      <c r="B935" s="92" t="s">
        <v>29</v>
      </c>
      <c r="C935" s="93">
        <v>930</v>
      </c>
      <c r="D935" s="93">
        <v>945</v>
      </c>
      <c r="E935" s="54" t="s">
        <v>32</v>
      </c>
      <c r="F935" s="54" t="s">
        <v>68</v>
      </c>
      <c r="G935" s="160">
        <v>0</v>
      </c>
      <c r="H935" s="160">
        <v>0</v>
      </c>
      <c r="I935" s="160">
        <v>0</v>
      </c>
      <c r="J935" s="160">
        <v>0</v>
      </c>
      <c r="K935" s="54">
        <f t="shared" si="121"/>
        <v>0</v>
      </c>
      <c r="L935" s="54">
        <f t="shared" si="116"/>
        <v>0</v>
      </c>
      <c r="M935" s="54">
        <f t="shared" si="117"/>
        <v>0</v>
      </c>
      <c r="N935" s="54">
        <f t="shared" si="118"/>
        <v>0</v>
      </c>
      <c r="O935" s="54">
        <f t="shared" si="119"/>
        <v>0</v>
      </c>
      <c r="P935" s="54">
        <f t="shared" si="122"/>
        <v>0</v>
      </c>
      <c r="Q935" s="54">
        <f t="shared" si="123"/>
        <v>0</v>
      </c>
      <c r="R935" s="94">
        <f t="shared" si="120"/>
        <v>0</v>
      </c>
    </row>
    <row r="936" spans="1:18" x14ac:dyDescent="0.25">
      <c r="A936" s="91">
        <v>42397</v>
      </c>
      <c r="B936" s="92" t="s">
        <v>29</v>
      </c>
      <c r="C936" s="93">
        <v>945</v>
      </c>
      <c r="D936" s="93">
        <v>1000</v>
      </c>
      <c r="E936" s="54" t="s">
        <v>32</v>
      </c>
      <c r="F936" s="54" t="s">
        <v>68</v>
      </c>
      <c r="G936" s="160">
        <v>0</v>
      </c>
      <c r="H936" s="160">
        <v>0</v>
      </c>
      <c r="I936" s="160">
        <v>0</v>
      </c>
      <c r="J936" s="160">
        <v>0</v>
      </c>
      <c r="K936" s="54">
        <f t="shared" si="121"/>
        <v>0</v>
      </c>
      <c r="L936" s="54">
        <f t="shared" si="116"/>
        <v>0</v>
      </c>
      <c r="M936" s="54">
        <f t="shared" si="117"/>
        <v>0</v>
      </c>
      <c r="N936" s="54">
        <f t="shared" si="118"/>
        <v>0</v>
      </c>
      <c r="O936" s="54">
        <f t="shared" si="119"/>
        <v>0</v>
      </c>
      <c r="P936" s="54">
        <f t="shared" si="122"/>
        <v>0</v>
      </c>
      <c r="Q936" s="54">
        <f t="shared" si="123"/>
        <v>0</v>
      </c>
      <c r="R936" s="94">
        <f t="shared" si="120"/>
        <v>0</v>
      </c>
    </row>
    <row r="937" spans="1:18" x14ac:dyDescent="0.25">
      <c r="A937" s="91">
        <v>42397</v>
      </c>
      <c r="B937" s="92" t="s">
        <v>29</v>
      </c>
      <c r="C937" s="93">
        <v>1000</v>
      </c>
      <c r="D937" s="93">
        <v>1015</v>
      </c>
      <c r="E937" s="54" t="s">
        <v>32</v>
      </c>
      <c r="F937" s="54" t="s">
        <v>68</v>
      </c>
      <c r="G937" s="160">
        <v>0</v>
      </c>
      <c r="H937" s="160">
        <v>0</v>
      </c>
      <c r="I937" s="160">
        <v>0</v>
      </c>
      <c r="J937" s="160">
        <v>0</v>
      </c>
      <c r="K937" s="54">
        <f t="shared" si="121"/>
        <v>0</v>
      </c>
      <c r="L937" s="54">
        <f t="shared" si="116"/>
        <v>0</v>
      </c>
      <c r="M937" s="54">
        <f t="shared" si="117"/>
        <v>0</v>
      </c>
      <c r="N937" s="54">
        <f t="shared" si="118"/>
        <v>0</v>
      </c>
      <c r="O937" s="54">
        <f t="shared" si="119"/>
        <v>0</v>
      </c>
      <c r="P937" s="54">
        <f t="shared" si="122"/>
        <v>0</v>
      </c>
      <c r="Q937" s="54">
        <f t="shared" si="123"/>
        <v>0</v>
      </c>
      <c r="R937" s="94">
        <f t="shared" si="120"/>
        <v>0</v>
      </c>
    </row>
    <row r="938" spans="1:18" x14ac:dyDescent="0.25">
      <c r="A938" s="91">
        <v>42397</v>
      </c>
      <c r="B938" s="92" t="s">
        <v>29</v>
      </c>
      <c r="C938" s="93">
        <v>1015</v>
      </c>
      <c r="D938" s="93">
        <v>1030</v>
      </c>
      <c r="E938" s="54" t="s">
        <v>32</v>
      </c>
      <c r="F938" s="54" t="s">
        <v>68</v>
      </c>
      <c r="G938" s="160">
        <v>0</v>
      </c>
      <c r="H938" s="160">
        <v>0</v>
      </c>
      <c r="I938" s="160">
        <v>0</v>
      </c>
      <c r="J938" s="160">
        <v>0</v>
      </c>
      <c r="K938" s="54">
        <f t="shared" si="121"/>
        <v>0</v>
      </c>
      <c r="L938" s="54">
        <f t="shared" si="116"/>
        <v>0</v>
      </c>
      <c r="M938" s="54">
        <f t="shared" si="117"/>
        <v>0</v>
      </c>
      <c r="N938" s="54">
        <f t="shared" si="118"/>
        <v>0</v>
      </c>
      <c r="O938" s="54">
        <f t="shared" si="119"/>
        <v>0</v>
      </c>
      <c r="P938" s="54">
        <f t="shared" si="122"/>
        <v>0</v>
      </c>
      <c r="Q938" s="54">
        <f t="shared" si="123"/>
        <v>0</v>
      </c>
      <c r="R938" s="94">
        <f t="shared" si="120"/>
        <v>0</v>
      </c>
    </row>
    <row r="939" spans="1:18" x14ac:dyDescent="0.25">
      <c r="A939" s="91">
        <v>42397</v>
      </c>
      <c r="B939" s="92" t="s">
        <v>29</v>
      </c>
      <c r="C939" s="93">
        <v>1030</v>
      </c>
      <c r="D939" s="93">
        <v>1045</v>
      </c>
      <c r="E939" s="54" t="s">
        <v>32</v>
      </c>
      <c r="F939" s="54" t="s">
        <v>68</v>
      </c>
      <c r="G939" s="160">
        <v>0</v>
      </c>
      <c r="H939" s="160">
        <v>0</v>
      </c>
      <c r="I939" s="160">
        <v>0</v>
      </c>
      <c r="J939" s="160">
        <v>0</v>
      </c>
      <c r="K939" s="54">
        <f t="shared" si="121"/>
        <v>0</v>
      </c>
      <c r="L939" s="54">
        <f t="shared" si="116"/>
        <v>0</v>
      </c>
      <c r="M939" s="54">
        <f t="shared" si="117"/>
        <v>0</v>
      </c>
      <c r="N939" s="54">
        <f t="shared" si="118"/>
        <v>0</v>
      </c>
      <c r="O939" s="54">
        <f t="shared" si="119"/>
        <v>0</v>
      </c>
      <c r="P939" s="54">
        <f t="shared" si="122"/>
        <v>0</v>
      </c>
      <c r="Q939" s="54">
        <f t="shared" si="123"/>
        <v>0</v>
      </c>
      <c r="R939" s="94">
        <f t="shared" si="120"/>
        <v>0</v>
      </c>
    </row>
    <row r="940" spans="1:18" x14ac:dyDescent="0.25">
      <c r="A940" s="91">
        <v>42397</v>
      </c>
      <c r="B940" s="92" t="s">
        <v>29</v>
      </c>
      <c r="C940" s="93">
        <v>1045</v>
      </c>
      <c r="D940" s="93">
        <v>1100</v>
      </c>
      <c r="E940" s="54" t="s">
        <v>32</v>
      </c>
      <c r="F940" s="54" t="s">
        <v>68</v>
      </c>
      <c r="G940" s="160">
        <v>0</v>
      </c>
      <c r="H940" s="160">
        <v>0</v>
      </c>
      <c r="I940" s="160">
        <v>0</v>
      </c>
      <c r="J940" s="160">
        <v>0</v>
      </c>
      <c r="K940" s="54">
        <f t="shared" si="121"/>
        <v>0</v>
      </c>
      <c r="L940" s="54">
        <f t="shared" si="116"/>
        <v>0</v>
      </c>
      <c r="M940" s="54">
        <f t="shared" si="117"/>
        <v>0</v>
      </c>
      <c r="N940" s="54">
        <f t="shared" si="118"/>
        <v>0</v>
      </c>
      <c r="O940" s="54">
        <f t="shared" si="119"/>
        <v>0</v>
      </c>
      <c r="P940" s="54">
        <f t="shared" si="122"/>
        <v>0</v>
      </c>
      <c r="Q940" s="54">
        <f t="shared" si="123"/>
        <v>0</v>
      </c>
      <c r="R940" s="94">
        <f t="shared" si="120"/>
        <v>0</v>
      </c>
    </row>
    <row r="941" spans="1:18" x14ac:dyDescent="0.25">
      <c r="A941" s="91">
        <v>42397</v>
      </c>
      <c r="B941" s="92" t="s">
        <v>29</v>
      </c>
      <c r="C941" s="93">
        <v>1100</v>
      </c>
      <c r="D941" s="93">
        <v>1115</v>
      </c>
      <c r="E941" s="54" t="s">
        <v>32</v>
      </c>
      <c r="F941" s="54" t="s">
        <v>68</v>
      </c>
      <c r="G941" s="160">
        <v>0</v>
      </c>
      <c r="H941" s="160">
        <v>0</v>
      </c>
      <c r="I941" s="160">
        <v>0</v>
      </c>
      <c r="J941" s="160">
        <v>0</v>
      </c>
      <c r="K941" s="54">
        <f t="shared" si="121"/>
        <v>0</v>
      </c>
      <c r="L941" s="54">
        <f t="shared" si="116"/>
        <v>0</v>
      </c>
      <c r="M941" s="54">
        <f t="shared" si="117"/>
        <v>0</v>
      </c>
      <c r="N941" s="54">
        <f t="shared" si="118"/>
        <v>0</v>
      </c>
      <c r="O941" s="54">
        <f t="shared" si="119"/>
        <v>0</v>
      </c>
      <c r="P941" s="54">
        <f t="shared" si="122"/>
        <v>0</v>
      </c>
      <c r="Q941" s="54">
        <f t="shared" si="123"/>
        <v>0</v>
      </c>
      <c r="R941" s="94">
        <f t="shared" si="120"/>
        <v>0</v>
      </c>
    </row>
    <row r="942" spans="1:18" x14ac:dyDescent="0.25">
      <c r="A942" s="91">
        <v>42397</v>
      </c>
      <c r="B942" s="92" t="s">
        <v>29</v>
      </c>
      <c r="C942" s="93">
        <v>1115</v>
      </c>
      <c r="D942" s="93">
        <v>1130</v>
      </c>
      <c r="E942" s="54" t="s">
        <v>32</v>
      </c>
      <c r="F942" s="54" t="s">
        <v>68</v>
      </c>
      <c r="G942" s="160">
        <v>0</v>
      </c>
      <c r="H942" s="160">
        <v>0</v>
      </c>
      <c r="I942" s="160">
        <v>0</v>
      </c>
      <c r="J942" s="160">
        <v>0</v>
      </c>
      <c r="K942" s="54">
        <f t="shared" si="121"/>
        <v>0</v>
      </c>
      <c r="L942" s="54">
        <f t="shared" si="116"/>
        <v>0</v>
      </c>
      <c r="M942" s="54">
        <f t="shared" si="117"/>
        <v>0</v>
      </c>
      <c r="N942" s="54">
        <f t="shared" si="118"/>
        <v>0</v>
      </c>
      <c r="O942" s="54">
        <f t="shared" si="119"/>
        <v>0</v>
      </c>
      <c r="P942" s="54">
        <f t="shared" si="122"/>
        <v>0</v>
      </c>
      <c r="Q942" s="54">
        <f t="shared" si="123"/>
        <v>0</v>
      </c>
      <c r="R942" s="94">
        <f t="shared" si="120"/>
        <v>0</v>
      </c>
    </row>
    <row r="943" spans="1:18" x14ac:dyDescent="0.25">
      <c r="A943" s="91">
        <v>42397</v>
      </c>
      <c r="B943" s="92" t="s">
        <v>29</v>
      </c>
      <c r="C943" s="93">
        <v>1130</v>
      </c>
      <c r="D943" s="93">
        <v>1145</v>
      </c>
      <c r="E943" s="54" t="s">
        <v>32</v>
      </c>
      <c r="F943" s="54" t="s">
        <v>68</v>
      </c>
      <c r="G943" s="160">
        <v>0</v>
      </c>
      <c r="H943" s="160">
        <v>0</v>
      </c>
      <c r="I943" s="160">
        <v>0</v>
      </c>
      <c r="J943" s="160">
        <v>0</v>
      </c>
      <c r="K943" s="54">
        <f t="shared" si="121"/>
        <v>0</v>
      </c>
      <c r="L943" s="54">
        <f t="shared" si="116"/>
        <v>0</v>
      </c>
      <c r="M943" s="54">
        <f t="shared" si="117"/>
        <v>0</v>
      </c>
      <c r="N943" s="54">
        <f t="shared" si="118"/>
        <v>0</v>
      </c>
      <c r="O943" s="54">
        <f t="shared" si="119"/>
        <v>0</v>
      </c>
      <c r="P943" s="54">
        <f t="shared" si="122"/>
        <v>0</v>
      </c>
      <c r="Q943" s="54">
        <f t="shared" si="123"/>
        <v>0</v>
      </c>
      <c r="R943" s="94">
        <f t="shared" si="120"/>
        <v>0</v>
      </c>
    </row>
    <row r="944" spans="1:18" x14ac:dyDescent="0.25">
      <c r="A944" s="91">
        <v>42397</v>
      </c>
      <c r="B944" s="92" t="s">
        <v>29</v>
      </c>
      <c r="C944" s="93">
        <v>1145</v>
      </c>
      <c r="D944" s="93">
        <v>1200</v>
      </c>
      <c r="E944" s="54" t="s">
        <v>32</v>
      </c>
      <c r="F944" s="54" t="s">
        <v>68</v>
      </c>
      <c r="G944" s="160">
        <v>0</v>
      </c>
      <c r="H944" s="160">
        <v>0</v>
      </c>
      <c r="I944" s="160">
        <v>0</v>
      </c>
      <c r="J944" s="160">
        <v>0</v>
      </c>
      <c r="K944" s="54">
        <f t="shared" si="121"/>
        <v>0</v>
      </c>
      <c r="L944" s="54">
        <f t="shared" si="116"/>
        <v>0</v>
      </c>
      <c r="M944" s="54">
        <f t="shared" si="117"/>
        <v>0</v>
      </c>
      <c r="N944" s="54">
        <f t="shared" si="118"/>
        <v>0</v>
      </c>
      <c r="O944" s="54">
        <f t="shared" si="119"/>
        <v>0</v>
      </c>
      <c r="P944" s="54">
        <f t="shared" si="122"/>
        <v>0</v>
      </c>
      <c r="Q944" s="54">
        <f t="shared" si="123"/>
        <v>0</v>
      </c>
      <c r="R944" s="94">
        <f t="shared" si="120"/>
        <v>0</v>
      </c>
    </row>
    <row r="945" spans="1:18" x14ac:dyDescent="0.25">
      <c r="A945" s="91">
        <v>42397</v>
      </c>
      <c r="B945" s="92" t="s">
        <v>29</v>
      </c>
      <c r="C945" s="93">
        <v>1200</v>
      </c>
      <c r="D945" s="93">
        <v>1215</v>
      </c>
      <c r="E945" s="54" t="s">
        <v>32</v>
      </c>
      <c r="F945" s="54" t="s">
        <v>68</v>
      </c>
      <c r="G945" s="160">
        <v>0</v>
      </c>
      <c r="H945" s="160">
        <v>0</v>
      </c>
      <c r="I945" s="160">
        <v>0</v>
      </c>
      <c r="J945" s="160">
        <v>0</v>
      </c>
      <c r="K945" s="54">
        <f t="shared" si="121"/>
        <v>0</v>
      </c>
      <c r="L945" s="54">
        <f t="shared" si="116"/>
        <v>0</v>
      </c>
      <c r="M945" s="54">
        <f t="shared" si="117"/>
        <v>0</v>
      </c>
      <c r="N945" s="54">
        <f t="shared" si="118"/>
        <v>0</v>
      </c>
      <c r="O945" s="54">
        <f t="shared" si="119"/>
        <v>0</v>
      </c>
      <c r="P945" s="54">
        <f t="shared" si="122"/>
        <v>0</v>
      </c>
      <c r="Q945" s="54">
        <f t="shared" si="123"/>
        <v>0</v>
      </c>
      <c r="R945" s="94">
        <f t="shared" si="120"/>
        <v>0</v>
      </c>
    </row>
    <row r="946" spans="1:18" x14ac:dyDescent="0.25">
      <c r="A946" s="91">
        <v>42397</v>
      </c>
      <c r="B946" s="92" t="s">
        <v>29</v>
      </c>
      <c r="C946" s="93">
        <v>1215</v>
      </c>
      <c r="D946" s="93">
        <v>1230</v>
      </c>
      <c r="E946" s="54" t="s">
        <v>32</v>
      </c>
      <c r="F946" s="54" t="s">
        <v>68</v>
      </c>
      <c r="G946" s="160">
        <v>0</v>
      </c>
      <c r="H946" s="160">
        <v>0</v>
      </c>
      <c r="I946" s="160">
        <v>0</v>
      </c>
      <c r="J946" s="160">
        <v>0</v>
      </c>
      <c r="K946" s="54">
        <f t="shared" si="121"/>
        <v>0</v>
      </c>
      <c r="L946" s="54">
        <f t="shared" si="116"/>
        <v>0</v>
      </c>
      <c r="M946" s="54">
        <f t="shared" si="117"/>
        <v>0</v>
      </c>
      <c r="N946" s="54">
        <f t="shared" si="118"/>
        <v>0</v>
      </c>
      <c r="O946" s="54">
        <f t="shared" si="119"/>
        <v>0</v>
      </c>
      <c r="P946" s="54">
        <f t="shared" si="122"/>
        <v>0</v>
      </c>
      <c r="Q946" s="54">
        <f t="shared" si="123"/>
        <v>0</v>
      </c>
      <c r="R946" s="94">
        <f t="shared" si="120"/>
        <v>0</v>
      </c>
    </row>
    <row r="947" spans="1:18" x14ac:dyDescent="0.25">
      <c r="A947" s="91">
        <v>42397</v>
      </c>
      <c r="B947" s="92" t="s">
        <v>29</v>
      </c>
      <c r="C947" s="93">
        <v>1230</v>
      </c>
      <c r="D947" s="93">
        <v>1245</v>
      </c>
      <c r="E947" s="54" t="s">
        <v>32</v>
      </c>
      <c r="F947" s="54" t="s">
        <v>68</v>
      </c>
      <c r="G947" s="160">
        <v>0</v>
      </c>
      <c r="H947" s="160">
        <v>0</v>
      </c>
      <c r="I947" s="160">
        <v>0</v>
      </c>
      <c r="J947" s="160">
        <v>0</v>
      </c>
      <c r="K947" s="54">
        <f t="shared" si="121"/>
        <v>0</v>
      </c>
      <c r="L947" s="54">
        <f t="shared" si="116"/>
        <v>0</v>
      </c>
      <c r="M947" s="54">
        <f t="shared" si="117"/>
        <v>0</v>
      </c>
      <c r="N947" s="54">
        <f t="shared" si="118"/>
        <v>0</v>
      </c>
      <c r="O947" s="54">
        <f t="shared" si="119"/>
        <v>0</v>
      </c>
      <c r="P947" s="54">
        <f t="shared" si="122"/>
        <v>0</v>
      </c>
      <c r="Q947" s="54">
        <f t="shared" si="123"/>
        <v>0</v>
      </c>
      <c r="R947" s="94">
        <f t="shared" si="120"/>
        <v>0</v>
      </c>
    </row>
    <row r="948" spans="1:18" x14ac:dyDescent="0.25">
      <c r="A948" s="91">
        <v>42397</v>
      </c>
      <c r="B948" s="92" t="s">
        <v>29</v>
      </c>
      <c r="C948" s="93">
        <v>1245</v>
      </c>
      <c r="D948" s="93">
        <v>1300</v>
      </c>
      <c r="E948" s="54" t="s">
        <v>32</v>
      </c>
      <c r="F948" s="54" t="s">
        <v>68</v>
      </c>
      <c r="G948" s="160">
        <v>0</v>
      </c>
      <c r="H948" s="160">
        <v>0</v>
      </c>
      <c r="I948" s="160">
        <v>0</v>
      </c>
      <c r="J948" s="160">
        <v>0</v>
      </c>
      <c r="K948" s="54">
        <f t="shared" si="121"/>
        <v>0</v>
      </c>
      <c r="L948" s="54">
        <f t="shared" si="116"/>
        <v>0</v>
      </c>
      <c r="M948" s="54">
        <f t="shared" si="117"/>
        <v>0</v>
      </c>
      <c r="N948" s="54">
        <f t="shared" si="118"/>
        <v>0</v>
      </c>
      <c r="O948" s="54">
        <f t="shared" si="119"/>
        <v>0</v>
      </c>
      <c r="P948" s="54">
        <f t="shared" si="122"/>
        <v>0</v>
      </c>
      <c r="Q948" s="54">
        <f t="shared" si="123"/>
        <v>0</v>
      </c>
      <c r="R948" s="94">
        <f t="shared" si="120"/>
        <v>0</v>
      </c>
    </row>
    <row r="949" spans="1:18" x14ac:dyDescent="0.25">
      <c r="A949" s="91">
        <v>42397</v>
      </c>
      <c r="B949" s="92" t="s">
        <v>29</v>
      </c>
      <c r="C949" s="93">
        <v>1300</v>
      </c>
      <c r="D949" s="93">
        <v>1315</v>
      </c>
      <c r="E949" s="54" t="s">
        <v>32</v>
      </c>
      <c r="F949" s="54" t="s">
        <v>68</v>
      </c>
      <c r="G949" s="160">
        <v>0</v>
      </c>
      <c r="H949" s="160">
        <v>0</v>
      </c>
      <c r="I949" s="160">
        <v>0</v>
      </c>
      <c r="J949" s="160">
        <v>0</v>
      </c>
      <c r="K949" s="54">
        <f t="shared" si="121"/>
        <v>0</v>
      </c>
      <c r="L949" s="54">
        <f t="shared" si="116"/>
        <v>0</v>
      </c>
      <c r="M949" s="54">
        <f t="shared" si="117"/>
        <v>0</v>
      </c>
      <c r="N949" s="54">
        <f t="shared" si="118"/>
        <v>0</v>
      </c>
      <c r="O949" s="54">
        <f t="shared" si="119"/>
        <v>0</v>
      </c>
      <c r="P949" s="54">
        <f t="shared" si="122"/>
        <v>0</v>
      </c>
      <c r="Q949" s="54">
        <f t="shared" si="123"/>
        <v>0</v>
      </c>
      <c r="R949" s="94">
        <f t="shared" si="120"/>
        <v>0</v>
      </c>
    </row>
    <row r="950" spans="1:18" x14ac:dyDescent="0.25">
      <c r="A950" s="91">
        <v>42397</v>
      </c>
      <c r="B950" s="92" t="s">
        <v>29</v>
      </c>
      <c r="C950" s="93">
        <v>1315</v>
      </c>
      <c r="D950" s="93">
        <v>1330</v>
      </c>
      <c r="E950" s="54" t="s">
        <v>32</v>
      </c>
      <c r="F950" s="54" t="s">
        <v>68</v>
      </c>
      <c r="G950" s="160">
        <v>0</v>
      </c>
      <c r="H950" s="160">
        <v>0</v>
      </c>
      <c r="I950" s="160">
        <v>0</v>
      </c>
      <c r="J950" s="160">
        <v>0</v>
      </c>
      <c r="K950" s="54">
        <f t="shared" si="121"/>
        <v>0</v>
      </c>
      <c r="L950" s="54">
        <f t="shared" si="116"/>
        <v>0</v>
      </c>
      <c r="M950" s="54">
        <f t="shared" si="117"/>
        <v>0</v>
      </c>
      <c r="N950" s="54">
        <f t="shared" si="118"/>
        <v>0</v>
      </c>
      <c r="O950" s="54">
        <f t="shared" si="119"/>
        <v>0</v>
      </c>
      <c r="P950" s="54">
        <f t="shared" si="122"/>
        <v>0</v>
      </c>
      <c r="Q950" s="54">
        <f t="shared" si="123"/>
        <v>0</v>
      </c>
      <c r="R950" s="94">
        <f t="shared" si="120"/>
        <v>0</v>
      </c>
    </row>
    <row r="951" spans="1:18" x14ac:dyDescent="0.25">
      <c r="A951" s="91">
        <v>42397</v>
      </c>
      <c r="B951" s="92" t="s">
        <v>29</v>
      </c>
      <c r="C951" s="93">
        <v>1330</v>
      </c>
      <c r="D951" s="93">
        <v>1345</v>
      </c>
      <c r="E951" s="54" t="s">
        <v>32</v>
      </c>
      <c r="F951" s="54" t="s">
        <v>68</v>
      </c>
      <c r="G951" s="160">
        <v>0</v>
      </c>
      <c r="H951" s="160">
        <v>0</v>
      </c>
      <c r="I951" s="160">
        <v>0</v>
      </c>
      <c r="J951" s="160">
        <v>0</v>
      </c>
      <c r="K951" s="54">
        <f t="shared" si="121"/>
        <v>0</v>
      </c>
      <c r="L951" s="54">
        <f t="shared" si="116"/>
        <v>0</v>
      </c>
      <c r="M951" s="54">
        <f t="shared" si="117"/>
        <v>0</v>
      </c>
      <c r="N951" s="54">
        <f t="shared" si="118"/>
        <v>0</v>
      </c>
      <c r="O951" s="54">
        <f t="shared" si="119"/>
        <v>0</v>
      </c>
      <c r="P951" s="54">
        <f t="shared" si="122"/>
        <v>0</v>
      </c>
      <c r="Q951" s="54">
        <f t="shared" si="123"/>
        <v>0</v>
      </c>
      <c r="R951" s="94">
        <f t="shared" si="120"/>
        <v>0</v>
      </c>
    </row>
    <row r="952" spans="1:18" x14ac:dyDescent="0.25">
      <c r="A952" s="91">
        <v>42397</v>
      </c>
      <c r="B952" s="92" t="s">
        <v>29</v>
      </c>
      <c r="C952" s="93">
        <v>1345</v>
      </c>
      <c r="D952" s="93">
        <v>1400</v>
      </c>
      <c r="E952" s="54" t="s">
        <v>32</v>
      </c>
      <c r="F952" s="54" t="s">
        <v>68</v>
      </c>
      <c r="G952" s="160">
        <v>0</v>
      </c>
      <c r="H952" s="160">
        <v>0</v>
      </c>
      <c r="I952" s="160">
        <v>0</v>
      </c>
      <c r="J952" s="160">
        <v>0</v>
      </c>
      <c r="K952" s="54">
        <f t="shared" si="121"/>
        <v>0</v>
      </c>
      <c r="L952" s="54">
        <f t="shared" si="116"/>
        <v>0</v>
      </c>
      <c r="M952" s="54">
        <f t="shared" si="117"/>
        <v>0</v>
      </c>
      <c r="N952" s="54">
        <f t="shared" si="118"/>
        <v>0</v>
      </c>
      <c r="O952" s="54">
        <f t="shared" si="119"/>
        <v>0</v>
      </c>
      <c r="P952" s="54">
        <f t="shared" si="122"/>
        <v>0</v>
      </c>
      <c r="Q952" s="54">
        <f t="shared" si="123"/>
        <v>0</v>
      </c>
      <c r="R952" s="94">
        <f t="shared" si="120"/>
        <v>0</v>
      </c>
    </row>
    <row r="953" spans="1:18" x14ac:dyDescent="0.25">
      <c r="A953" s="91">
        <v>42397</v>
      </c>
      <c r="B953" s="92" t="s">
        <v>29</v>
      </c>
      <c r="C953" s="93">
        <v>1400</v>
      </c>
      <c r="D953" s="93">
        <v>1415</v>
      </c>
      <c r="E953" s="54" t="s">
        <v>32</v>
      </c>
      <c r="F953" s="54" t="s">
        <v>68</v>
      </c>
      <c r="G953" s="160">
        <v>0</v>
      </c>
      <c r="H953" s="160">
        <v>0</v>
      </c>
      <c r="I953" s="160">
        <v>0</v>
      </c>
      <c r="J953" s="160">
        <v>0</v>
      </c>
      <c r="K953" s="54">
        <f t="shared" si="121"/>
        <v>0</v>
      </c>
      <c r="L953" s="54">
        <f t="shared" si="116"/>
        <v>0</v>
      </c>
      <c r="M953" s="54">
        <f t="shared" si="117"/>
        <v>0</v>
      </c>
      <c r="N953" s="54">
        <f t="shared" si="118"/>
        <v>0</v>
      </c>
      <c r="O953" s="54">
        <f t="shared" si="119"/>
        <v>0</v>
      </c>
      <c r="P953" s="54">
        <f t="shared" si="122"/>
        <v>0</v>
      </c>
      <c r="Q953" s="54">
        <f t="shared" si="123"/>
        <v>0</v>
      </c>
      <c r="R953" s="94">
        <f t="shared" si="120"/>
        <v>0</v>
      </c>
    </row>
    <row r="954" spans="1:18" x14ac:dyDescent="0.25">
      <c r="A954" s="91">
        <v>42397</v>
      </c>
      <c r="B954" s="92" t="s">
        <v>29</v>
      </c>
      <c r="C954" s="93">
        <v>1415</v>
      </c>
      <c r="D954" s="93">
        <v>1430</v>
      </c>
      <c r="E954" s="54" t="s">
        <v>32</v>
      </c>
      <c r="F954" s="54" t="s">
        <v>68</v>
      </c>
      <c r="G954" s="160">
        <v>0</v>
      </c>
      <c r="H954" s="160">
        <v>0</v>
      </c>
      <c r="I954" s="160">
        <v>0</v>
      </c>
      <c r="J954" s="160">
        <v>0</v>
      </c>
      <c r="K954" s="54">
        <f t="shared" si="121"/>
        <v>0</v>
      </c>
      <c r="L954" s="54">
        <f t="shared" si="116"/>
        <v>0</v>
      </c>
      <c r="M954" s="54">
        <f t="shared" si="117"/>
        <v>0</v>
      </c>
      <c r="N954" s="54">
        <f t="shared" si="118"/>
        <v>0</v>
      </c>
      <c r="O954" s="54">
        <f t="shared" si="119"/>
        <v>0</v>
      </c>
      <c r="P954" s="54">
        <f t="shared" si="122"/>
        <v>0</v>
      </c>
      <c r="Q954" s="54">
        <f t="shared" si="123"/>
        <v>0</v>
      </c>
      <c r="R954" s="94">
        <f t="shared" si="120"/>
        <v>0</v>
      </c>
    </row>
    <row r="955" spans="1:18" x14ac:dyDescent="0.25">
      <c r="A955" s="91">
        <v>42397</v>
      </c>
      <c r="B955" s="92" t="s">
        <v>29</v>
      </c>
      <c r="C955" s="93">
        <v>1430</v>
      </c>
      <c r="D955" s="93">
        <v>1445</v>
      </c>
      <c r="E955" s="54" t="s">
        <v>32</v>
      </c>
      <c r="F955" s="54" t="s">
        <v>68</v>
      </c>
      <c r="G955" s="160">
        <v>0</v>
      </c>
      <c r="H955" s="160">
        <v>0</v>
      </c>
      <c r="I955" s="160">
        <v>0</v>
      </c>
      <c r="J955" s="160">
        <v>0</v>
      </c>
      <c r="K955" s="54">
        <f t="shared" si="121"/>
        <v>0</v>
      </c>
      <c r="L955" s="54">
        <f t="shared" si="116"/>
        <v>0</v>
      </c>
      <c r="M955" s="54">
        <f t="shared" si="117"/>
        <v>0</v>
      </c>
      <c r="N955" s="54">
        <f t="shared" si="118"/>
        <v>0</v>
      </c>
      <c r="O955" s="54">
        <f t="shared" si="119"/>
        <v>0</v>
      </c>
      <c r="P955" s="54">
        <f t="shared" si="122"/>
        <v>0</v>
      </c>
      <c r="Q955" s="54">
        <f t="shared" si="123"/>
        <v>0</v>
      </c>
      <c r="R955" s="94">
        <f t="shared" si="120"/>
        <v>0</v>
      </c>
    </row>
    <row r="956" spans="1:18" x14ac:dyDescent="0.25">
      <c r="A956" s="91">
        <v>42397</v>
      </c>
      <c r="B956" s="92" t="s">
        <v>29</v>
      </c>
      <c r="C956" s="93">
        <v>1445</v>
      </c>
      <c r="D956" s="93">
        <v>1500</v>
      </c>
      <c r="E956" s="54" t="s">
        <v>32</v>
      </c>
      <c r="F956" s="54" t="s">
        <v>68</v>
      </c>
      <c r="G956" s="160">
        <v>0</v>
      </c>
      <c r="H956" s="160">
        <v>0</v>
      </c>
      <c r="I956" s="160">
        <v>0</v>
      </c>
      <c r="J956" s="160">
        <v>0</v>
      </c>
      <c r="K956" s="54">
        <f t="shared" si="121"/>
        <v>0</v>
      </c>
      <c r="L956" s="54">
        <f t="shared" si="116"/>
        <v>0</v>
      </c>
      <c r="M956" s="54">
        <f t="shared" si="117"/>
        <v>0</v>
      </c>
      <c r="N956" s="54">
        <f t="shared" si="118"/>
        <v>0</v>
      </c>
      <c r="O956" s="54">
        <f t="shared" si="119"/>
        <v>0</v>
      </c>
      <c r="P956" s="54">
        <f t="shared" si="122"/>
        <v>0</v>
      </c>
      <c r="Q956" s="54">
        <f t="shared" si="123"/>
        <v>0</v>
      </c>
      <c r="R956" s="94">
        <f t="shared" si="120"/>
        <v>0</v>
      </c>
    </row>
    <row r="957" spans="1:18" x14ac:dyDescent="0.25">
      <c r="A957" s="91">
        <v>42397</v>
      </c>
      <c r="B957" s="92" t="s">
        <v>29</v>
      </c>
      <c r="C957" s="93">
        <v>1500</v>
      </c>
      <c r="D957" s="93">
        <v>1515</v>
      </c>
      <c r="E957" s="54" t="s">
        <v>32</v>
      </c>
      <c r="F957" s="54" t="s">
        <v>68</v>
      </c>
      <c r="G957" s="160">
        <v>0</v>
      </c>
      <c r="H957" s="160">
        <v>0</v>
      </c>
      <c r="I957" s="160">
        <v>0</v>
      </c>
      <c r="J957" s="160">
        <v>0</v>
      </c>
      <c r="K957" s="54">
        <f t="shared" si="121"/>
        <v>0</v>
      </c>
      <c r="L957" s="54">
        <f t="shared" si="116"/>
        <v>0</v>
      </c>
      <c r="M957" s="54">
        <f t="shared" si="117"/>
        <v>0</v>
      </c>
      <c r="N957" s="54">
        <f t="shared" si="118"/>
        <v>0</v>
      </c>
      <c r="O957" s="54">
        <f t="shared" si="119"/>
        <v>0</v>
      </c>
      <c r="P957" s="54">
        <f t="shared" si="122"/>
        <v>0</v>
      </c>
      <c r="Q957" s="54">
        <f t="shared" si="123"/>
        <v>0</v>
      </c>
      <c r="R957" s="94">
        <f t="shared" si="120"/>
        <v>0</v>
      </c>
    </row>
    <row r="958" spans="1:18" x14ac:dyDescent="0.25">
      <c r="A958" s="91">
        <v>42397</v>
      </c>
      <c r="B958" s="92" t="s">
        <v>29</v>
      </c>
      <c r="C958" s="93">
        <v>1515</v>
      </c>
      <c r="D958" s="93">
        <v>1530</v>
      </c>
      <c r="E958" s="54" t="s">
        <v>32</v>
      </c>
      <c r="F958" s="54" t="s">
        <v>68</v>
      </c>
      <c r="G958" s="160">
        <v>0</v>
      </c>
      <c r="H958" s="160">
        <v>0</v>
      </c>
      <c r="I958" s="160">
        <v>0</v>
      </c>
      <c r="J958" s="160">
        <v>0</v>
      </c>
      <c r="K958" s="54">
        <f t="shared" si="121"/>
        <v>0</v>
      </c>
      <c r="L958" s="54">
        <f t="shared" si="116"/>
        <v>0</v>
      </c>
      <c r="M958" s="54">
        <f t="shared" si="117"/>
        <v>0</v>
      </c>
      <c r="N958" s="54">
        <f t="shared" si="118"/>
        <v>0</v>
      </c>
      <c r="O958" s="54">
        <f t="shared" si="119"/>
        <v>0</v>
      </c>
      <c r="P958" s="54">
        <f t="shared" si="122"/>
        <v>0</v>
      </c>
      <c r="Q958" s="54">
        <f t="shared" si="123"/>
        <v>0</v>
      </c>
      <c r="R958" s="94">
        <f t="shared" si="120"/>
        <v>0</v>
      </c>
    </row>
    <row r="959" spans="1:18" x14ac:dyDescent="0.25">
      <c r="A959" s="91">
        <v>42397</v>
      </c>
      <c r="B959" s="92" t="s">
        <v>29</v>
      </c>
      <c r="C959" s="93">
        <v>1530</v>
      </c>
      <c r="D959" s="93">
        <v>1545</v>
      </c>
      <c r="E959" s="54" t="s">
        <v>32</v>
      </c>
      <c r="F959" s="54" t="s">
        <v>68</v>
      </c>
      <c r="G959" s="160">
        <v>0</v>
      </c>
      <c r="H959" s="160">
        <v>0</v>
      </c>
      <c r="I959" s="160">
        <v>0</v>
      </c>
      <c r="J959" s="160">
        <v>0</v>
      </c>
      <c r="K959" s="54">
        <f t="shared" si="121"/>
        <v>0</v>
      </c>
      <c r="L959" s="54">
        <f t="shared" si="116"/>
        <v>0</v>
      </c>
      <c r="M959" s="54">
        <f t="shared" si="117"/>
        <v>0</v>
      </c>
      <c r="N959" s="54">
        <f t="shared" si="118"/>
        <v>0</v>
      </c>
      <c r="O959" s="54">
        <f t="shared" si="119"/>
        <v>0</v>
      </c>
      <c r="P959" s="54">
        <f t="shared" si="122"/>
        <v>0</v>
      </c>
      <c r="Q959" s="54">
        <f t="shared" si="123"/>
        <v>0</v>
      </c>
      <c r="R959" s="94">
        <f t="shared" si="120"/>
        <v>0</v>
      </c>
    </row>
    <row r="960" spans="1:18" x14ac:dyDescent="0.25">
      <c r="A960" s="91">
        <v>42397</v>
      </c>
      <c r="B960" s="92" t="s">
        <v>29</v>
      </c>
      <c r="C960" s="93">
        <v>1545</v>
      </c>
      <c r="D960" s="93">
        <v>1600</v>
      </c>
      <c r="E960" s="54" t="s">
        <v>32</v>
      </c>
      <c r="F960" s="54" t="s">
        <v>68</v>
      </c>
      <c r="G960" s="160">
        <v>0</v>
      </c>
      <c r="H960" s="160">
        <v>0</v>
      </c>
      <c r="I960" s="160">
        <v>0</v>
      </c>
      <c r="J960" s="160">
        <v>0</v>
      </c>
      <c r="K960" s="54">
        <f t="shared" si="121"/>
        <v>0</v>
      </c>
      <c r="L960" s="54">
        <f t="shared" si="116"/>
        <v>0</v>
      </c>
      <c r="M960" s="54">
        <f t="shared" si="117"/>
        <v>0</v>
      </c>
      <c r="N960" s="54">
        <f t="shared" si="118"/>
        <v>0</v>
      </c>
      <c r="O960" s="54">
        <f t="shared" si="119"/>
        <v>0</v>
      </c>
      <c r="P960" s="54">
        <f t="shared" si="122"/>
        <v>0</v>
      </c>
      <c r="Q960" s="54">
        <f t="shared" si="123"/>
        <v>0</v>
      </c>
      <c r="R960" s="94">
        <f t="shared" si="120"/>
        <v>0</v>
      </c>
    </row>
    <row r="961" spans="1:18" x14ac:dyDescent="0.25">
      <c r="A961" s="91">
        <v>42397</v>
      </c>
      <c r="B961" s="92" t="s">
        <v>29</v>
      </c>
      <c r="C961" s="93">
        <v>1600</v>
      </c>
      <c r="D961" s="93">
        <v>1615</v>
      </c>
      <c r="E961" s="54" t="s">
        <v>32</v>
      </c>
      <c r="F961" s="54" t="s">
        <v>68</v>
      </c>
      <c r="G961" s="160">
        <v>0</v>
      </c>
      <c r="H961" s="160">
        <v>0</v>
      </c>
      <c r="I961" s="160">
        <v>0</v>
      </c>
      <c r="J961" s="160">
        <v>0</v>
      </c>
      <c r="K961" s="54">
        <f t="shared" si="121"/>
        <v>0</v>
      </c>
      <c r="L961" s="54">
        <f t="shared" si="116"/>
        <v>0</v>
      </c>
      <c r="M961" s="54">
        <f t="shared" si="117"/>
        <v>0</v>
      </c>
      <c r="N961" s="54">
        <f t="shared" si="118"/>
        <v>0</v>
      </c>
      <c r="O961" s="54">
        <f t="shared" si="119"/>
        <v>0</v>
      </c>
      <c r="P961" s="54">
        <f t="shared" si="122"/>
        <v>0</v>
      </c>
      <c r="Q961" s="54">
        <f t="shared" si="123"/>
        <v>0</v>
      </c>
      <c r="R961" s="94">
        <f t="shared" si="120"/>
        <v>0</v>
      </c>
    </row>
    <row r="962" spans="1:18" x14ac:dyDescent="0.25">
      <c r="A962" s="91">
        <v>42397</v>
      </c>
      <c r="B962" s="92" t="s">
        <v>29</v>
      </c>
      <c r="C962" s="93">
        <v>1615</v>
      </c>
      <c r="D962" s="93">
        <v>1630</v>
      </c>
      <c r="E962" s="54" t="s">
        <v>32</v>
      </c>
      <c r="F962" s="54" t="s">
        <v>68</v>
      </c>
      <c r="G962" s="160">
        <v>0</v>
      </c>
      <c r="H962" s="160">
        <v>0</v>
      </c>
      <c r="I962" s="160">
        <v>0</v>
      </c>
      <c r="J962" s="160">
        <v>0</v>
      </c>
      <c r="K962" s="54">
        <f t="shared" si="121"/>
        <v>0</v>
      </c>
      <c r="L962" s="54">
        <f t="shared" si="116"/>
        <v>0</v>
      </c>
      <c r="M962" s="54">
        <f t="shared" si="117"/>
        <v>0</v>
      </c>
      <c r="N962" s="54">
        <f t="shared" si="118"/>
        <v>0</v>
      </c>
      <c r="O962" s="54">
        <f t="shared" si="119"/>
        <v>0</v>
      </c>
      <c r="P962" s="54">
        <f t="shared" si="122"/>
        <v>0</v>
      </c>
      <c r="Q962" s="54">
        <f t="shared" si="123"/>
        <v>0</v>
      </c>
      <c r="R962" s="94">
        <f t="shared" si="120"/>
        <v>0</v>
      </c>
    </row>
    <row r="963" spans="1:18" x14ac:dyDescent="0.25">
      <c r="A963" s="91">
        <v>42397</v>
      </c>
      <c r="B963" s="92" t="s">
        <v>29</v>
      </c>
      <c r="C963" s="93">
        <v>1630</v>
      </c>
      <c r="D963" s="93">
        <v>1645</v>
      </c>
      <c r="E963" s="54" t="s">
        <v>32</v>
      </c>
      <c r="F963" s="54" t="s">
        <v>68</v>
      </c>
      <c r="G963" s="160">
        <v>0</v>
      </c>
      <c r="H963" s="160">
        <v>0</v>
      </c>
      <c r="I963" s="160">
        <v>0</v>
      </c>
      <c r="J963" s="160">
        <v>0</v>
      </c>
      <c r="K963" s="54">
        <f t="shared" si="121"/>
        <v>0</v>
      </c>
      <c r="L963" s="54">
        <f t="shared" si="116"/>
        <v>0</v>
      </c>
      <c r="M963" s="54">
        <f t="shared" si="117"/>
        <v>0</v>
      </c>
      <c r="N963" s="54">
        <f t="shared" si="118"/>
        <v>0</v>
      </c>
      <c r="O963" s="54">
        <f t="shared" si="119"/>
        <v>0</v>
      </c>
      <c r="P963" s="54">
        <f t="shared" si="122"/>
        <v>0</v>
      </c>
      <c r="Q963" s="54">
        <f t="shared" si="123"/>
        <v>0</v>
      </c>
      <c r="R963" s="94">
        <f t="shared" si="120"/>
        <v>0</v>
      </c>
    </row>
    <row r="964" spans="1:18" x14ac:dyDescent="0.25">
      <c r="A964" s="91">
        <v>42397</v>
      </c>
      <c r="B964" s="92" t="s">
        <v>29</v>
      </c>
      <c r="C964" s="93">
        <v>1645</v>
      </c>
      <c r="D964" s="93">
        <v>1700</v>
      </c>
      <c r="E964" s="54" t="s">
        <v>32</v>
      </c>
      <c r="F964" s="54" t="s">
        <v>68</v>
      </c>
      <c r="G964" s="160">
        <v>0</v>
      </c>
      <c r="H964" s="160">
        <v>0</v>
      </c>
      <c r="I964" s="160">
        <v>0</v>
      </c>
      <c r="J964" s="160">
        <v>0</v>
      </c>
      <c r="K964" s="54">
        <f t="shared" si="121"/>
        <v>0</v>
      </c>
      <c r="L964" s="54">
        <f t="shared" si="116"/>
        <v>0</v>
      </c>
      <c r="M964" s="54">
        <f t="shared" si="117"/>
        <v>0</v>
      </c>
      <c r="N964" s="54">
        <f t="shared" si="118"/>
        <v>0</v>
      </c>
      <c r="O964" s="54">
        <f t="shared" si="119"/>
        <v>0</v>
      </c>
      <c r="P964" s="54">
        <f t="shared" si="122"/>
        <v>0</v>
      </c>
      <c r="Q964" s="54">
        <f t="shared" si="123"/>
        <v>0</v>
      </c>
      <c r="R964" s="94">
        <f t="shared" si="120"/>
        <v>0</v>
      </c>
    </row>
    <row r="965" spans="1:18" x14ac:dyDescent="0.25">
      <c r="A965" s="91">
        <v>42397</v>
      </c>
      <c r="B965" s="92" t="s">
        <v>29</v>
      </c>
      <c r="C965" s="93">
        <v>1700</v>
      </c>
      <c r="D965" s="93">
        <v>1715</v>
      </c>
      <c r="E965" s="54" t="s">
        <v>32</v>
      </c>
      <c r="F965" s="54" t="s">
        <v>68</v>
      </c>
      <c r="G965" s="160">
        <v>0</v>
      </c>
      <c r="H965" s="160">
        <v>0</v>
      </c>
      <c r="I965" s="160">
        <v>0</v>
      </c>
      <c r="J965" s="160">
        <v>0</v>
      </c>
      <c r="K965" s="54">
        <f t="shared" si="121"/>
        <v>0</v>
      </c>
      <c r="L965" s="54">
        <f t="shared" si="116"/>
        <v>0</v>
      </c>
      <c r="M965" s="54">
        <f t="shared" si="117"/>
        <v>0</v>
      </c>
      <c r="N965" s="54">
        <f t="shared" si="118"/>
        <v>0</v>
      </c>
      <c r="O965" s="54">
        <f t="shared" si="119"/>
        <v>0</v>
      </c>
      <c r="P965" s="54">
        <f t="shared" si="122"/>
        <v>0</v>
      </c>
      <c r="Q965" s="54">
        <f t="shared" si="123"/>
        <v>0</v>
      </c>
      <c r="R965" s="94">
        <f t="shared" si="120"/>
        <v>0</v>
      </c>
    </row>
    <row r="966" spans="1:18" x14ac:dyDescent="0.25">
      <c r="A966" s="91">
        <v>42397</v>
      </c>
      <c r="B966" s="92" t="s">
        <v>29</v>
      </c>
      <c r="C966" s="93">
        <v>1715</v>
      </c>
      <c r="D966" s="93">
        <v>1730</v>
      </c>
      <c r="E966" s="54" t="s">
        <v>32</v>
      </c>
      <c r="F966" s="54" t="s">
        <v>68</v>
      </c>
      <c r="G966" s="160">
        <v>0</v>
      </c>
      <c r="H966" s="160">
        <v>0</v>
      </c>
      <c r="I966" s="160">
        <v>0</v>
      </c>
      <c r="J966" s="160">
        <v>0</v>
      </c>
      <c r="K966" s="54">
        <f t="shared" si="121"/>
        <v>0</v>
      </c>
      <c r="L966" s="54">
        <f t="shared" si="116"/>
        <v>0</v>
      </c>
      <c r="M966" s="54">
        <f t="shared" si="117"/>
        <v>0</v>
      </c>
      <c r="N966" s="54">
        <f t="shared" si="118"/>
        <v>0</v>
      </c>
      <c r="O966" s="54">
        <f t="shared" si="119"/>
        <v>0</v>
      </c>
      <c r="P966" s="54">
        <f t="shared" si="122"/>
        <v>0</v>
      </c>
      <c r="Q966" s="54">
        <f t="shared" si="123"/>
        <v>0</v>
      </c>
      <c r="R966" s="94">
        <f t="shared" si="120"/>
        <v>0</v>
      </c>
    </row>
    <row r="967" spans="1:18" x14ac:dyDescent="0.25">
      <c r="A967" s="91">
        <v>42397</v>
      </c>
      <c r="B967" s="92" t="s">
        <v>29</v>
      </c>
      <c r="C967" s="93">
        <v>1730</v>
      </c>
      <c r="D967" s="93">
        <v>1745</v>
      </c>
      <c r="E967" s="54" t="s">
        <v>32</v>
      </c>
      <c r="F967" s="54" t="s">
        <v>68</v>
      </c>
      <c r="G967" s="160">
        <v>0</v>
      </c>
      <c r="H967" s="160">
        <v>0</v>
      </c>
      <c r="I967" s="160">
        <v>0</v>
      </c>
      <c r="J967" s="160">
        <v>0</v>
      </c>
      <c r="K967" s="54">
        <f t="shared" si="121"/>
        <v>0</v>
      </c>
      <c r="L967" s="54">
        <f t="shared" si="116"/>
        <v>0</v>
      </c>
      <c r="M967" s="54">
        <f t="shared" si="117"/>
        <v>0</v>
      </c>
      <c r="N967" s="54">
        <f t="shared" si="118"/>
        <v>0</v>
      </c>
      <c r="O967" s="54">
        <f t="shared" si="119"/>
        <v>0</v>
      </c>
      <c r="P967" s="54">
        <f t="shared" si="122"/>
        <v>0</v>
      </c>
      <c r="Q967" s="54">
        <f t="shared" si="123"/>
        <v>0</v>
      </c>
      <c r="R967" s="94">
        <f t="shared" si="120"/>
        <v>0</v>
      </c>
    </row>
    <row r="968" spans="1:18" x14ac:dyDescent="0.25">
      <c r="A968" s="91">
        <v>42397</v>
      </c>
      <c r="B968" s="92" t="s">
        <v>29</v>
      </c>
      <c r="C968" s="93">
        <v>1745</v>
      </c>
      <c r="D968" s="93">
        <v>1800</v>
      </c>
      <c r="E968" s="54" t="s">
        <v>32</v>
      </c>
      <c r="F968" s="54" t="s">
        <v>68</v>
      </c>
      <c r="G968" s="160">
        <v>0</v>
      </c>
      <c r="H968" s="160">
        <v>0</v>
      </c>
      <c r="I968" s="160">
        <v>0</v>
      </c>
      <c r="J968" s="160">
        <v>0</v>
      </c>
      <c r="K968" s="54">
        <f t="shared" si="121"/>
        <v>0</v>
      </c>
      <c r="L968" s="54">
        <f t="shared" si="116"/>
        <v>0</v>
      </c>
      <c r="M968" s="54">
        <f t="shared" si="117"/>
        <v>0</v>
      </c>
      <c r="N968" s="54">
        <f t="shared" si="118"/>
        <v>0</v>
      </c>
      <c r="O968" s="54">
        <f t="shared" si="119"/>
        <v>0</v>
      </c>
      <c r="P968" s="54">
        <f t="shared" si="122"/>
        <v>0</v>
      </c>
      <c r="Q968" s="54">
        <f t="shared" si="123"/>
        <v>0</v>
      </c>
      <c r="R968" s="94">
        <f t="shared" si="120"/>
        <v>0</v>
      </c>
    </row>
    <row r="969" spans="1:18" x14ac:dyDescent="0.25">
      <c r="A969" s="91">
        <v>42397</v>
      </c>
      <c r="B969" s="92" t="s">
        <v>29</v>
      </c>
      <c r="C969" s="93">
        <v>1800</v>
      </c>
      <c r="D969" s="93">
        <v>1815</v>
      </c>
      <c r="E969" s="54" t="s">
        <v>32</v>
      </c>
      <c r="F969" s="54" t="s">
        <v>68</v>
      </c>
      <c r="G969" s="160">
        <v>0</v>
      </c>
      <c r="H969" s="160">
        <v>0</v>
      </c>
      <c r="I969" s="160">
        <v>0</v>
      </c>
      <c r="J969" s="160">
        <v>0</v>
      </c>
      <c r="K969" s="54">
        <f t="shared" si="121"/>
        <v>0</v>
      </c>
      <c r="L969" s="54">
        <f t="shared" si="116"/>
        <v>0</v>
      </c>
      <c r="M969" s="54">
        <f t="shared" si="117"/>
        <v>0</v>
      </c>
      <c r="N969" s="54">
        <f t="shared" si="118"/>
        <v>0</v>
      </c>
      <c r="O969" s="54">
        <f t="shared" si="119"/>
        <v>0</v>
      </c>
      <c r="P969" s="54">
        <f t="shared" si="122"/>
        <v>0</v>
      </c>
      <c r="Q969" s="54">
        <f t="shared" si="123"/>
        <v>0</v>
      </c>
      <c r="R969" s="94">
        <f t="shared" si="120"/>
        <v>0</v>
      </c>
    </row>
    <row r="970" spans="1:18" x14ac:dyDescent="0.25">
      <c r="A970" s="91">
        <v>42397</v>
      </c>
      <c r="B970" s="92" t="s">
        <v>29</v>
      </c>
      <c r="C970" s="93">
        <v>1815</v>
      </c>
      <c r="D970" s="93">
        <v>1830</v>
      </c>
      <c r="E970" s="54" t="s">
        <v>32</v>
      </c>
      <c r="F970" s="54" t="s">
        <v>68</v>
      </c>
      <c r="G970" s="160">
        <v>0</v>
      </c>
      <c r="H970" s="160">
        <v>0</v>
      </c>
      <c r="I970" s="160">
        <v>0</v>
      </c>
      <c r="J970" s="160">
        <v>0</v>
      </c>
      <c r="K970" s="54">
        <f t="shared" si="121"/>
        <v>0</v>
      </c>
      <c r="L970" s="54">
        <f t="shared" si="116"/>
        <v>0</v>
      </c>
      <c r="M970" s="54">
        <f t="shared" si="117"/>
        <v>0</v>
      </c>
      <c r="N970" s="54">
        <f t="shared" si="118"/>
        <v>0</v>
      </c>
      <c r="O970" s="54">
        <f t="shared" si="119"/>
        <v>0</v>
      </c>
      <c r="P970" s="54">
        <f t="shared" si="122"/>
        <v>0</v>
      </c>
      <c r="Q970" s="54">
        <f t="shared" si="123"/>
        <v>0</v>
      </c>
      <c r="R970" s="94">
        <f t="shared" si="120"/>
        <v>0</v>
      </c>
    </row>
    <row r="971" spans="1:18" x14ac:dyDescent="0.25">
      <c r="A971" s="91">
        <v>42397</v>
      </c>
      <c r="B971" s="92" t="s">
        <v>29</v>
      </c>
      <c r="C971" s="93">
        <v>1830</v>
      </c>
      <c r="D971" s="93">
        <v>1845</v>
      </c>
      <c r="E971" s="54" t="s">
        <v>32</v>
      </c>
      <c r="F971" s="54" t="s">
        <v>68</v>
      </c>
      <c r="G971" s="160">
        <v>0</v>
      </c>
      <c r="H971" s="160">
        <v>0</v>
      </c>
      <c r="I971" s="160">
        <v>0</v>
      </c>
      <c r="J971" s="160">
        <v>0</v>
      </c>
      <c r="K971" s="54">
        <f t="shared" si="121"/>
        <v>0</v>
      </c>
      <c r="L971" s="54">
        <f t="shared" si="116"/>
        <v>0</v>
      </c>
      <c r="M971" s="54">
        <f t="shared" si="117"/>
        <v>0</v>
      </c>
      <c r="N971" s="54">
        <f t="shared" si="118"/>
        <v>0</v>
      </c>
      <c r="O971" s="54">
        <f t="shared" si="119"/>
        <v>0</v>
      </c>
      <c r="P971" s="54">
        <f t="shared" si="122"/>
        <v>0</v>
      </c>
      <c r="Q971" s="54">
        <f t="shared" si="123"/>
        <v>0</v>
      </c>
      <c r="R971" s="94">
        <f t="shared" si="120"/>
        <v>0</v>
      </c>
    </row>
    <row r="972" spans="1:18" x14ac:dyDescent="0.25">
      <c r="A972" s="91">
        <v>42397</v>
      </c>
      <c r="B972" s="92" t="s">
        <v>29</v>
      </c>
      <c r="C972" s="93">
        <v>1845</v>
      </c>
      <c r="D972" s="93">
        <v>1900</v>
      </c>
      <c r="E972" s="54" t="s">
        <v>32</v>
      </c>
      <c r="F972" s="54" t="s">
        <v>68</v>
      </c>
      <c r="G972" s="160">
        <v>0</v>
      </c>
      <c r="H972" s="160">
        <v>0</v>
      </c>
      <c r="I972" s="160">
        <v>0</v>
      </c>
      <c r="J972" s="160">
        <v>0</v>
      </c>
      <c r="K972" s="54">
        <f t="shared" si="121"/>
        <v>0</v>
      </c>
      <c r="L972" s="54">
        <f t="shared" si="116"/>
        <v>0</v>
      </c>
      <c r="M972" s="54">
        <f t="shared" si="117"/>
        <v>0</v>
      </c>
      <c r="N972" s="54">
        <f t="shared" si="118"/>
        <v>0</v>
      </c>
      <c r="O972" s="54">
        <f t="shared" si="119"/>
        <v>0</v>
      </c>
      <c r="P972" s="54">
        <f t="shared" si="122"/>
        <v>0</v>
      </c>
      <c r="Q972" s="54">
        <f t="shared" si="123"/>
        <v>0</v>
      </c>
      <c r="R972" s="94">
        <f t="shared" si="120"/>
        <v>0</v>
      </c>
    </row>
    <row r="973" spans="1:18" x14ac:dyDescent="0.25">
      <c r="A973" s="91">
        <v>42397</v>
      </c>
      <c r="B973" s="92" t="s">
        <v>29</v>
      </c>
      <c r="C973" s="93">
        <v>1900</v>
      </c>
      <c r="D973" s="93">
        <v>1915</v>
      </c>
      <c r="E973" s="54" t="s">
        <v>32</v>
      </c>
      <c r="F973" s="54" t="s">
        <v>68</v>
      </c>
      <c r="G973" s="160">
        <v>0</v>
      </c>
      <c r="H973" s="160">
        <v>0</v>
      </c>
      <c r="I973" s="160">
        <v>0</v>
      </c>
      <c r="J973" s="160">
        <v>0</v>
      </c>
      <c r="K973" s="54">
        <f t="shared" si="121"/>
        <v>0</v>
      </c>
      <c r="L973" s="54">
        <f t="shared" si="116"/>
        <v>0</v>
      </c>
      <c r="M973" s="54">
        <f t="shared" si="117"/>
        <v>0</v>
      </c>
      <c r="N973" s="54">
        <f t="shared" si="118"/>
        <v>0</v>
      </c>
      <c r="O973" s="54">
        <f t="shared" si="119"/>
        <v>0</v>
      </c>
      <c r="P973" s="54">
        <f t="shared" si="122"/>
        <v>0</v>
      </c>
      <c r="Q973" s="54">
        <f t="shared" si="123"/>
        <v>0</v>
      </c>
      <c r="R973" s="94">
        <f t="shared" si="120"/>
        <v>0</v>
      </c>
    </row>
    <row r="974" spans="1:18" x14ac:dyDescent="0.25">
      <c r="A974" s="91">
        <v>42397</v>
      </c>
      <c r="B974" s="92" t="s">
        <v>29</v>
      </c>
      <c r="C974" s="93">
        <v>1915</v>
      </c>
      <c r="D974" s="93">
        <v>1930</v>
      </c>
      <c r="E974" s="54" t="s">
        <v>32</v>
      </c>
      <c r="F974" s="54" t="s">
        <v>68</v>
      </c>
      <c r="G974" s="160">
        <v>0</v>
      </c>
      <c r="H974" s="160">
        <v>0</v>
      </c>
      <c r="I974" s="160">
        <v>0</v>
      </c>
      <c r="J974" s="160">
        <v>0</v>
      </c>
      <c r="K974" s="54">
        <f t="shared" si="121"/>
        <v>0</v>
      </c>
      <c r="L974" s="54">
        <f t="shared" si="116"/>
        <v>0</v>
      </c>
      <c r="M974" s="54">
        <f t="shared" si="117"/>
        <v>0</v>
      </c>
      <c r="N974" s="54">
        <f t="shared" si="118"/>
        <v>0</v>
      </c>
      <c r="O974" s="54">
        <f t="shared" si="119"/>
        <v>0</v>
      </c>
      <c r="P974" s="54">
        <f t="shared" si="122"/>
        <v>0</v>
      </c>
      <c r="Q974" s="54">
        <f t="shared" si="123"/>
        <v>0</v>
      </c>
      <c r="R974" s="94">
        <f t="shared" si="120"/>
        <v>0</v>
      </c>
    </row>
    <row r="975" spans="1:18" x14ac:dyDescent="0.25">
      <c r="A975" s="91">
        <v>42397</v>
      </c>
      <c r="B975" s="92" t="s">
        <v>29</v>
      </c>
      <c r="C975" s="93">
        <v>1930</v>
      </c>
      <c r="D975" s="93">
        <v>1945</v>
      </c>
      <c r="E975" s="54" t="s">
        <v>32</v>
      </c>
      <c r="F975" s="54" t="s">
        <v>68</v>
      </c>
      <c r="G975" s="160">
        <v>0</v>
      </c>
      <c r="H975" s="160">
        <v>0</v>
      </c>
      <c r="I975" s="160">
        <v>0</v>
      </c>
      <c r="J975" s="160">
        <v>0</v>
      </c>
      <c r="K975" s="54">
        <f t="shared" si="121"/>
        <v>0</v>
      </c>
      <c r="L975" s="54">
        <f t="shared" si="116"/>
        <v>0</v>
      </c>
      <c r="M975" s="54">
        <f t="shared" si="117"/>
        <v>0</v>
      </c>
      <c r="N975" s="54">
        <f t="shared" si="118"/>
        <v>0</v>
      </c>
      <c r="O975" s="54">
        <f t="shared" si="119"/>
        <v>0</v>
      </c>
      <c r="P975" s="54">
        <f t="shared" si="122"/>
        <v>0</v>
      </c>
      <c r="Q975" s="54">
        <f t="shared" si="123"/>
        <v>0</v>
      </c>
      <c r="R975" s="94">
        <f t="shared" si="120"/>
        <v>0</v>
      </c>
    </row>
    <row r="976" spans="1:18" x14ac:dyDescent="0.25">
      <c r="A976" s="91">
        <v>42397</v>
      </c>
      <c r="B976" s="92" t="s">
        <v>29</v>
      </c>
      <c r="C976" s="93">
        <v>1945</v>
      </c>
      <c r="D976" s="93">
        <v>2000</v>
      </c>
      <c r="E976" s="54" t="s">
        <v>32</v>
      </c>
      <c r="F976" s="54" t="s">
        <v>68</v>
      </c>
      <c r="G976" s="160">
        <v>0</v>
      </c>
      <c r="H976" s="160">
        <v>0</v>
      </c>
      <c r="I976" s="160">
        <v>0</v>
      </c>
      <c r="J976" s="160">
        <v>0</v>
      </c>
      <c r="K976" s="54">
        <f t="shared" si="121"/>
        <v>0</v>
      </c>
      <c r="L976" s="54">
        <f t="shared" si="116"/>
        <v>0</v>
      </c>
      <c r="M976" s="54">
        <f t="shared" si="117"/>
        <v>0</v>
      </c>
      <c r="N976" s="54">
        <f t="shared" si="118"/>
        <v>0</v>
      </c>
      <c r="O976" s="54">
        <f t="shared" si="119"/>
        <v>0</v>
      </c>
      <c r="P976" s="54">
        <f t="shared" si="122"/>
        <v>0</v>
      </c>
      <c r="Q976" s="54">
        <f t="shared" si="123"/>
        <v>0</v>
      </c>
      <c r="R976" s="94">
        <f t="shared" si="120"/>
        <v>0</v>
      </c>
    </row>
    <row r="977" spans="1:18" x14ac:dyDescent="0.25">
      <c r="A977" s="101">
        <f>FECHATI</f>
        <v>42397</v>
      </c>
      <c r="B977" s="102" t="s">
        <v>29</v>
      </c>
      <c r="C977" s="88">
        <v>500</v>
      </c>
      <c r="D977" s="88">
        <v>515</v>
      </c>
      <c r="E977" s="89" t="s">
        <v>30</v>
      </c>
      <c r="F977" s="89" t="s">
        <v>69</v>
      </c>
      <c r="G977" s="160">
        <v>0</v>
      </c>
      <c r="H977" s="160">
        <v>0</v>
      </c>
      <c r="I977" s="160">
        <v>0</v>
      </c>
      <c r="J977" s="160">
        <v>0</v>
      </c>
      <c r="K977" s="89">
        <f t="shared" si="121"/>
        <v>0</v>
      </c>
      <c r="L977" s="89">
        <f t="shared" ref="L977:L1040" si="124">ROUNDUP(G977*$C$3,0)</f>
        <v>0</v>
      </c>
      <c r="M977" s="89">
        <f t="shared" ref="M977:M1040" si="125">ROUNDUP($C$7*H977,0)</f>
        <v>0</v>
      </c>
      <c r="N977" s="89">
        <f t="shared" ref="N977:N1040" si="126">ROUNDUP(I977*$C$10,0)</f>
        <v>0</v>
      </c>
      <c r="O977" s="89">
        <f t="shared" ref="O977:O1040" si="127">ROUNDUP(J977*$C$11,0)</f>
        <v>0</v>
      </c>
      <c r="P977" s="89">
        <f t="shared" si="122"/>
        <v>0</v>
      </c>
      <c r="Q977" s="89">
        <f t="shared" si="123"/>
        <v>0</v>
      </c>
      <c r="R977" s="90">
        <f>O977</f>
        <v>0</v>
      </c>
    </row>
    <row r="978" spans="1:18" x14ac:dyDescent="0.25">
      <c r="A978" s="101">
        <f>FECHATI</f>
        <v>42397</v>
      </c>
      <c r="B978" s="102" t="s">
        <v>29</v>
      </c>
      <c r="C978" s="88">
        <v>515</v>
      </c>
      <c r="D978" s="88">
        <v>530</v>
      </c>
      <c r="E978" s="89" t="s">
        <v>30</v>
      </c>
      <c r="F978" s="89" t="s">
        <v>69</v>
      </c>
      <c r="G978" s="160">
        <v>0</v>
      </c>
      <c r="H978" s="160">
        <v>0</v>
      </c>
      <c r="I978" s="160">
        <v>0</v>
      </c>
      <c r="J978" s="160">
        <v>0</v>
      </c>
      <c r="K978" s="89">
        <f t="shared" si="121"/>
        <v>0</v>
      </c>
      <c r="L978" s="89">
        <f t="shared" si="124"/>
        <v>0</v>
      </c>
      <c r="M978" s="89">
        <f t="shared" si="125"/>
        <v>0</v>
      </c>
      <c r="N978" s="89">
        <f t="shared" si="126"/>
        <v>0</v>
      </c>
      <c r="O978" s="89">
        <f t="shared" si="127"/>
        <v>0</v>
      </c>
      <c r="P978" s="89">
        <f t="shared" si="122"/>
        <v>0</v>
      </c>
      <c r="Q978" s="89">
        <f t="shared" si="123"/>
        <v>0</v>
      </c>
      <c r="R978" s="90">
        <f t="shared" ref="R978:R1036" si="128">O978</f>
        <v>0</v>
      </c>
    </row>
    <row r="979" spans="1:18" x14ac:dyDescent="0.25">
      <c r="A979" s="101">
        <f>FECHATI</f>
        <v>42397</v>
      </c>
      <c r="B979" s="102" t="s">
        <v>29</v>
      </c>
      <c r="C979" s="88">
        <v>530</v>
      </c>
      <c r="D979" s="88">
        <v>545</v>
      </c>
      <c r="E979" s="89" t="s">
        <v>30</v>
      </c>
      <c r="F979" s="89" t="s">
        <v>69</v>
      </c>
      <c r="G979" s="160">
        <v>0</v>
      </c>
      <c r="H979" s="160">
        <v>0</v>
      </c>
      <c r="I979" s="160">
        <v>0</v>
      </c>
      <c r="J979" s="160">
        <v>0</v>
      </c>
      <c r="K979" s="89">
        <f t="shared" si="121"/>
        <v>0</v>
      </c>
      <c r="L979" s="89">
        <f t="shared" si="124"/>
        <v>0</v>
      </c>
      <c r="M979" s="89">
        <f t="shared" si="125"/>
        <v>0</v>
      </c>
      <c r="N979" s="89">
        <f t="shared" si="126"/>
        <v>0</v>
      </c>
      <c r="O979" s="89">
        <f t="shared" si="127"/>
        <v>0</v>
      </c>
      <c r="P979" s="89">
        <f t="shared" si="122"/>
        <v>0</v>
      </c>
      <c r="Q979" s="89">
        <f t="shared" si="123"/>
        <v>0</v>
      </c>
      <c r="R979" s="90">
        <f t="shared" si="128"/>
        <v>0</v>
      </c>
    </row>
    <row r="980" spans="1:18" x14ac:dyDescent="0.25">
      <c r="A980" s="101">
        <f>FECHATI</f>
        <v>42397</v>
      </c>
      <c r="B980" s="102" t="s">
        <v>29</v>
      </c>
      <c r="C980" s="88">
        <v>545</v>
      </c>
      <c r="D980" s="88">
        <v>600</v>
      </c>
      <c r="E980" s="89" t="s">
        <v>30</v>
      </c>
      <c r="F980" s="89" t="s">
        <v>69</v>
      </c>
      <c r="G980" s="160">
        <v>0</v>
      </c>
      <c r="H980" s="160">
        <v>0</v>
      </c>
      <c r="I980" s="160">
        <v>0</v>
      </c>
      <c r="J980" s="160">
        <v>0</v>
      </c>
      <c r="K980" s="89">
        <f t="shared" si="121"/>
        <v>0</v>
      </c>
      <c r="L980" s="89">
        <f t="shared" si="124"/>
        <v>0</v>
      </c>
      <c r="M980" s="89">
        <f t="shared" si="125"/>
        <v>0</v>
      </c>
      <c r="N980" s="89">
        <f t="shared" si="126"/>
        <v>0</v>
      </c>
      <c r="O980" s="89">
        <f t="shared" si="127"/>
        <v>0</v>
      </c>
      <c r="P980" s="89">
        <f t="shared" si="122"/>
        <v>0</v>
      </c>
      <c r="Q980" s="89">
        <f t="shared" si="123"/>
        <v>0</v>
      </c>
      <c r="R980" s="90">
        <f t="shared" si="128"/>
        <v>0</v>
      </c>
    </row>
    <row r="981" spans="1:18" x14ac:dyDescent="0.25">
      <c r="A981" s="101">
        <f>FECHATI</f>
        <v>42397</v>
      </c>
      <c r="B981" s="102" t="s">
        <v>29</v>
      </c>
      <c r="C981" s="88">
        <v>600</v>
      </c>
      <c r="D981" s="88">
        <v>615</v>
      </c>
      <c r="E981" s="89" t="s">
        <v>30</v>
      </c>
      <c r="F981" s="89" t="s">
        <v>69</v>
      </c>
      <c r="G981" s="160">
        <v>0</v>
      </c>
      <c r="H981" s="160">
        <v>0</v>
      </c>
      <c r="I981" s="160">
        <v>0</v>
      </c>
      <c r="J981" s="160">
        <v>0</v>
      </c>
      <c r="K981" s="89">
        <f t="shared" si="121"/>
        <v>0</v>
      </c>
      <c r="L981" s="89">
        <f t="shared" si="124"/>
        <v>0</v>
      </c>
      <c r="M981" s="89">
        <f t="shared" si="125"/>
        <v>0</v>
      </c>
      <c r="N981" s="89">
        <f t="shared" si="126"/>
        <v>0</v>
      </c>
      <c r="O981" s="89">
        <f t="shared" si="127"/>
        <v>0</v>
      </c>
      <c r="P981" s="89">
        <f t="shared" si="122"/>
        <v>0</v>
      </c>
      <c r="Q981" s="89">
        <f t="shared" si="123"/>
        <v>0</v>
      </c>
      <c r="R981" s="90">
        <f t="shared" si="128"/>
        <v>0</v>
      </c>
    </row>
    <row r="982" spans="1:18" x14ac:dyDescent="0.25">
      <c r="A982" s="101">
        <v>42397</v>
      </c>
      <c r="B982" s="102" t="s">
        <v>29</v>
      </c>
      <c r="C982" s="88">
        <v>615</v>
      </c>
      <c r="D982" s="88">
        <v>630</v>
      </c>
      <c r="E982" s="89" t="s">
        <v>30</v>
      </c>
      <c r="F982" s="89" t="s">
        <v>69</v>
      </c>
      <c r="G982" s="160">
        <v>0</v>
      </c>
      <c r="H982" s="160">
        <v>0</v>
      </c>
      <c r="I982" s="160">
        <v>0</v>
      </c>
      <c r="J982" s="160">
        <v>0</v>
      </c>
      <c r="K982" s="89">
        <f t="shared" si="121"/>
        <v>0</v>
      </c>
      <c r="L982" s="89">
        <f t="shared" si="124"/>
        <v>0</v>
      </c>
      <c r="M982" s="89">
        <f t="shared" si="125"/>
        <v>0</v>
      </c>
      <c r="N982" s="89">
        <f t="shared" si="126"/>
        <v>0</v>
      </c>
      <c r="O982" s="89">
        <f t="shared" si="127"/>
        <v>0</v>
      </c>
      <c r="P982" s="89">
        <f t="shared" si="122"/>
        <v>0</v>
      </c>
      <c r="Q982" s="89">
        <f t="shared" si="123"/>
        <v>0</v>
      </c>
      <c r="R982" s="90">
        <f t="shared" si="128"/>
        <v>0</v>
      </c>
    </row>
    <row r="983" spans="1:18" x14ac:dyDescent="0.25">
      <c r="A983" s="101">
        <v>42397</v>
      </c>
      <c r="B983" s="102" t="s">
        <v>29</v>
      </c>
      <c r="C983" s="88">
        <v>630</v>
      </c>
      <c r="D983" s="88">
        <v>645</v>
      </c>
      <c r="E983" s="89" t="s">
        <v>30</v>
      </c>
      <c r="F983" s="89" t="s">
        <v>69</v>
      </c>
      <c r="G983" s="160">
        <v>0</v>
      </c>
      <c r="H983" s="160">
        <v>0</v>
      </c>
      <c r="I983" s="160">
        <v>0</v>
      </c>
      <c r="J983" s="160">
        <v>0</v>
      </c>
      <c r="K983" s="89">
        <f t="shared" si="121"/>
        <v>0</v>
      </c>
      <c r="L983" s="89">
        <f t="shared" si="124"/>
        <v>0</v>
      </c>
      <c r="M983" s="89">
        <f t="shared" si="125"/>
        <v>0</v>
      </c>
      <c r="N983" s="89">
        <f t="shared" si="126"/>
        <v>0</v>
      </c>
      <c r="O983" s="89">
        <f t="shared" si="127"/>
        <v>0</v>
      </c>
      <c r="P983" s="89">
        <f t="shared" si="122"/>
        <v>0</v>
      </c>
      <c r="Q983" s="89">
        <f t="shared" si="123"/>
        <v>0</v>
      </c>
      <c r="R983" s="90">
        <f t="shared" si="128"/>
        <v>0</v>
      </c>
    </row>
    <row r="984" spans="1:18" x14ac:dyDescent="0.25">
      <c r="A984" s="101">
        <v>42397</v>
      </c>
      <c r="B984" s="102" t="s">
        <v>29</v>
      </c>
      <c r="C984" s="88">
        <v>645</v>
      </c>
      <c r="D984" s="88">
        <v>700</v>
      </c>
      <c r="E984" s="89" t="s">
        <v>30</v>
      </c>
      <c r="F984" s="89" t="s">
        <v>69</v>
      </c>
      <c r="G984" s="160">
        <v>0</v>
      </c>
      <c r="H984" s="160">
        <v>0</v>
      </c>
      <c r="I984" s="160">
        <v>0</v>
      </c>
      <c r="J984" s="160">
        <v>0</v>
      </c>
      <c r="K984" s="89">
        <f t="shared" si="121"/>
        <v>0</v>
      </c>
      <c r="L984" s="89">
        <f t="shared" si="124"/>
        <v>0</v>
      </c>
      <c r="M984" s="89">
        <f t="shared" si="125"/>
        <v>0</v>
      </c>
      <c r="N984" s="89">
        <f t="shared" si="126"/>
        <v>0</v>
      </c>
      <c r="O984" s="89">
        <f t="shared" si="127"/>
        <v>0</v>
      </c>
      <c r="P984" s="89">
        <f t="shared" si="122"/>
        <v>0</v>
      </c>
      <c r="Q984" s="89">
        <f t="shared" si="123"/>
        <v>0</v>
      </c>
      <c r="R984" s="90">
        <f t="shared" si="128"/>
        <v>0</v>
      </c>
    </row>
    <row r="985" spans="1:18" x14ac:dyDescent="0.25">
      <c r="A985" s="101">
        <v>42397</v>
      </c>
      <c r="B985" s="102" t="s">
        <v>29</v>
      </c>
      <c r="C985" s="88">
        <v>700</v>
      </c>
      <c r="D985" s="88">
        <v>715</v>
      </c>
      <c r="E985" s="89" t="s">
        <v>30</v>
      </c>
      <c r="F985" s="89" t="s">
        <v>69</v>
      </c>
      <c r="G985" s="160">
        <v>0</v>
      </c>
      <c r="H985" s="160">
        <v>0</v>
      </c>
      <c r="I985" s="160">
        <v>0</v>
      </c>
      <c r="J985" s="160">
        <v>0</v>
      </c>
      <c r="K985" s="89">
        <f t="shared" ref="K985:K1048" si="129">SUM(G985:J985)</f>
        <v>0</v>
      </c>
      <c r="L985" s="89">
        <f t="shared" si="124"/>
        <v>0</v>
      </c>
      <c r="M985" s="89">
        <f t="shared" si="125"/>
        <v>0</v>
      </c>
      <c r="N985" s="89">
        <f t="shared" si="126"/>
        <v>0</v>
      </c>
      <c r="O985" s="89">
        <f t="shared" si="127"/>
        <v>0</v>
      </c>
      <c r="P985" s="89">
        <f t="shared" ref="P985:P1048" si="130">SUM(L985:O985)</f>
        <v>0</v>
      </c>
      <c r="Q985" s="89">
        <f t="shared" si="123"/>
        <v>0</v>
      </c>
      <c r="R985" s="90">
        <f t="shared" si="128"/>
        <v>0</v>
      </c>
    </row>
    <row r="986" spans="1:18" x14ac:dyDescent="0.25">
      <c r="A986" s="101">
        <v>42397</v>
      </c>
      <c r="B986" s="102" t="s">
        <v>29</v>
      </c>
      <c r="C986" s="88">
        <v>715</v>
      </c>
      <c r="D986" s="88">
        <v>730</v>
      </c>
      <c r="E986" s="89" t="s">
        <v>30</v>
      </c>
      <c r="F986" s="89" t="s">
        <v>69</v>
      </c>
      <c r="G986" s="160">
        <v>0</v>
      </c>
      <c r="H986" s="160">
        <v>0</v>
      </c>
      <c r="I986" s="160">
        <v>0</v>
      </c>
      <c r="J986" s="160">
        <v>0</v>
      </c>
      <c r="K986" s="89">
        <f t="shared" si="129"/>
        <v>0</v>
      </c>
      <c r="L986" s="89">
        <f t="shared" si="124"/>
        <v>0</v>
      </c>
      <c r="M986" s="89">
        <f t="shared" si="125"/>
        <v>0</v>
      </c>
      <c r="N986" s="89">
        <f t="shared" si="126"/>
        <v>0</v>
      </c>
      <c r="O986" s="89">
        <f t="shared" si="127"/>
        <v>0</v>
      </c>
      <c r="P986" s="89">
        <f t="shared" si="130"/>
        <v>0</v>
      </c>
      <c r="Q986" s="89">
        <f t="shared" si="123"/>
        <v>0</v>
      </c>
      <c r="R986" s="90">
        <f t="shared" si="128"/>
        <v>0</v>
      </c>
    </row>
    <row r="987" spans="1:18" x14ac:dyDescent="0.25">
      <c r="A987" s="101">
        <v>42397</v>
      </c>
      <c r="B987" s="102" t="s">
        <v>29</v>
      </c>
      <c r="C987" s="88">
        <v>730</v>
      </c>
      <c r="D987" s="88">
        <v>745</v>
      </c>
      <c r="E987" s="89" t="s">
        <v>30</v>
      </c>
      <c r="F987" s="89" t="s">
        <v>69</v>
      </c>
      <c r="G987" s="160">
        <v>0</v>
      </c>
      <c r="H987" s="160">
        <v>0</v>
      </c>
      <c r="I987" s="160">
        <v>0</v>
      </c>
      <c r="J987" s="160">
        <v>0</v>
      </c>
      <c r="K987" s="89">
        <f t="shared" si="129"/>
        <v>0</v>
      </c>
      <c r="L987" s="89">
        <f t="shared" si="124"/>
        <v>0</v>
      </c>
      <c r="M987" s="89">
        <f t="shared" si="125"/>
        <v>0</v>
      </c>
      <c r="N987" s="89">
        <f t="shared" si="126"/>
        <v>0</v>
      </c>
      <c r="O987" s="89">
        <f t="shared" si="127"/>
        <v>0</v>
      </c>
      <c r="P987" s="89">
        <f t="shared" si="130"/>
        <v>0</v>
      </c>
      <c r="Q987" s="89">
        <f t="shared" si="123"/>
        <v>0</v>
      </c>
      <c r="R987" s="90">
        <f t="shared" si="128"/>
        <v>0</v>
      </c>
    </row>
    <row r="988" spans="1:18" x14ac:dyDescent="0.25">
      <c r="A988" s="101">
        <v>42397</v>
      </c>
      <c r="B988" s="102" t="s">
        <v>29</v>
      </c>
      <c r="C988" s="88">
        <v>745</v>
      </c>
      <c r="D988" s="88">
        <v>800</v>
      </c>
      <c r="E988" s="89" t="s">
        <v>30</v>
      </c>
      <c r="F988" s="89" t="s">
        <v>69</v>
      </c>
      <c r="G988" s="160">
        <v>0</v>
      </c>
      <c r="H988" s="160">
        <v>0</v>
      </c>
      <c r="I988" s="160">
        <v>0</v>
      </c>
      <c r="J988" s="160">
        <v>0</v>
      </c>
      <c r="K988" s="89">
        <f t="shared" si="129"/>
        <v>0</v>
      </c>
      <c r="L988" s="89">
        <f t="shared" si="124"/>
        <v>0</v>
      </c>
      <c r="M988" s="89">
        <f t="shared" si="125"/>
        <v>0</v>
      </c>
      <c r="N988" s="89">
        <f t="shared" si="126"/>
        <v>0</v>
      </c>
      <c r="O988" s="89">
        <f t="shared" si="127"/>
        <v>0</v>
      </c>
      <c r="P988" s="89">
        <f t="shared" si="130"/>
        <v>0</v>
      </c>
      <c r="Q988" s="89">
        <f t="shared" si="123"/>
        <v>0</v>
      </c>
      <c r="R988" s="90">
        <f t="shared" si="128"/>
        <v>0</v>
      </c>
    </row>
    <row r="989" spans="1:18" x14ac:dyDescent="0.25">
      <c r="A989" s="101">
        <v>42397</v>
      </c>
      <c r="B989" s="102" t="s">
        <v>29</v>
      </c>
      <c r="C989" s="88">
        <v>800</v>
      </c>
      <c r="D989" s="88">
        <v>815</v>
      </c>
      <c r="E989" s="89" t="s">
        <v>30</v>
      </c>
      <c r="F989" s="89" t="s">
        <v>69</v>
      </c>
      <c r="G989" s="160">
        <v>0</v>
      </c>
      <c r="H989" s="160">
        <v>0</v>
      </c>
      <c r="I989" s="160">
        <v>0</v>
      </c>
      <c r="J989" s="160">
        <v>0</v>
      </c>
      <c r="K989" s="89">
        <f t="shared" si="129"/>
        <v>0</v>
      </c>
      <c r="L989" s="89">
        <f t="shared" si="124"/>
        <v>0</v>
      </c>
      <c r="M989" s="89">
        <f t="shared" si="125"/>
        <v>0</v>
      </c>
      <c r="N989" s="89">
        <f t="shared" si="126"/>
        <v>0</v>
      </c>
      <c r="O989" s="89">
        <f t="shared" si="127"/>
        <v>0</v>
      </c>
      <c r="P989" s="89">
        <f t="shared" si="130"/>
        <v>0</v>
      </c>
      <c r="Q989" s="89">
        <f t="shared" si="123"/>
        <v>0</v>
      </c>
      <c r="R989" s="90">
        <f t="shared" si="128"/>
        <v>0</v>
      </c>
    </row>
    <row r="990" spans="1:18" x14ac:dyDescent="0.25">
      <c r="A990" s="101">
        <v>42397</v>
      </c>
      <c r="B990" s="102" t="s">
        <v>29</v>
      </c>
      <c r="C990" s="88">
        <v>815</v>
      </c>
      <c r="D990" s="88">
        <v>830</v>
      </c>
      <c r="E990" s="89" t="s">
        <v>30</v>
      </c>
      <c r="F990" s="89" t="s">
        <v>69</v>
      </c>
      <c r="G990" s="160">
        <v>0</v>
      </c>
      <c r="H990" s="160">
        <v>0</v>
      </c>
      <c r="I990" s="160">
        <v>0</v>
      </c>
      <c r="J990" s="160">
        <v>0</v>
      </c>
      <c r="K990" s="89">
        <f t="shared" si="129"/>
        <v>0</v>
      </c>
      <c r="L990" s="89">
        <f t="shared" si="124"/>
        <v>0</v>
      </c>
      <c r="M990" s="89">
        <f t="shared" si="125"/>
        <v>0</v>
      </c>
      <c r="N990" s="89">
        <f t="shared" si="126"/>
        <v>0</v>
      </c>
      <c r="O990" s="89">
        <f t="shared" si="127"/>
        <v>0</v>
      </c>
      <c r="P990" s="89">
        <f t="shared" si="130"/>
        <v>0</v>
      </c>
      <c r="Q990" s="89">
        <f t="shared" si="123"/>
        <v>0</v>
      </c>
      <c r="R990" s="90">
        <f t="shared" si="128"/>
        <v>0</v>
      </c>
    </row>
    <row r="991" spans="1:18" x14ac:dyDescent="0.25">
      <c r="A991" s="101">
        <v>42397</v>
      </c>
      <c r="B991" s="102" t="s">
        <v>29</v>
      </c>
      <c r="C991" s="88">
        <v>830</v>
      </c>
      <c r="D991" s="88">
        <v>845</v>
      </c>
      <c r="E991" s="89" t="s">
        <v>30</v>
      </c>
      <c r="F991" s="89" t="s">
        <v>69</v>
      </c>
      <c r="G991" s="160">
        <v>0</v>
      </c>
      <c r="H991" s="160">
        <v>0</v>
      </c>
      <c r="I991" s="160">
        <v>0</v>
      </c>
      <c r="J991" s="160">
        <v>0</v>
      </c>
      <c r="K991" s="89">
        <f t="shared" si="129"/>
        <v>0</v>
      </c>
      <c r="L991" s="89">
        <f t="shared" si="124"/>
        <v>0</v>
      </c>
      <c r="M991" s="89">
        <f t="shared" si="125"/>
        <v>0</v>
      </c>
      <c r="N991" s="89">
        <f t="shared" si="126"/>
        <v>0</v>
      </c>
      <c r="O991" s="89">
        <f t="shared" si="127"/>
        <v>0</v>
      </c>
      <c r="P991" s="89">
        <f t="shared" si="130"/>
        <v>0</v>
      </c>
      <c r="Q991" s="89">
        <f t="shared" si="123"/>
        <v>0</v>
      </c>
      <c r="R991" s="90">
        <f t="shared" si="128"/>
        <v>0</v>
      </c>
    </row>
    <row r="992" spans="1:18" x14ac:dyDescent="0.25">
      <c r="A992" s="101">
        <v>42397</v>
      </c>
      <c r="B992" s="102" t="s">
        <v>29</v>
      </c>
      <c r="C992" s="88">
        <v>845</v>
      </c>
      <c r="D992" s="88">
        <v>900</v>
      </c>
      <c r="E992" s="89" t="s">
        <v>30</v>
      </c>
      <c r="F992" s="89" t="s">
        <v>69</v>
      </c>
      <c r="G992" s="160">
        <v>0</v>
      </c>
      <c r="H992" s="160">
        <v>0</v>
      </c>
      <c r="I992" s="160">
        <v>0</v>
      </c>
      <c r="J992" s="160">
        <v>0</v>
      </c>
      <c r="K992" s="89">
        <f t="shared" si="129"/>
        <v>0</v>
      </c>
      <c r="L992" s="89">
        <f t="shared" si="124"/>
        <v>0</v>
      </c>
      <c r="M992" s="89">
        <f t="shared" si="125"/>
        <v>0</v>
      </c>
      <c r="N992" s="89">
        <f t="shared" si="126"/>
        <v>0</v>
      </c>
      <c r="O992" s="89">
        <f t="shared" si="127"/>
        <v>0</v>
      </c>
      <c r="P992" s="89">
        <f t="shared" si="130"/>
        <v>0</v>
      </c>
      <c r="Q992" s="89">
        <f t="shared" si="123"/>
        <v>0</v>
      </c>
      <c r="R992" s="90">
        <f t="shared" si="128"/>
        <v>0</v>
      </c>
    </row>
    <row r="993" spans="1:18" x14ac:dyDescent="0.25">
      <c r="A993" s="101">
        <v>42397</v>
      </c>
      <c r="B993" s="102" t="s">
        <v>29</v>
      </c>
      <c r="C993" s="88">
        <v>900</v>
      </c>
      <c r="D993" s="88">
        <v>915</v>
      </c>
      <c r="E993" s="89" t="s">
        <v>30</v>
      </c>
      <c r="F993" s="89" t="s">
        <v>69</v>
      </c>
      <c r="G993" s="160">
        <v>0</v>
      </c>
      <c r="H993" s="160">
        <v>0</v>
      </c>
      <c r="I993" s="160">
        <v>0</v>
      </c>
      <c r="J993" s="160">
        <v>0</v>
      </c>
      <c r="K993" s="89">
        <f t="shared" si="129"/>
        <v>0</v>
      </c>
      <c r="L993" s="89">
        <f t="shared" si="124"/>
        <v>0</v>
      </c>
      <c r="M993" s="89">
        <f t="shared" si="125"/>
        <v>0</v>
      </c>
      <c r="N993" s="89">
        <f t="shared" si="126"/>
        <v>0</v>
      </c>
      <c r="O993" s="89">
        <f t="shared" si="127"/>
        <v>0</v>
      </c>
      <c r="P993" s="89">
        <f t="shared" si="130"/>
        <v>0</v>
      </c>
      <c r="Q993" s="89">
        <f t="shared" ref="Q993:Q1056" si="131">SUM(L993:N993)</f>
        <v>0</v>
      </c>
      <c r="R993" s="90">
        <f t="shared" si="128"/>
        <v>0</v>
      </c>
    </row>
    <row r="994" spans="1:18" x14ac:dyDescent="0.25">
      <c r="A994" s="101">
        <v>42397</v>
      </c>
      <c r="B994" s="102" t="s">
        <v>29</v>
      </c>
      <c r="C994" s="88">
        <v>915</v>
      </c>
      <c r="D994" s="88">
        <v>930</v>
      </c>
      <c r="E994" s="89" t="s">
        <v>30</v>
      </c>
      <c r="F994" s="89" t="s">
        <v>69</v>
      </c>
      <c r="G994" s="160">
        <v>0</v>
      </c>
      <c r="H994" s="160">
        <v>0</v>
      </c>
      <c r="I994" s="160">
        <v>0</v>
      </c>
      <c r="J994" s="160">
        <v>0</v>
      </c>
      <c r="K994" s="89">
        <f t="shared" si="129"/>
        <v>0</v>
      </c>
      <c r="L994" s="89">
        <f t="shared" si="124"/>
        <v>0</v>
      </c>
      <c r="M994" s="89">
        <f t="shared" si="125"/>
        <v>0</v>
      </c>
      <c r="N994" s="89">
        <f t="shared" si="126"/>
        <v>0</v>
      </c>
      <c r="O994" s="89">
        <f t="shared" si="127"/>
        <v>0</v>
      </c>
      <c r="P994" s="89">
        <f t="shared" si="130"/>
        <v>0</v>
      </c>
      <c r="Q994" s="89">
        <f t="shared" si="131"/>
        <v>0</v>
      </c>
      <c r="R994" s="90">
        <f t="shared" si="128"/>
        <v>0</v>
      </c>
    </row>
    <row r="995" spans="1:18" x14ac:dyDescent="0.25">
      <c r="A995" s="101">
        <v>42397</v>
      </c>
      <c r="B995" s="102" t="s">
        <v>29</v>
      </c>
      <c r="C995" s="88">
        <v>930</v>
      </c>
      <c r="D995" s="88">
        <v>945</v>
      </c>
      <c r="E995" s="89" t="s">
        <v>30</v>
      </c>
      <c r="F995" s="89" t="s">
        <v>69</v>
      </c>
      <c r="G995" s="160">
        <v>0</v>
      </c>
      <c r="H995" s="160">
        <v>0</v>
      </c>
      <c r="I995" s="160">
        <v>0</v>
      </c>
      <c r="J995" s="160">
        <v>0</v>
      </c>
      <c r="K995" s="89">
        <f t="shared" si="129"/>
        <v>0</v>
      </c>
      <c r="L995" s="89">
        <f t="shared" si="124"/>
        <v>0</v>
      </c>
      <c r="M995" s="89">
        <f t="shared" si="125"/>
        <v>0</v>
      </c>
      <c r="N995" s="89">
        <f t="shared" si="126"/>
        <v>0</v>
      </c>
      <c r="O995" s="89">
        <f t="shared" si="127"/>
        <v>0</v>
      </c>
      <c r="P995" s="89">
        <f t="shared" si="130"/>
        <v>0</v>
      </c>
      <c r="Q995" s="89">
        <f t="shared" si="131"/>
        <v>0</v>
      </c>
      <c r="R995" s="90">
        <f t="shared" si="128"/>
        <v>0</v>
      </c>
    </row>
    <row r="996" spans="1:18" x14ac:dyDescent="0.25">
      <c r="A996" s="101">
        <v>42397</v>
      </c>
      <c r="B996" s="102" t="s">
        <v>29</v>
      </c>
      <c r="C996" s="88">
        <v>945</v>
      </c>
      <c r="D996" s="88">
        <v>1000</v>
      </c>
      <c r="E996" s="89" t="s">
        <v>30</v>
      </c>
      <c r="F996" s="89" t="s">
        <v>69</v>
      </c>
      <c r="G996" s="160">
        <v>0</v>
      </c>
      <c r="H996" s="160">
        <v>0</v>
      </c>
      <c r="I996" s="160">
        <v>0</v>
      </c>
      <c r="J996" s="160">
        <v>0</v>
      </c>
      <c r="K996" s="89">
        <f t="shared" si="129"/>
        <v>0</v>
      </c>
      <c r="L996" s="89">
        <f t="shared" si="124"/>
        <v>0</v>
      </c>
      <c r="M996" s="89">
        <f t="shared" si="125"/>
        <v>0</v>
      </c>
      <c r="N996" s="89">
        <f t="shared" si="126"/>
        <v>0</v>
      </c>
      <c r="O996" s="89">
        <f t="shared" si="127"/>
        <v>0</v>
      </c>
      <c r="P996" s="89">
        <f t="shared" si="130"/>
        <v>0</v>
      </c>
      <c r="Q996" s="89">
        <f t="shared" si="131"/>
        <v>0</v>
      </c>
      <c r="R996" s="90">
        <f t="shared" si="128"/>
        <v>0</v>
      </c>
    </row>
    <row r="997" spans="1:18" x14ac:dyDescent="0.25">
      <c r="A997" s="101">
        <v>42397</v>
      </c>
      <c r="B997" s="102" t="s">
        <v>29</v>
      </c>
      <c r="C997" s="88">
        <v>1000</v>
      </c>
      <c r="D997" s="88">
        <v>1015</v>
      </c>
      <c r="E997" s="89" t="s">
        <v>30</v>
      </c>
      <c r="F997" s="89" t="s">
        <v>69</v>
      </c>
      <c r="G997" s="160">
        <v>0</v>
      </c>
      <c r="H997" s="160">
        <v>0</v>
      </c>
      <c r="I997" s="160">
        <v>0</v>
      </c>
      <c r="J997" s="160">
        <v>0</v>
      </c>
      <c r="K997" s="89">
        <f t="shared" si="129"/>
        <v>0</v>
      </c>
      <c r="L997" s="89">
        <f t="shared" si="124"/>
        <v>0</v>
      </c>
      <c r="M997" s="89">
        <f t="shared" si="125"/>
        <v>0</v>
      </c>
      <c r="N997" s="89">
        <f t="shared" si="126"/>
        <v>0</v>
      </c>
      <c r="O997" s="89">
        <f t="shared" si="127"/>
        <v>0</v>
      </c>
      <c r="P997" s="89">
        <f t="shared" si="130"/>
        <v>0</v>
      </c>
      <c r="Q997" s="89">
        <f t="shared" si="131"/>
        <v>0</v>
      </c>
      <c r="R997" s="90">
        <f t="shared" si="128"/>
        <v>0</v>
      </c>
    </row>
    <row r="998" spans="1:18" x14ac:dyDescent="0.25">
      <c r="A998" s="101">
        <v>42397</v>
      </c>
      <c r="B998" s="102" t="s">
        <v>29</v>
      </c>
      <c r="C998" s="88">
        <v>1015</v>
      </c>
      <c r="D998" s="88">
        <v>1030</v>
      </c>
      <c r="E998" s="89" t="s">
        <v>30</v>
      </c>
      <c r="F998" s="89" t="s">
        <v>69</v>
      </c>
      <c r="G998" s="160">
        <v>0</v>
      </c>
      <c r="H998" s="160">
        <v>0</v>
      </c>
      <c r="I998" s="160">
        <v>0</v>
      </c>
      <c r="J998" s="160">
        <v>0</v>
      </c>
      <c r="K998" s="89">
        <f t="shared" si="129"/>
        <v>0</v>
      </c>
      <c r="L998" s="89">
        <f t="shared" si="124"/>
        <v>0</v>
      </c>
      <c r="M998" s="89">
        <f t="shared" si="125"/>
        <v>0</v>
      </c>
      <c r="N998" s="89">
        <f t="shared" si="126"/>
        <v>0</v>
      </c>
      <c r="O998" s="89">
        <f t="shared" si="127"/>
        <v>0</v>
      </c>
      <c r="P998" s="89">
        <f t="shared" si="130"/>
        <v>0</v>
      </c>
      <c r="Q998" s="89">
        <f t="shared" si="131"/>
        <v>0</v>
      </c>
      <c r="R998" s="90">
        <f t="shared" si="128"/>
        <v>0</v>
      </c>
    </row>
    <row r="999" spans="1:18" x14ac:dyDescent="0.25">
      <c r="A999" s="101">
        <v>42397</v>
      </c>
      <c r="B999" s="102" t="s">
        <v>29</v>
      </c>
      <c r="C999" s="88">
        <v>1030</v>
      </c>
      <c r="D999" s="88">
        <v>1045</v>
      </c>
      <c r="E999" s="89" t="s">
        <v>30</v>
      </c>
      <c r="F999" s="89" t="s">
        <v>69</v>
      </c>
      <c r="G999" s="160">
        <v>0</v>
      </c>
      <c r="H999" s="160">
        <v>0</v>
      </c>
      <c r="I999" s="160">
        <v>0</v>
      </c>
      <c r="J999" s="160">
        <v>0</v>
      </c>
      <c r="K999" s="89">
        <f t="shared" si="129"/>
        <v>0</v>
      </c>
      <c r="L999" s="89">
        <f t="shared" si="124"/>
        <v>0</v>
      </c>
      <c r="M999" s="89">
        <f t="shared" si="125"/>
        <v>0</v>
      </c>
      <c r="N999" s="89">
        <f t="shared" si="126"/>
        <v>0</v>
      </c>
      <c r="O999" s="89">
        <f t="shared" si="127"/>
        <v>0</v>
      </c>
      <c r="P999" s="89">
        <f t="shared" si="130"/>
        <v>0</v>
      </c>
      <c r="Q999" s="89">
        <f t="shared" si="131"/>
        <v>0</v>
      </c>
      <c r="R999" s="90">
        <f t="shared" si="128"/>
        <v>0</v>
      </c>
    </row>
    <row r="1000" spans="1:18" x14ac:dyDescent="0.25">
      <c r="A1000" s="101">
        <v>42397</v>
      </c>
      <c r="B1000" s="102" t="s">
        <v>29</v>
      </c>
      <c r="C1000" s="88">
        <v>1045</v>
      </c>
      <c r="D1000" s="88">
        <v>1100</v>
      </c>
      <c r="E1000" s="89" t="s">
        <v>30</v>
      </c>
      <c r="F1000" s="89" t="s">
        <v>69</v>
      </c>
      <c r="G1000" s="160">
        <v>0</v>
      </c>
      <c r="H1000" s="160">
        <v>0</v>
      </c>
      <c r="I1000" s="160">
        <v>0</v>
      </c>
      <c r="J1000" s="160">
        <v>0</v>
      </c>
      <c r="K1000" s="89">
        <f t="shared" si="129"/>
        <v>0</v>
      </c>
      <c r="L1000" s="89">
        <f t="shared" si="124"/>
        <v>0</v>
      </c>
      <c r="M1000" s="89">
        <f t="shared" si="125"/>
        <v>0</v>
      </c>
      <c r="N1000" s="89">
        <f t="shared" si="126"/>
        <v>0</v>
      </c>
      <c r="O1000" s="89">
        <f t="shared" si="127"/>
        <v>0</v>
      </c>
      <c r="P1000" s="89">
        <f t="shared" si="130"/>
        <v>0</v>
      </c>
      <c r="Q1000" s="89">
        <f t="shared" si="131"/>
        <v>0</v>
      </c>
      <c r="R1000" s="90">
        <f t="shared" si="128"/>
        <v>0</v>
      </c>
    </row>
    <row r="1001" spans="1:18" x14ac:dyDescent="0.25">
      <c r="A1001" s="101">
        <v>42397</v>
      </c>
      <c r="B1001" s="102" t="s">
        <v>29</v>
      </c>
      <c r="C1001" s="88">
        <v>1100</v>
      </c>
      <c r="D1001" s="88">
        <v>1115</v>
      </c>
      <c r="E1001" s="89" t="s">
        <v>30</v>
      </c>
      <c r="F1001" s="89" t="s">
        <v>69</v>
      </c>
      <c r="G1001" s="160">
        <v>0</v>
      </c>
      <c r="H1001" s="160">
        <v>0</v>
      </c>
      <c r="I1001" s="160">
        <v>0</v>
      </c>
      <c r="J1001" s="160">
        <v>0</v>
      </c>
      <c r="K1001" s="89">
        <f t="shared" si="129"/>
        <v>0</v>
      </c>
      <c r="L1001" s="89">
        <f t="shared" si="124"/>
        <v>0</v>
      </c>
      <c r="M1001" s="89">
        <f t="shared" si="125"/>
        <v>0</v>
      </c>
      <c r="N1001" s="89">
        <f t="shared" si="126"/>
        <v>0</v>
      </c>
      <c r="O1001" s="89">
        <f t="shared" si="127"/>
        <v>0</v>
      </c>
      <c r="P1001" s="89">
        <f t="shared" si="130"/>
        <v>0</v>
      </c>
      <c r="Q1001" s="89">
        <f t="shared" si="131"/>
        <v>0</v>
      </c>
      <c r="R1001" s="90">
        <f t="shared" si="128"/>
        <v>0</v>
      </c>
    </row>
    <row r="1002" spans="1:18" x14ac:dyDescent="0.25">
      <c r="A1002" s="101">
        <v>42397</v>
      </c>
      <c r="B1002" s="102" t="s">
        <v>29</v>
      </c>
      <c r="C1002" s="88">
        <v>1115</v>
      </c>
      <c r="D1002" s="88">
        <v>1130</v>
      </c>
      <c r="E1002" s="89" t="s">
        <v>30</v>
      </c>
      <c r="F1002" s="89" t="s">
        <v>69</v>
      </c>
      <c r="G1002" s="160">
        <v>0</v>
      </c>
      <c r="H1002" s="160">
        <v>0</v>
      </c>
      <c r="I1002" s="160">
        <v>0</v>
      </c>
      <c r="J1002" s="160">
        <v>0</v>
      </c>
      <c r="K1002" s="89">
        <f t="shared" si="129"/>
        <v>0</v>
      </c>
      <c r="L1002" s="89">
        <f t="shared" si="124"/>
        <v>0</v>
      </c>
      <c r="M1002" s="89">
        <f t="shared" si="125"/>
        <v>0</v>
      </c>
      <c r="N1002" s="89">
        <f t="shared" si="126"/>
        <v>0</v>
      </c>
      <c r="O1002" s="89">
        <f t="shared" si="127"/>
        <v>0</v>
      </c>
      <c r="P1002" s="89">
        <f t="shared" si="130"/>
        <v>0</v>
      </c>
      <c r="Q1002" s="89">
        <f t="shared" si="131"/>
        <v>0</v>
      </c>
      <c r="R1002" s="90">
        <f t="shared" si="128"/>
        <v>0</v>
      </c>
    </row>
    <row r="1003" spans="1:18" x14ac:dyDescent="0.25">
      <c r="A1003" s="101">
        <v>42397</v>
      </c>
      <c r="B1003" s="102" t="s">
        <v>29</v>
      </c>
      <c r="C1003" s="88">
        <v>1130</v>
      </c>
      <c r="D1003" s="88">
        <v>1145</v>
      </c>
      <c r="E1003" s="89" t="s">
        <v>30</v>
      </c>
      <c r="F1003" s="89" t="s">
        <v>69</v>
      </c>
      <c r="G1003" s="160">
        <v>0</v>
      </c>
      <c r="H1003" s="160">
        <v>0</v>
      </c>
      <c r="I1003" s="160">
        <v>0</v>
      </c>
      <c r="J1003" s="160">
        <v>0</v>
      </c>
      <c r="K1003" s="89">
        <f t="shared" si="129"/>
        <v>0</v>
      </c>
      <c r="L1003" s="89">
        <f t="shared" si="124"/>
        <v>0</v>
      </c>
      <c r="M1003" s="89">
        <f t="shared" si="125"/>
        <v>0</v>
      </c>
      <c r="N1003" s="89">
        <f t="shared" si="126"/>
        <v>0</v>
      </c>
      <c r="O1003" s="89">
        <f t="shared" si="127"/>
        <v>0</v>
      </c>
      <c r="P1003" s="89">
        <f t="shared" si="130"/>
        <v>0</v>
      </c>
      <c r="Q1003" s="89">
        <f t="shared" si="131"/>
        <v>0</v>
      </c>
      <c r="R1003" s="90">
        <f t="shared" si="128"/>
        <v>0</v>
      </c>
    </row>
    <row r="1004" spans="1:18" x14ac:dyDescent="0.25">
      <c r="A1004" s="101">
        <v>42397</v>
      </c>
      <c r="B1004" s="102" t="s">
        <v>29</v>
      </c>
      <c r="C1004" s="88">
        <v>1145</v>
      </c>
      <c r="D1004" s="88">
        <v>1200</v>
      </c>
      <c r="E1004" s="89" t="s">
        <v>30</v>
      </c>
      <c r="F1004" s="89" t="s">
        <v>69</v>
      </c>
      <c r="G1004" s="160">
        <v>0</v>
      </c>
      <c r="H1004" s="160">
        <v>0</v>
      </c>
      <c r="I1004" s="160">
        <v>0</v>
      </c>
      <c r="J1004" s="160">
        <v>0</v>
      </c>
      <c r="K1004" s="89">
        <f t="shared" si="129"/>
        <v>0</v>
      </c>
      <c r="L1004" s="89">
        <f t="shared" si="124"/>
        <v>0</v>
      </c>
      <c r="M1004" s="89">
        <f t="shared" si="125"/>
        <v>0</v>
      </c>
      <c r="N1004" s="89">
        <f t="shared" si="126"/>
        <v>0</v>
      </c>
      <c r="O1004" s="89">
        <f t="shared" si="127"/>
        <v>0</v>
      </c>
      <c r="P1004" s="89">
        <f t="shared" si="130"/>
        <v>0</v>
      </c>
      <c r="Q1004" s="89">
        <f t="shared" si="131"/>
        <v>0</v>
      </c>
      <c r="R1004" s="90">
        <f t="shared" si="128"/>
        <v>0</v>
      </c>
    </row>
    <row r="1005" spans="1:18" x14ac:dyDescent="0.25">
      <c r="A1005" s="101">
        <v>42397</v>
      </c>
      <c r="B1005" s="102" t="s">
        <v>29</v>
      </c>
      <c r="C1005" s="88">
        <v>1200</v>
      </c>
      <c r="D1005" s="88">
        <v>1215</v>
      </c>
      <c r="E1005" s="89" t="s">
        <v>30</v>
      </c>
      <c r="F1005" s="89" t="s">
        <v>69</v>
      </c>
      <c r="G1005" s="160">
        <v>0</v>
      </c>
      <c r="H1005" s="160">
        <v>0</v>
      </c>
      <c r="I1005" s="160">
        <v>0</v>
      </c>
      <c r="J1005" s="160">
        <v>0</v>
      </c>
      <c r="K1005" s="89">
        <f t="shared" si="129"/>
        <v>0</v>
      </c>
      <c r="L1005" s="89">
        <f t="shared" si="124"/>
        <v>0</v>
      </c>
      <c r="M1005" s="89">
        <f t="shared" si="125"/>
        <v>0</v>
      </c>
      <c r="N1005" s="89">
        <f t="shared" si="126"/>
        <v>0</v>
      </c>
      <c r="O1005" s="89">
        <f t="shared" si="127"/>
        <v>0</v>
      </c>
      <c r="P1005" s="89">
        <f t="shared" si="130"/>
        <v>0</v>
      </c>
      <c r="Q1005" s="89">
        <f t="shared" si="131"/>
        <v>0</v>
      </c>
      <c r="R1005" s="90">
        <f t="shared" si="128"/>
        <v>0</v>
      </c>
    </row>
    <row r="1006" spans="1:18" x14ac:dyDescent="0.25">
      <c r="A1006" s="101">
        <v>42397</v>
      </c>
      <c r="B1006" s="102" t="s">
        <v>29</v>
      </c>
      <c r="C1006" s="88">
        <v>1215</v>
      </c>
      <c r="D1006" s="88">
        <v>1230</v>
      </c>
      <c r="E1006" s="89" t="s">
        <v>30</v>
      </c>
      <c r="F1006" s="89" t="s">
        <v>69</v>
      </c>
      <c r="G1006" s="160">
        <v>0</v>
      </c>
      <c r="H1006" s="160">
        <v>0</v>
      </c>
      <c r="I1006" s="160">
        <v>0</v>
      </c>
      <c r="J1006" s="160">
        <v>0</v>
      </c>
      <c r="K1006" s="89">
        <f t="shared" si="129"/>
        <v>0</v>
      </c>
      <c r="L1006" s="89">
        <f t="shared" si="124"/>
        <v>0</v>
      </c>
      <c r="M1006" s="89">
        <f t="shared" si="125"/>
        <v>0</v>
      </c>
      <c r="N1006" s="89">
        <f t="shared" si="126"/>
        <v>0</v>
      </c>
      <c r="O1006" s="89">
        <f t="shared" si="127"/>
        <v>0</v>
      </c>
      <c r="P1006" s="89">
        <f t="shared" si="130"/>
        <v>0</v>
      </c>
      <c r="Q1006" s="89">
        <f t="shared" si="131"/>
        <v>0</v>
      </c>
      <c r="R1006" s="90">
        <f t="shared" si="128"/>
        <v>0</v>
      </c>
    </row>
    <row r="1007" spans="1:18" x14ac:dyDescent="0.25">
      <c r="A1007" s="101">
        <v>42397</v>
      </c>
      <c r="B1007" s="102" t="s">
        <v>29</v>
      </c>
      <c r="C1007" s="88">
        <v>1230</v>
      </c>
      <c r="D1007" s="88">
        <v>1245</v>
      </c>
      <c r="E1007" s="89" t="s">
        <v>30</v>
      </c>
      <c r="F1007" s="89" t="s">
        <v>69</v>
      </c>
      <c r="G1007" s="160">
        <v>0</v>
      </c>
      <c r="H1007" s="160">
        <v>0</v>
      </c>
      <c r="I1007" s="160">
        <v>0</v>
      </c>
      <c r="J1007" s="160">
        <v>0</v>
      </c>
      <c r="K1007" s="89">
        <f t="shared" si="129"/>
        <v>0</v>
      </c>
      <c r="L1007" s="89">
        <f t="shared" si="124"/>
        <v>0</v>
      </c>
      <c r="M1007" s="89">
        <f t="shared" si="125"/>
        <v>0</v>
      </c>
      <c r="N1007" s="89">
        <f t="shared" si="126"/>
        <v>0</v>
      </c>
      <c r="O1007" s="89">
        <f t="shared" si="127"/>
        <v>0</v>
      </c>
      <c r="P1007" s="89">
        <f t="shared" si="130"/>
        <v>0</v>
      </c>
      <c r="Q1007" s="89">
        <f t="shared" si="131"/>
        <v>0</v>
      </c>
      <c r="R1007" s="90">
        <f t="shared" si="128"/>
        <v>0</v>
      </c>
    </row>
    <row r="1008" spans="1:18" x14ac:dyDescent="0.25">
      <c r="A1008" s="101">
        <v>42397</v>
      </c>
      <c r="B1008" s="102" t="s">
        <v>29</v>
      </c>
      <c r="C1008" s="88">
        <v>1245</v>
      </c>
      <c r="D1008" s="88">
        <v>1300</v>
      </c>
      <c r="E1008" s="89" t="s">
        <v>30</v>
      </c>
      <c r="F1008" s="89" t="s">
        <v>69</v>
      </c>
      <c r="G1008" s="160">
        <v>0</v>
      </c>
      <c r="H1008" s="160">
        <v>0</v>
      </c>
      <c r="I1008" s="160">
        <v>0</v>
      </c>
      <c r="J1008" s="160">
        <v>0</v>
      </c>
      <c r="K1008" s="89">
        <f t="shared" si="129"/>
        <v>0</v>
      </c>
      <c r="L1008" s="89">
        <f t="shared" si="124"/>
        <v>0</v>
      </c>
      <c r="M1008" s="89">
        <f t="shared" si="125"/>
        <v>0</v>
      </c>
      <c r="N1008" s="89">
        <f t="shared" si="126"/>
        <v>0</v>
      </c>
      <c r="O1008" s="89">
        <f t="shared" si="127"/>
        <v>0</v>
      </c>
      <c r="P1008" s="89">
        <f t="shared" si="130"/>
        <v>0</v>
      </c>
      <c r="Q1008" s="89">
        <f t="shared" si="131"/>
        <v>0</v>
      </c>
      <c r="R1008" s="90">
        <f t="shared" si="128"/>
        <v>0</v>
      </c>
    </row>
    <row r="1009" spans="1:18" x14ac:dyDescent="0.25">
      <c r="A1009" s="101">
        <v>42397</v>
      </c>
      <c r="B1009" s="102" t="s">
        <v>29</v>
      </c>
      <c r="C1009" s="88">
        <v>1300</v>
      </c>
      <c r="D1009" s="88">
        <v>1315</v>
      </c>
      <c r="E1009" s="89" t="s">
        <v>30</v>
      </c>
      <c r="F1009" s="89" t="s">
        <v>69</v>
      </c>
      <c r="G1009" s="160">
        <v>0</v>
      </c>
      <c r="H1009" s="160">
        <v>0</v>
      </c>
      <c r="I1009" s="160">
        <v>0</v>
      </c>
      <c r="J1009" s="160">
        <v>0</v>
      </c>
      <c r="K1009" s="89">
        <f t="shared" si="129"/>
        <v>0</v>
      </c>
      <c r="L1009" s="89">
        <f t="shared" si="124"/>
        <v>0</v>
      </c>
      <c r="M1009" s="89">
        <f t="shared" si="125"/>
        <v>0</v>
      </c>
      <c r="N1009" s="89">
        <f t="shared" si="126"/>
        <v>0</v>
      </c>
      <c r="O1009" s="89">
        <f t="shared" si="127"/>
        <v>0</v>
      </c>
      <c r="P1009" s="89">
        <f t="shared" si="130"/>
        <v>0</v>
      </c>
      <c r="Q1009" s="89">
        <f t="shared" si="131"/>
        <v>0</v>
      </c>
      <c r="R1009" s="90">
        <f t="shared" si="128"/>
        <v>0</v>
      </c>
    </row>
    <row r="1010" spans="1:18" x14ac:dyDescent="0.25">
      <c r="A1010" s="101">
        <v>42397</v>
      </c>
      <c r="B1010" s="102" t="s">
        <v>29</v>
      </c>
      <c r="C1010" s="88">
        <v>1315</v>
      </c>
      <c r="D1010" s="88">
        <v>1330</v>
      </c>
      <c r="E1010" s="89" t="s">
        <v>30</v>
      </c>
      <c r="F1010" s="89" t="s">
        <v>69</v>
      </c>
      <c r="G1010" s="160">
        <v>0</v>
      </c>
      <c r="H1010" s="160">
        <v>0</v>
      </c>
      <c r="I1010" s="160">
        <v>0</v>
      </c>
      <c r="J1010" s="160">
        <v>0</v>
      </c>
      <c r="K1010" s="89">
        <f t="shared" si="129"/>
        <v>0</v>
      </c>
      <c r="L1010" s="89">
        <f t="shared" si="124"/>
        <v>0</v>
      </c>
      <c r="M1010" s="89">
        <f t="shared" si="125"/>
        <v>0</v>
      </c>
      <c r="N1010" s="89">
        <f t="shared" si="126"/>
        <v>0</v>
      </c>
      <c r="O1010" s="89">
        <f t="shared" si="127"/>
        <v>0</v>
      </c>
      <c r="P1010" s="89">
        <f t="shared" si="130"/>
        <v>0</v>
      </c>
      <c r="Q1010" s="89">
        <f t="shared" si="131"/>
        <v>0</v>
      </c>
      <c r="R1010" s="90">
        <f t="shared" si="128"/>
        <v>0</v>
      </c>
    </row>
    <row r="1011" spans="1:18" x14ac:dyDescent="0.25">
      <c r="A1011" s="101">
        <v>42397</v>
      </c>
      <c r="B1011" s="102" t="s">
        <v>29</v>
      </c>
      <c r="C1011" s="88">
        <v>1330</v>
      </c>
      <c r="D1011" s="88">
        <v>1345</v>
      </c>
      <c r="E1011" s="89" t="s">
        <v>30</v>
      </c>
      <c r="F1011" s="89" t="s">
        <v>69</v>
      </c>
      <c r="G1011" s="160">
        <v>0</v>
      </c>
      <c r="H1011" s="160">
        <v>0</v>
      </c>
      <c r="I1011" s="160">
        <v>0</v>
      </c>
      <c r="J1011" s="160">
        <v>0</v>
      </c>
      <c r="K1011" s="89">
        <f t="shared" si="129"/>
        <v>0</v>
      </c>
      <c r="L1011" s="89">
        <f t="shared" si="124"/>
        <v>0</v>
      </c>
      <c r="M1011" s="89">
        <f t="shared" si="125"/>
        <v>0</v>
      </c>
      <c r="N1011" s="89">
        <f t="shared" si="126"/>
        <v>0</v>
      </c>
      <c r="O1011" s="89">
        <f t="shared" si="127"/>
        <v>0</v>
      </c>
      <c r="P1011" s="89">
        <f t="shared" si="130"/>
        <v>0</v>
      </c>
      <c r="Q1011" s="89">
        <f t="shared" si="131"/>
        <v>0</v>
      </c>
      <c r="R1011" s="90">
        <f t="shared" si="128"/>
        <v>0</v>
      </c>
    </row>
    <row r="1012" spans="1:18" x14ac:dyDescent="0.25">
      <c r="A1012" s="101">
        <v>42397</v>
      </c>
      <c r="B1012" s="102" t="s">
        <v>29</v>
      </c>
      <c r="C1012" s="88">
        <v>1345</v>
      </c>
      <c r="D1012" s="88">
        <v>1400</v>
      </c>
      <c r="E1012" s="89" t="s">
        <v>30</v>
      </c>
      <c r="F1012" s="89" t="s">
        <v>69</v>
      </c>
      <c r="G1012" s="160">
        <v>0</v>
      </c>
      <c r="H1012" s="160">
        <v>0</v>
      </c>
      <c r="I1012" s="160">
        <v>0</v>
      </c>
      <c r="J1012" s="160">
        <v>0</v>
      </c>
      <c r="K1012" s="89">
        <f t="shared" si="129"/>
        <v>0</v>
      </c>
      <c r="L1012" s="89">
        <f t="shared" si="124"/>
        <v>0</v>
      </c>
      <c r="M1012" s="89">
        <f t="shared" si="125"/>
        <v>0</v>
      </c>
      <c r="N1012" s="89">
        <f t="shared" si="126"/>
        <v>0</v>
      </c>
      <c r="O1012" s="89">
        <f t="shared" si="127"/>
        <v>0</v>
      </c>
      <c r="P1012" s="89">
        <f t="shared" si="130"/>
        <v>0</v>
      </c>
      <c r="Q1012" s="89">
        <f t="shared" si="131"/>
        <v>0</v>
      </c>
      <c r="R1012" s="90">
        <f t="shared" si="128"/>
        <v>0</v>
      </c>
    </row>
    <row r="1013" spans="1:18" x14ac:dyDescent="0.25">
      <c r="A1013" s="101">
        <v>42397</v>
      </c>
      <c r="B1013" s="102" t="s">
        <v>29</v>
      </c>
      <c r="C1013" s="88">
        <v>1400</v>
      </c>
      <c r="D1013" s="88">
        <v>1415</v>
      </c>
      <c r="E1013" s="89" t="s">
        <v>30</v>
      </c>
      <c r="F1013" s="89" t="s">
        <v>69</v>
      </c>
      <c r="G1013" s="160">
        <v>0</v>
      </c>
      <c r="H1013" s="160">
        <v>0</v>
      </c>
      <c r="I1013" s="160">
        <v>0</v>
      </c>
      <c r="J1013" s="160">
        <v>0</v>
      </c>
      <c r="K1013" s="89">
        <f t="shared" si="129"/>
        <v>0</v>
      </c>
      <c r="L1013" s="89">
        <f t="shared" si="124"/>
        <v>0</v>
      </c>
      <c r="M1013" s="89">
        <f t="shared" si="125"/>
        <v>0</v>
      </c>
      <c r="N1013" s="89">
        <f t="shared" si="126"/>
        <v>0</v>
      </c>
      <c r="O1013" s="89">
        <f t="shared" si="127"/>
        <v>0</v>
      </c>
      <c r="P1013" s="89">
        <f t="shared" si="130"/>
        <v>0</v>
      </c>
      <c r="Q1013" s="89">
        <f t="shared" si="131"/>
        <v>0</v>
      </c>
      <c r="R1013" s="90">
        <f t="shared" si="128"/>
        <v>0</v>
      </c>
    </row>
    <row r="1014" spans="1:18" x14ac:dyDescent="0.25">
      <c r="A1014" s="101">
        <v>42397</v>
      </c>
      <c r="B1014" s="102" t="s">
        <v>29</v>
      </c>
      <c r="C1014" s="88">
        <v>1415</v>
      </c>
      <c r="D1014" s="88">
        <v>1430</v>
      </c>
      <c r="E1014" s="89" t="s">
        <v>30</v>
      </c>
      <c r="F1014" s="89" t="s">
        <v>69</v>
      </c>
      <c r="G1014" s="160">
        <v>0</v>
      </c>
      <c r="H1014" s="160">
        <v>0</v>
      </c>
      <c r="I1014" s="160">
        <v>0</v>
      </c>
      <c r="J1014" s="160">
        <v>0</v>
      </c>
      <c r="K1014" s="89">
        <f t="shared" si="129"/>
        <v>0</v>
      </c>
      <c r="L1014" s="89">
        <f t="shared" si="124"/>
        <v>0</v>
      </c>
      <c r="M1014" s="89">
        <f t="shared" si="125"/>
        <v>0</v>
      </c>
      <c r="N1014" s="89">
        <f t="shared" si="126"/>
        <v>0</v>
      </c>
      <c r="O1014" s="89">
        <f t="shared" si="127"/>
        <v>0</v>
      </c>
      <c r="P1014" s="89">
        <f t="shared" si="130"/>
        <v>0</v>
      </c>
      <c r="Q1014" s="89">
        <f t="shared" si="131"/>
        <v>0</v>
      </c>
      <c r="R1014" s="90">
        <f t="shared" si="128"/>
        <v>0</v>
      </c>
    </row>
    <row r="1015" spans="1:18" x14ac:dyDescent="0.25">
      <c r="A1015" s="101">
        <v>42397</v>
      </c>
      <c r="B1015" s="102" t="s">
        <v>29</v>
      </c>
      <c r="C1015" s="88">
        <v>1430</v>
      </c>
      <c r="D1015" s="88">
        <v>1445</v>
      </c>
      <c r="E1015" s="89" t="s">
        <v>30</v>
      </c>
      <c r="F1015" s="89" t="s">
        <v>69</v>
      </c>
      <c r="G1015" s="160">
        <v>0</v>
      </c>
      <c r="H1015" s="160">
        <v>0</v>
      </c>
      <c r="I1015" s="160">
        <v>0</v>
      </c>
      <c r="J1015" s="160">
        <v>0</v>
      </c>
      <c r="K1015" s="89">
        <f t="shared" si="129"/>
        <v>0</v>
      </c>
      <c r="L1015" s="89">
        <f t="shared" si="124"/>
        <v>0</v>
      </c>
      <c r="M1015" s="89">
        <f t="shared" si="125"/>
        <v>0</v>
      </c>
      <c r="N1015" s="89">
        <f t="shared" si="126"/>
        <v>0</v>
      </c>
      <c r="O1015" s="89">
        <f t="shared" si="127"/>
        <v>0</v>
      </c>
      <c r="P1015" s="89">
        <f t="shared" si="130"/>
        <v>0</v>
      </c>
      <c r="Q1015" s="89">
        <f t="shared" si="131"/>
        <v>0</v>
      </c>
      <c r="R1015" s="90">
        <f t="shared" si="128"/>
        <v>0</v>
      </c>
    </row>
    <row r="1016" spans="1:18" x14ac:dyDescent="0.25">
      <c r="A1016" s="101">
        <v>42397</v>
      </c>
      <c r="B1016" s="102" t="s">
        <v>29</v>
      </c>
      <c r="C1016" s="88">
        <v>1445</v>
      </c>
      <c r="D1016" s="88">
        <v>1500</v>
      </c>
      <c r="E1016" s="89" t="s">
        <v>30</v>
      </c>
      <c r="F1016" s="89" t="s">
        <v>69</v>
      </c>
      <c r="G1016" s="160">
        <v>0</v>
      </c>
      <c r="H1016" s="160">
        <v>0</v>
      </c>
      <c r="I1016" s="160">
        <v>0</v>
      </c>
      <c r="J1016" s="160">
        <v>0</v>
      </c>
      <c r="K1016" s="89">
        <f t="shared" si="129"/>
        <v>0</v>
      </c>
      <c r="L1016" s="89">
        <f t="shared" si="124"/>
        <v>0</v>
      </c>
      <c r="M1016" s="89">
        <f t="shared" si="125"/>
        <v>0</v>
      </c>
      <c r="N1016" s="89">
        <f t="shared" si="126"/>
        <v>0</v>
      </c>
      <c r="O1016" s="89">
        <f t="shared" si="127"/>
        <v>0</v>
      </c>
      <c r="P1016" s="89">
        <f t="shared" si="130"/>
        <v>0</v>
      </c>
      <c r="Q1016" s="89">
        <f t="shared" si="131"/>
        <v>0</v>
      </c>
      <c r="R1016" s="90">
        <f t="shared" si="128"/>
        <v>0</v>
      </c>
    </row>
    <row r="1017" spans="1:18" x14ac:dyDescent="0.25">
      <c r="A1017" s="101">
        <v>42397</v>
      </c>
      <c r="B1017" s="102" t="s">
        <v>29</v>
      </c>
      <c r="C1017" s="88">
        <v>1500</v>
      </c>
      <c r="D1017" s="88">
        <v>1515</v>
      </c>
      <c r="E1017" s="89" t="s">
        <v>30</v>
      </c>
      <c r="F1017" s="89" t="s">
        <v>69</v>
      </c>
      <c r="G1017" s="160">
        <v>0</v>
      </c>
      <c r="H1017" s="160">
        <v>0</v>
      </c>
      <c r="I1017" s="160">
        <v>0</v>
      </c>
      <c r="J1017" s="160">
        <v>0</v>
      </c>
      <c r="K1017" s="89">
        <f t="shared" si="129"/>
        <v>0</v>
      </c>
      <c r="L1017" s="89">
        <f t="shared" si="124"/>
        <v>0</v>
      </c>
      <c r="M1017" s="89">
        <f t="shared" si="125"/>
        <v>0</v>
      </c>
      <c r="N1017" s="89">
        <f t="shared" si="126"/>
        <v>0</v>
      </c>
      <c r="O1017" s="89">
        <f t="shared" si="127"/>
        <v>0</v>
      </c>
      <c r="P1017" s="89">
        <f t="shared" si="130"/>
        <v>0</v>
      </c>
      <c r="Q1017" s="89">
        <f t="shared" si="131"/>
        <v>0</v>
      </c>
      <c r="R1017" s="90">
        <f t="shared" si="128"/>
        <v>0</v>
      </c>
    </row>
    <row r="1018" spans="1:18" x14ac:dyDescent="0.25">
      <c r="A1018" s="101">
        <v>42397</v>
      </c>
      <c r="B1018" s="102" t="s">
        <v>29</v>
      </c>
      <c r="C1018" s="88">
        <v>1515</v>
      </c>
      <c r="D1018" s="88">
        <v>1530</v>
      </c>
      <c r="E1018" s="89" t="s">
        <v>30</v>
      </c>
      <c r="F1018" s="89" t="s">
        <v>69</v>
      </c>
      <c r="G1018" s="160">
        <v>0</v>
      </c>
      <c r="H1018" s="160">
        <v>0</v>
      </c>
      <c r="I1018" s="160">
        <v>0</v>
      </c>
      <c r="J1018" s="160">
        <v>0</v>
      </c>
      <c r="K1018" s="89">
        <f t="shared" si="129"/>
        <v>0</v>
      </c>
      <c r="L1018" s="89">
        <f t="shared" si="124"/>
        <v>0</v>
      </c>
      <c r="M1018" s="89">
        <f t="shared" si="125"/>
        <v>0</v>
      </c>
      <c r="N1018" s="89">
        <f t="shared" si="126"/>
        <v>0</v>
      </c>
      <c r="O1018" s="89">
        <f t="shared" si="127"/>
        <v>0</v>
      </c>
      <c r="P1018" s="89">
        <f t="shared" si="130"/>
        <v>0</v>
      </c>
      <c r="Q1018" s="89">
        <f t="shared" si="131"/>
        <v>0</v>
      </c>
      <c r="R1018" s="90">
        <f t="shared" si="128"/>
        <v>0</v>
      </c>
    </row>
    <row r="1019" spans="1:18" x14ac:dyDescent="0.25">
      <c r="A1019" s="101">
        <v>42397</v>
      </c>
      <c r="B1019" s="102" t="s">
        <v>29</v>
      </c>
      <c r="C1019" s="88">
        <v>1530</v>
      </c>
      <c r="D1019" s="88">
        <v>1545</v>
      </c>
      <c r="E1019" s="89" t="s">
        <v>30</v>
      </c>
      <c r="F1019" s="89" t="s">
        <v>69</v>
      </c>
      <c r="G1019" s="160">
        <v>0</v>
      </c>
      <c r="H1019" s="160">
        <v>0</v>
      </c>
      <c r="I1019" s="160">
        <v>0</v>
      </c>
      <c r="J1019" s="160">
        <v>0</v>
      </c>
      <c r="K1019" s="89">
        <f t="shared" si="129"/>
        <v>0</v>
      </c>
      <c r="L1019" s="89">
        <f t="shared" si="124"/>
        <v>0</v>
      </c>
      <c r="M1019" s="89">
        <f t="shared" si="125"/>
        <v>0</v>
      </c>
      <c r="N1019" s="89">
        <f t="shared" si="126"/>
        <v>0</v>
      </c>
      <c r="O1019" s="89">
        <f t="shared" si="127"/>
        <v>0</v>
      </c>
      <c r="P1019" s="89">
        <f t="shared" si="130"/>
        <v>0</v>
      </c>
      <c r="Q1019" s="89">
        <f t="shared" si="131"/>
        <v>0</v>
      </c>
      <c r="R1019" s="90">
        <f t="shared" si="128"/>
        <v>0</v>
      </c>
    </row>
    <row r="1020" spans="1:18" x14ac:dyDescent="0.25">
      <c r="A1020" s="101">
        <v>42397</v>
      </c>
      <c r="B1020" s="102" t="s">
        <v>29</v>
      </c>
      <c r="C1020" s="88">
        <v>1545</v>
      </c>
      <c r="D1020" s="88">
        <v>1600</v>
      </c>
      <c r="E1020" s="89" t="s">
        <v>30</v>
      </c>
      <c r="F1020" s="89" t="s">
        <v>69</v>
      </c>
      <c r="G1020" s="160">
        <v>0</v>
      </c>
      <c r="H1020" s="160">
        <v>0</v>
      </c>
      <c r="I1020" s="160">
        <v>0</v>
      </c>
      <c r="J1020" s="160">
        <v>0</v>
      </c>
      <c r="K1020" s="89">
        <f t="shared" si="129"/>
        <v>0</v>
      </c>
      <c r="L1020" s="89">
        <f t="shared" si="124"/>
        <v>0</v>
      </c>
      <c r="M1020" s="89">
        <f t="shared" si="125"/>
        <v>0</v>
      </c>
      <c r="N1020" s="89">
        <f t="shared" si="126"/>
        <v>0</v>
      </c>
      <c r="O1020" s="89">
        <f t="shared" si="127"/>
        <v>0</v>
      </c>
      <c r="P1020" s="89">
        <f t="shared" si="130"/>
        <v>0</v>
      </c>
      <c r="Q1020" s="89">
        <f t="shared" si="131"/>
        <v>0</v>
      </c>
      <c r="R1020" s="90">
        <f t="shared" si="128"/>
        <v>0</v>
      </c>
    </row>
    <row r="1021" spans="1:18" x14ac:dyDescent="0.25">
      <c r="A1021" s="101">
        <v>42397</v>
      </c>
      <c r="B1021" s="102" t="s">
        <v>29</v>
      </c>
      <c r="C1021" s="88">
        <v>1600</v>
      </c>
      <c r="D1021" s="88">
        <v>1615</v>
      </c>
      <c r="E1021" s="89" t="s">
        <v>30</v>
      </c>
      <c r="F1021" s="89" t="s">
        <v>69</v>
      </c>
      <c r="G1021" s="160">
        <v>0</v>
      </c>
      <c r="H1021" s="160">
        <v>0</v>
      </c>
      <c r="I1021" s="160">
        <v>0</v>
      </c>
      <c r="J1021" s="160">
        <v>0</v>
      </c>
      <c r="K1021" s="89">
        <f t="shared" si="129"/>
        <v>0</v>
      </c>
      <c r="L1021" s="89">
        <f t="shared" si="124"/>
        <v>0</v>
      </c>
      <c r="M1021" s="89">
        <f t="shared" si="125"/>
        <v>0</v>
      </c>
      <c r="N1021" s="89">
        <f t="shared" si="126"/>
        <v>0</v>
      </c>
      <c r="O1021" s="89">
        <f t="shared" si="127"/>
        <v>0</v>
      </c>
      <c r="P1021" s="89">
        <f t="shared" si="130"/>
        <v>0</v>
      </c>
      <c r="Q1021" s="89">
        <f t="shared" si="131"/>
        <v>0</v>
      </c>
      <c r="R1021" s="90">
        <f t="shared" si="128"/>
        <v>0</v>
      </c>
    </row>
    <row r="1022" spans="1:18" x14ac:dyDescent="0.25">
      <c r="A1022" s="101">
        <v>42397</v>
      </c>
      <c r="B1022" s="102" t="s">
        <v>29</v>
      </c>
      <c r="C1022" s="88">
        <v>1615</v>
      </c>
      <c r="D1022" s="88">
        <v>1630</v>
      </c>
      <c r="E1022" s="89" t="s">
        <v>30</v>
      </c>
      <c r="F1022" s="89" t="s">
        <v>69</v>
      </c>
      <c r="G1022" s="160">
        <v>0</v>
      </c>
      <c r="H1022" s="160">
        <v>0</v>
      </c>
      <c r="I1022" s="160">
        <v>0</v>
      </c>
      <c r="J1022" s="160">
        <v>0</v>
      </c>
      <c r="K1022" s="89">
        <f t="shared" si="129"/>
        <v>0</v>
      </c>
      <c r="L1022" s="89">
        <f t="shared" si="124"/>
        <v>0</v>
      </c>
      <c r="M1022" s="89">
        <f t="shared" si="125"/>
        <v>0</v>
      </c>
      <c r="N1022" s="89">
        <f t="shared" si="126"/>
        <v>0</v>
      </c>
      <c r="O1022" s="89">
        <f t="shared" si="127"/>
        <v>0</v>
      </c>
      <c r="P1022" s="89">
        <f t="shared" si="130"/>
        <v>0</v>
      </c>
      <c r="Q1022" s="89">
        <f t="shared" si="131"/>
        <v>0</v>
      </c>
      <c r="R1022" s="90">
        <f t="shared" si="128"/>
        <v>0</v>
      </c>
    </row>
    <row r="1023" spans="1:18" x14ac:dyDescent="0.25">
      <c r="A1023" s="101">
        <v>42397</v>
      </c>
      <c r="B1023" s="102" t="s">
        <v>29</v>
      </c>
      <c r="C1023" s="88">
        <v>1630</v>
      </c>
      <c r="D1023" s="88">
        <v>1645</v>
      </c>
      <c r="E1023" s="89" t="s">
        <v>30</v>
      </c>
      <c r="F1023" s="89" t="s">
        <v>69</v>
      </c>
      <c r="G1023" s="160">
        <v>0</v>
      </c>
      <c r="H1023" s="160">
        <v>0</v>
      </c>
      <c r="I1023" s="160">
        <v>0</v>
      </c>
      <c r="J1023" s="160">
        <v>0</v>
      </c>
      <c r="K1023" s="89">
        <f t="shared" si="129"/>
        <v>0</v>
      </c>
      <c r="L1023" s="89">
        <f t="shared" si="124"/>
        <v>0</v>
      </c>
      <c r="M1023" s="89">
        <f t="shared" si="125"/>
        <v>0</v>
      </c>
      <c r="N1023" s="89">
        <f t="shared" si="126"/>
        <v>0</v>
      </c>
      <c r="O1023" s="89">
        <f t="shared" si="127"/>
        <v>0</v>
      </c>
      <c r="P1023" s="89">
        <f t="shared" si="130"/>
        <v>0</v>
      </c>
      <c r="Q1023" s="89">
        <f t="shared" si="131"/>
        <v>0</v>
      </c>
      <c r="R1023" s="90">
        <f t="shared" si="128"/>
        <v>0</v>
      </c>
    </row>
    <row r="1024" spans="1:18" x14ac:dyDescent="0.25">
      <c r="A1024" s="101">
        <v>42397</v>
      </c>
      <c r="B1024" s="102" t="s">
        <v>29</v>
      </c>
      <c r="C1024" s="88">
        <v>1645</v>
      </c>
      <c r="D1024" s="88">
        <v>1700</v>
      </c>
      <c r="E1024" s="89" t="s">
        <v>30</v>
      </c>
      <c r="F1024" s="89" t="s">
        <v>69</v>
      </c>
      <c r="G1024" s="160">
        <v>0</v>
      </c>
      <c r="H1024" s="160">
        <v>0</v>
      </c>
      <c r="I1024" s="160">
        <v>0</v>
      </c>
      <c r="J1024" s="160">
        <v>0</v>
      </c>
      <c r="K1024" s="89">
        <f t="shared" si="129"/>
        <v>0</v>
      </c>
      <c r="L1024" s="89">
        <f t="shared" si="124"/>
        <v>0</v>
      </c>
      <c r="M1024" s="89">
        <f t="shared" si="125"/>
        <v>0</v>
      </c>
      <c r="N1024" s="89">
        <f t="shared" si="126"/>
        <v>0</v>
      </c>
      <c r="O1024" s="89">
        <f t="shared" si="127"/>
        <v>0</v>
      </c>
      <c r="P1024" s="89">
        <f t="shared" si="130"/>
        <v>0</v>
      </c>
      <c r="Q1024" s="89">
        <f t="shared" si="131"/>
        <v>0</v>
      </c>
      <c r="R1024" s="90">
        <f t="shared" si="128"/>
        <v>0</v>
      </c>
    </row>
    <row r="1025" spans="1:18" x14ac:dyDescent="0.25">
      <c r="A1025" s="101">
        <v>42397</v>
      </c>
      <c r="B1025" s="102" t="s">
        <v>29</v>
      </c>
      <c r="C1025" s="88">
        <v>1700</v>
      </c>
      <c r="D1025" s="88">
        <v>1715</v>
      </c>
      <c r="E1025" s="89" t="s">
        <v>30</v>
      </c>
      <c r="F1025" s="89" t="s">
        <v>69</v>
      </c>
      <c r="G1025" s="160">
        <v>0</v>
      </c>
      <c r="H1025" s="160">
        <v>0</v>
      </c>
      <c r="I1025" s="160">
        <v>0</v>
      </c>
      <c r="J1025" s="160">
        <v>0</v>
      </c>
      <c r="K1025" s="89">
        <f t="shared" si="129"/>
        <v>0</v>
      </c>
      <c r="L1025" s="89">
        <f t="shared" si="124"/>
        <v>0</v>
      </c>
      <c r="M1025" s="89">
        <f t="shared" si="125"/>
        <v>0</v>
      </c>
      <c r="N1025" s="89">
        <f t="shared" si="126"/>
        <v>0</v>
      </c>
      <c r="O1025" s="89">
        <f t="shared" si="127"/>
        <v>0</v>
      </c>
      <c r="P1025" s="89">
        <f t="shared" si="130"/>
        <v>0</v>
      </c>
      <c r="Q1025" s="89">
        <f t="shared" si="131"/>
        <v>0</v>
      </c>
      <c r="R1025" s="90">
        <f t="shared" si="128"/>
        <v>0</v>
      </c>
    </row>
    <row r="1026" spans="1:18" x14ac:dyDescent="0.25">
      <c r="A1026" s="101">
        <v>42397</v>
      </c>
      <c r="B1026" s="102" t="s">
        <v>29</v>
      </c>
      <c r="C1026" s="88">
        <v>1715</v>
      </c>
      <c r="D1026" s="88">
        <v>1730</v>
      </c>
      <c r="E1026" s="89" t="s">
        <v>30</v>
      </c>
      <c r="F1026" s="89" t="s">
        <v>69</v>
      </c>
      <c r="G1026" s="160">
        <v>0</v>
      </c>
      <c r="H1026" s="160">
        <v>0</v>
      </c>
      <c r="I1026" s="160">
        <v>0</v>
      </c>
      <c r="J1026" s="160">
        <v>0</v>
      </c>
      <c r="K1026" s="89">
        <f t="shared" si="129"/>
        <v>0</v>
      </c>
      <c r="L1026" s="89">
        <f t="shared" si="124"/>
        <v>0</v>
      </c>
      <c r="M1026" s="89">
        <f t="shared" si="125"/>
        <v>0</v>
      </c>
      <c r="N1026" s="89">
        <f t="shared" si="126"/>
        <v>0</v>
      </c>
      <c r="O1026" s="89">
        <f t="shared" si="127"/>
        <v>0</v>
      </c>
      <c r="P1026" s="89">
        <f t="shared" si="130"/>
        <v>0</v>
      </c>
      <c r="Q1026" s="89">
        <f t="shared" si="131"/>
        <v>0</v>
      </c>
      <c r="R1026" s="90">
        <f t="shared" si="128"/>
        <v>0</v>
      </c>
    </row>
    <row r="1027" spans="1:18" x14ac:dyDescent="0.25">
      <c r="A1027" s="101">
        <v>42397</v>
      </c>
      <c r="B1027" s="102" t="s">
        <v>29</v>
      </c>
      <c r="C1027" s="88">
        <v>1730</v>
      </c>
      <c r="D1027" s="88">
        <v>1745</v>
      </c>
      <c r="E1027" s="89" t="s">
        <v>30</v>
      </c>
      <c r="F1027" s="89" t="s">
        <v>69</v>
      </c>
      <c r="G1027" s="160">
        <v>0</v>
      </c>
      <c r="H1027" s="160">
        <v>0</v>
      </c>
      <c r="I1027" s="160">
        <v>0</v>
      </c>
      <c r="J1027" s="160">
        <v>0</v>
      </c>
      <c r="K1027" s="89">
        <f t="shared" si="129"/>
        <v>0</v>
      </c>
      <c r="L1027" s="89">
        <f t="shared" si="124"/>
        <v>0</v>
      </c>
      <c r="M1027" s="89">
        <f t="shared" si="125"/>
        <v>0</v>
      </c>
      <c r="N1027" s="89">
        <f t="shared" si="126"/>
        <v>0</v>
      </c>
      <c r="O1027" s="89">
        <f t="shared" si="127"/>
        <v>0</v>
      </c>
      <c r="P1027" s="89">
        <f t="shared" si="130"/>
        <v>0</v>
      </c>
      <c r="Q1027" s="89">
        <f t="shared" si="131"/>
        <v>0</v>
      </c>
      <c r="R1027" s="90">
        <f t="shared" si="128"/>
        <v>0</v>
      </c>
    </row>
    <row r="1028" spans="1:18" x14ac:dyDescent="0.25">
      <c r="A1028" s="101">
        <v>42397</v>
      </c>
      <c r="B1028" s="102" t="s">
        <v>29</v>
      </c>
      <c r="C1028" s="88">
        <v>1745</v>
      </c>
      <c r="D1028" s="88">
        <v>1800</v>
      </c>
      <c r="E1028" s="89" t="s">
        <v>30</v>
      </c>
      <c r="F1028" s="89" t="s">
        <v>69</v>
      </c>
      <c r="G1028" s="160">
        <v>0</v>
      </c>
      <c r="H1028" s="160">
        <v>0</v>
      </c>
      <c r="I1028" s="160">
        <v>0</v>
      </c>
      <c r="J1028" s="160">
        <v>0</v>
      </c>
      <c r="K1028" s="89">
        <f t="shared" si="129"/>
        <v>0</v>
      </c>
      <c r="L1028" s="89">
        <f t="shared" si="124"/>
        <v>0</v>
      </c>
      <c r="M1028" s="89">
        <f t="shared" si="125"/>
        <v>0</v>
      </c>
      <c r="N1028" s="89">
        <f t="shared" si="126"/>
        <v>0</v>
      </c>
      <c r="O1028" s="89">
        <f t="shared" si="127"/>
        <v>0</v>
      </c>
      <c r="P1028" s="89">
        <f t="shared" si="130"/>
        <v>0</v>
      </c>
      <c r="Q1028" s="89">
        <f t="shared" si="131"/>
        <v>0</v>
      </c>
      <c r="R1028" s="90">
        <f t="shared" si="128"/>
        <v>0</v>
      </c>
    </row>
    <row r="1029" spans="1:18" x14ac:dyDescent="0.25">
      <c r="A1029" s="101">
        <v>42397</v>
      </c>
      <c r="B1029" s="102" t="s">
        <v>29</v>
      </c>
      <c r="C1029" s="88">
        <v>1800</v>
      </c>
      <c r="D1029" s="88">
        <v>1815</v>
      </c>
      <c r="E1029" s="89" t="s">
        <v>30</v>
      </c>
      <c r="F1029" s="89" t="s">
        <v>69</v>
      </c>
      <c r="G1029" s="160">
        <v>0</v>
      </c>
      <c r="H1029" s="160">
        <v>0</v>
      </c>
      <c r="I1029" s="160">
        <v>0</v>
      </c>
      <c r="J1029" s="160">
        <v>0</v>
      </c>
      <c r="K1029" s="89">
        <f t="shared" si="129"/>
        <v>0</v>
      </c>
      <c r="L1029" s="89">
        <f t="shared" si="124"/>
        <v>0</v>
      </c>
      <c r="M1029" s="89">
        <f t="shared" si="125"/>
        <v>0</v>
      </c>
      <c r="N1029" s="89">
        <f t="shared" si="126"/>
        <v>0</v>
      </c>
      <c r="O1029" s="89">
        <f t="shared" si="127"/>
        <v>0</v>
      </c>
      <c r="P1029" s="89">
        <f t="shared" si="130"/>
        <v>0</v>
      </c>
      <c r="Q1029" s="89">
        <f t="shared" si="131"/>
        <v>0</v>
      </c>
      <c r="R1029" s="90">
        <f t="shared" si="128"/>
        <v>0</v>
      </c>
    </row>
    <row r="1030" spans="1:18" x14ac:dyDescent="0.25">
      <c r="A1030" s="101">
        <v>42397</v>
      </c>
      <c r="B1030" s="102" t="s">
        <v>29</v>
      </c>
      <c r="C1030" s="88">
        <v>1815</v>
      </c>
      <c r="D1030" s="88">
        <v>1830</v>
      </c>
      <c r="E1030" s="89" t="s">
        <v>30</v>
      </c>
      <c r="F1030" s="89" t="s">
        <v>69</v>
      </c>
      <c r="G1030" s="160">
        <v>0</v>
      </c>
      <c r="H1030" s="160">
        <v>0</v>
      </c>
      <c r="I1030" s="160">
        <v>0</v>
      </c>
      <c r="J1030" s="160">
        <v>0</v>
      </c>
      <c r="K1030" s="89">
        <f t="shared" si="129"/>
        <v>0</v>
      </c>
      <c r="L1030" s="89">
        <f t="shared" si="124"/>
        <v>0</v>
      </c>
      <c r="M1030" s="89">
        <f t="shared" si="125"/>
        <v>0</v>
      </c>
      <c r="N1030" s="89">
        <f t="shared" si="126"/>
        <v>0</v>
      </c>
      <c r="O1030" s="89">
        <f t="shared" si="127"/>
        <v>0</v>
      </c>
      <c r="P1030" s="89">
        <f t="shared" si="130"/>
        <v>0</v>
      </c>
      <c r="Q1030" s="89">
        <f t="shared" si="131"/>
        <v>0</v>
      </c>
      <c r="R1030" s="90">
        <f t="shared" si="128"/>
        <v>0</v>
      </c>
    </row>
    <row r="1031" spans="1:18" x14ac:dyDescent="0.25">
      <c r="A1031" s="101">
        <v>42397</v>
      </c>
      <c r="B1031" s="102" t="s">
        <v>29</v>
      </c>
      <c r="C1031" s="88">
        <v>1830</v>
      </c>
      <c r="D1031" s="88">
        <v>1845</v>
      </c>
      <c r="E1031" s="89" t="s">
        <v>30</v>
      </c>
      <c r="F1031" s="89" t="s">
        <v>69</v>
      </c>
      <c r="G1031" s="160">
        <v>0</v>
      </c>
      <c r="H1031" s="160">
        <v>0</v>
      </c>
      <c r="I1031" s="160">
        <v>0</v>
      </c>
      <c r="J1031" s="160">
        <v>0</v>
      </c>
      <c r="K1031" s="89">
        <f t="shared" si="129"/>
        <v>0</v>
      </c>
      <c r="L1031" s="89">
        <f t="shared" si="124"/>
        <v>0</v>
      </c>
      <c r="M1031" s="89">
        <f t="shared" si="125"/>
        <v>0</v>
      </c>
      <c r="N1031" s="89">
        <f t="shared" si="126"/>
        <v>0</v>
      </c>
      <c r="O1031" s="89">
        <f t="shared" si="127"/>
        <v>0</v>
      </c>
      <c r="P1031" s="89">
        <f t="shared" si="130"/>
        <v>0</v>
      </c>
      <c r="Q1031" s="89">
        <f t="shared" si="131"/>
        <v>0</v>
      </c>
      <c r="R1031" s="90">
        <f t="shared" si="128"/>
        <v>0</v>
      </c>
    </row>
    <row r="1032" spans="1:18" x14ac:dyDescent="0.25">
      <c r="A1032" s="101">
        <v>42397</v>
      </c>
      <c r="B1032" s="102" t="s">
        <v>29</v>
      </c>
      <c r="C1032" s="88">
        <v>1845</v>
      </c>
      <c r="D1032" s="88">
        <v>1900</v>
      </c>
      <c r="E1032" s="89" t="s">
        <v>30</v>
      </c>
      <c r="F1032" s="89" t="s">
        <v>69</v>
      </c>
      <c r="G1032" s="160">
        <v>0</v>
      </c>
      <c r="H1032" s="160">
        <v>0</v>
      </c>
      <c r="I1032" s="160">
        <v>0</v>
      </c>
      <c r="J1032" s="160">
        <v>0</v>
      </c>
      <c r="K1032" s="89">
        <f t="shared" si="129"/>
        <v>0</v>
      </c>
      <c r="L1032" s="89">
        <f t="shared" si="124"/>
        <v>0</v>
      </c>
      <c r="M1032" s="89">
        <f t="shared" si="125"/>
        <v>0</v>
      </c>
      <c r="N1032" s="89">
        <f t="shared" si="126"/>
        <v>0</v>
      </c>
      <c r="O1032" s="89">
        <f t="shared" si="127"/>
        <v>0</v>
      </c>
      <c r="P1032" s="89">
        <f t="shared" si="130"/>
        <v>0</v>
      </c>
      <c r="Q1032" s="89">
        <f t="shared" si="131"/>
        <v>0</v>
      </c>
      <c r="R1032" s="90">
        <f t="shared" si="128"/>
        <v>0</v>
      </c>
    </row>
    <row r="1033" spans="1:18" x14ac:dyDescent="0.25">
      <c r="A1033" s="101">
        <v>42397</v>
      </c>
      <c r="B1033" s="102" t="s">
        <v>29</v>
      </c>
      <c r="C1033" s="88">
        <v>1900</v>
      </c>
      <c r="D1033" s="88">
        <v>1915</v>
      </c>
      <c r="E1033" s="89" t="s">
        <v>30</v>
      </c>
      <c r="F1033" s="89" t="s">
        <v>69</v>
      </c>
      <c r="G1033" s="160">
        <v>0</v>
      </c>
      <c r="H1033" s="160">
        <v>0</v>
      </c>
      <c r="I1033" s="160">
        <v>0</v>
      </c>
      <c r="J1033" s="160">
        <v>0</v>
      </c>
      <c r="K1033" s="89">
        <f t="shared" si="129"/>
        <v>0</v>
      </c>
      <c r="L1033" s="89">
        <f t="shared" si="124"/>
        <v>0</v>
      </c>
      <c r="M1033" s="89">
        <f t="shared" si="125"/>
        <v>0</v>
      </c>
      <c r="N1033" s="89">
        <f t="shared" si="126"/>
        <v>0</v>
      </c>
      <c r="O1033" s="89">
        <f t="shared" si="127"/>
        <v>0</v>
      </c>
      <c r="P1033" s="89">
        <f t="shared" si="130"/>
        <v>0</v>
      </c>
      <c r="Q1033" s="89">
        <f t="shared" si="131"/>
        <v>0</v>
      </c>
      <c r="R1033" s="90">
        <f t="shared" si="128"/>
        <v>0</v>
      </c>
    </row>
    <row r="1034" spans="1:18" x14ac:dyDescent="0.25">
      <c r="A1034" s="101">
        <v>42397</v>
      </c>
      <c r="B1034" s="102" t="s">
        <v>29</v>
      </c>
      <c r="C1034" s="88">
        <v>1915</v>
      </c>
      <c r="D1034" s="88">
        <v>1930</v>
      </c>
      <c r="E1034" s="89" t="s">
        <v>30</v>
      </c>
      <c r="F1034" s="89" t="s">
        <v>69</v>
      </c>
      <c r="G1034" s="160">
        <v>0</v>
      </c>
      <c r="H1034" s="160">
        <v>0</v>
      </c>
      <c r="I1034" s="160">
        <v>0</v>
      </c>
      <c r="J1034" s="160">
        <v>0</v>
      </c>
      <c r="K1034" s="89">
        <f t="shared" si="129"/>
        <v>0</v>
      </c>
      <c r="L1034" s="89">
        <f t="shared" si="124"/>
        <v>0</v>
      </c>
      <c r="M1034" s="89">
        <f t="shared" si="125"/>
        <v>0</v>
      </c>
      <c r="N1034" s="89">
        <f t="shared" si="126"/>
        <v>0</v>
      </c>
      <c r="O1034" s="89">
        <f t="shared" si="127"/>
        <v>0</v>
      </c>
      <c r="P1034" s="89">
        <f t="shared" si="130"/>
        <v>0</v>
      </c>
      <c r="Q1034" s="89">
        <f t="shared" si="131"/>
        <v>0</v>
      </c>
      <c r="R1034" s="90">
        <f t="shared" si="128"/>
        <v>0</v>
      </c>
    </row>
    <row r="1035" spans="1:18" x14ac:dyDescent="0.25">
      <c r="A1035" s="101">
        <v>42397</v>
      </c>
      <c r="B1035" s="102" t="s">
        <v>29</v>
      </c>
      <c r="C1035" s="88">
        <v>1930</v>
      </c>
      <c r="D1035" s="88">
        <v>1945</v>
      </c>
      <c r="E1035" s="89" t="s">
        <v>30</v>
      </c>
      <c r="F1035" s="89" t="s">
        <v>69</v>
      </c>
      <c r="G1035" s="160">
        <v>0</v>
      </c>
      <c r="H1035" s="160">
        <v>0</v>
      </c>
      <c r="I1035" s="160">
        <v>0</v>
      </c>
      <c r="J1035" s="160">
        <v>0</v>
      </c>
      <c r="K1035" s="89">
        <f t="shared" si="129"/>
        <v>0</v>
      </c>
      <c r="L1035" s="89">
        <f t="shared" si="124"/>
        <v>0</v>
      </c>
      <c r="M1035" s="89">
        <f t="shared" si="125"/>
        <v>0</v>
      </c>
      <c r="N1035" s="89">
        <f t="shared" si="126"/>
        <v>0</v>
      </c>
      <c r="O1035" s="89">
        <f t="shared" si="127"/>
        <v>0</v>
      </c>
      <c r="P1035" s="89">
        <f t="shared" si="130"/>
        <v>0</v>
      </c>
      <c r="Q1035" s="89">
        <f t="shared" si="131"/>
        <v>0</v>
      </c>
      <c r="R1035" s="90">
        <f t="shared" si="128"/>
        <v>0</v>
      </c>
    </row>
    <row r="1036" spans="1:18" x14ac:dyDescent="0.25">
      <c r="A1036" s="101">
        <v>42397</v>
      </c>
      <c r="B1036" s="102" t="s">
        <v>29</v>
      </c>
      <c r="C1036" s="88">
        <v>1945</v>
      </c>
      <c r="D1036" s="88">
        <v>2000</v>
      </c>
      <c r="E1036" s="89" t="s">
        <v>30</v>
      </c>
      <c r="F1036" s="89" t="s">
        <v>69</v>
      </c>
      <c r="G1036" s="160">
        <v>0</v>
      </c>
      <c r="H1036" s="160">
        <v>0</v>
      </c>
      <c r="I1036" s="160">
        <v>0</v>
      </c>
      <c r="J1036" s="160">
        <v>0</v>
      </c>
      <c r="K1036" s="89">
        <f t="shared" si="129"/>
        <v>0</v>
      </c>
      <c r="L1036" s="89">
        <f t="shared" si="124"/>
        <v>0</v>
      </c>
      <c r="M1036" s="89">
        <f t="shared" si="125"/>
        <v>0</v>
      </c>
      <c r="N1036" s="89">
        <f t="shared" si="126"/>
        <v>0</v>
      </c>
      <c r="O1036" s="89">
        <f t="shared" si="127"/>
        <v>0</v>
      </c>
      <c r="P1036" s="89">
        <f t="shared" si="130"/>
        <v>0</v>
      </c>
      <c r="Q1036" s="89">
        <f t="shared" si="131"/>
        <v>0</v>
      </c>
      <c r="R1036" s="90">
        <f t="shared" si="128"/>
        <v>0</v>
      </c>
    </row>
    <row r="1037" spans="1:18" x14ac:dyDescent="0.25">
      <c r="A1037" s="91">
        <f>FECHATI</f>
        <v>42397</v>
      </c>
      <c r="B1037" s="92" t="s">
        <v>29</v>
      </c>
      <c r="C1037" s="93">
        <v>500</v>
      </c>
      <c r="D1037" s="93">
        <v>515</v>
      </c>
      <c r="E1037" s="54" t="s">
        <v>32</v>
      </c>
      <c r="F1037" s="54" t="s">
        <v>70</v>
      </c>
      <c r="G1037" s="160">
        <v>0</v>
      </c>
      <c r="H1037" s="160">
        <v>0</v>
      </c>
      <c r="I1037" s="160">
        <v>0</v>
      </c>
      <c r="J1037" s="160">
        <v>0</v>
      </c>
      <c r="K1037" s="54">
        <f t="shared" si="129"/>
        <v>0</v>
      </c>
      <c r="L1037" s="54">
        <f t="shared" si="124"/>
        <v>0</v>
      </c>
      <c r="M1037" s="54">
        <f t="shared" si="125"/>
        <v>0</v>
      </c>
      <c r="N1037" s="54">
        <f t="shared" si="126"/>
        <v>0</v>
      </c>
      <c r="O1037" s="54">
        <f t="shared" si="127"/>
        <v>0</v>
      </c>
      <c r="P1037" s="54">
        <f t="shared" si="130"/>
        <v>0</v>
      </c>
      <c r="Q1037" s="54">
        <f t="shared" si="131"/>
        <v>0</v>
      </c>
      <c r="R1037" s="94">
        <f>O1037</f>
        <v>0</v>
      </c>
    </row>
    <row r="1038" spans="1:18" x14ac:dyDescent="0.25">
      <c r="A1038" s="91">
        <f>FECHATI</f>
        <v>42397</v>
      </c>
      <c r="B1038" s="92" t="s">
        <v>29</v>
      </c>
      <c r="C1038" s="93">
        <v>515</v>
      </c>
      <c r="D1038" s="93">
        <v>530</v>
      </c>
      <c r="E1038" s="54" t="s">
        <v>32</v>
      </c>
      <c r="F1038" s="54" t="s">
        <v>70</v>
      </c>
      <c r="G1038" s="160">
        <v>0</v>
      </c>
      <c r="H1038" s="160">
        <v>0</v>
      </c>
      <c r="I1038" s="160">
        <v>0</v>
      </c>
      <c r="J1038" s="160">
        <v>0</v>
      </c>
      <c r="K1038" s="54">
        <f t="shared" si="129"/>
        <v>0</v>
      </c>
      <c r="L1038" s="54">
        <f t="shared" si="124"/>
        <v>0</v>
      </c>
      <c r="M1038" s="54">
        <f t="shared" si="125"/>
        <v>0</v>
      </c>
      <c r="N1038" s="54">
        <f t="shared" si="126"/>
        <v>0</v>
      </c>
      <c r="O1038" s="54">
        <f t="shared" si="127"/>
        <v>0</v>
      </c>
      <c r="P1038" s="54">
        <f t="shared" si="130"/>
        <v>0</v>
      </c>
      <c r="Q1038" s="54">
        <f t="shared" si="131"/>
        <v>0</v>
      </c>
      <c r="R1038" s="94">
        <f t="shared" ref="R1038:R1096" si="132">O1038</f>
        <v>0</v>
      </c>
    </row>
    <row r="1039" spans="1:18" x14ac:dyDescent="0.25">
      <c r="A1039" s="91">
        <f>FECHATI</f>
        <v>42397</v>
      </c>
      <c r="B1039" s="92" t="s">
        <v>29</v>
      </c>
      <c r="C1039" s="93">
        <v>530</v>
      </c>
      <c r="D1039" s="93">
        <v>545</v>
      </c>
      <c r="E1039" s="54" t="s">
        <v>32</v>
      </c>
      <c r="F1039" s="54" t="s">
        <v>70</v>
      </c>
      <c r="G1039" s="160">
        <v>0</v>
      </c>
      <c r="H1039" s="160">
        <v>0</v>
      </c>
      <c r="I1039" s="160">
        <v>0</v>
      </c>
      <c r="J1039" s="160">
        <v>0</v>
      </c>
      <c r="K1039" s="54">
        <f t="shared" si="129"/>
        <v>0</v>
      </c>
      <c r="L1039" s="54">
        <f t="shared" si="124"/>
        <v>0</v>
      </c>
      <c r="M1039" s="54">
        <f t="shared" si="125"/>
        <v>0</v>
      </c>
      <c r="N1039" s="54">
        <f t="shared" si="126"/>
        <v>0</v>
      </c>
      <c r="O1039" s="54">
        <f t="shared" si="127"/>
        <v>0</v>
      </c>
      <c r="P1039" s="54">
        <f t="shared" si="130"/>
        <v>0</v>
      </c>
      <c r="Q1039" s="54">
        <f t="shared" si="131"/>
        <v>0</v>
      </c>
      <c r="R1039" s="94">
        <f t="shared" si="132"/>
        <v>0</v>
      </c>
    </row>
    <row r="1040" spans="1:18" x14ac:dyDescent="0.25">
      <c r="A1040" s="91">
        <f>FECHATI</f>
        <v>42397</v>
      </c>
      <c r="B1040" s="92" t="s">
        <v>29</v>
      </c>
      <c r="C1040" s="93">
        <v>545</v>
      </c>
      <c r="D1040" s="93">
        <v>600</v>
      </c>
      <c r="E1040" s="54" t="s">
        <v>32</v>
      </c>
      <c r="F1040" s="54" t="s">
        <v>70</v>
      </c>
      <c r="G1040" s="160">
        <v>0</v>
      </c>
      <c r="H1040" s="160">
        <v>0</v>
      </c>
      <c r="I1040" s="160">
        <v>0</v>
      </c>
      <c r="J1040" s="160">
        <v>0</v>
      </c>
      <c r="K1040" s="54">
        <f t="shared" si="129"/>
        <v>0</v>
      </c>
      <c r="L1040" s="54">
        <f t="shared" si="124"/>
        <v>0</v>
      </c>
      <c r="M1040" s="54">
        <f t="shared" si="125"/>
        <v>0</v>
      </c>
      <c r="N1040" s="54">
        <f t="shared" si="126"/>
        <v>0</v>
      </c>
      <c r="O1040" s="54">
        <f t="shared" si="127"/>
        <v>0</v>
      </c>
      <c r="P1040" s="54">
        <f t="shared" si="130"/>
        <v>0</v>
      </c>
      <c r="Q1040" s="54">
        <f t="shared" si="131"/>
        <v>0</v>
      </c>
      <c r="R1040" s="94">
        <f t="shared" si="132"/>
        <v>0</v>
      </c>
    </row>
    <row r="1041" spans="1:18" x14ac:dyDescent="0.25">
      <c r="A1041" s="91">
        <v>42397</v>
      </c>
      <c r="B1041" s="92" t="s">
        <v>29</v>
      </c>
      <c r="C1041" s="93">
        <v>600</v>
      </c>
      <c r="D1041" s="93">
        <v>615</v>
      </c>
      <c r="E1041" s="54" t="s">
        <v>32</v>
      </c>
      <c r="F1041" s="54" t="s">
        <v>70</v>
      </c>
      <c r="G1041" s="160">
        <v>0</v>
      </c>
      <c r="H1041" s="160">
        <v>0</v>
      </c>
      <c r="I1041" s="160">
        <v>0</v>
      </c>
      <c r="J1041" s="160">
        <v>0</v>
      </c>
      <c r="K1041" s="54">
        <f t="shared" si="129"/>
        <v>0</v>
      </c>
      <c r="L1041" s="54">
        <f t="shared" ref="L1041:L1096" si="133">ROUNDUP(G1041*$C$3,0)</f>
        <v>0</v>
      </c>
      <c r="M1041" s="54">
        <f t="shared" ref="M1041:M1096" si="134">ROUNDUP($C$7*H1041,0)</f>
        <v>0</v>
      </c>
      <c r="N1041" s="54">
        <f t="shared" ref="N1041:N1096" si="135">ROUNDUP(I1041*$C$10,0)</f>
        <v>0</v>
      </c>
      <c r="O1041" s="54">
        <f t="shared" ref="O1041:O1096" si="136">ROUNDUP(J1041*$C$11,0)</f>
        <v>0</v>
      </c>
      <c r="P1041" s="54">
        <f t="shared" si="130"/>
        <v>0</v>
      </c>
      <c r="Q1041" s="54">
        <f t="shared" si="131"/>
        <v>0</v>
      </c>
      <c r="R1041" s="94">
        <f t="shared" si="132"/>
        <v>0</v>
      </c>
    </row>
    <row r="1042" spans="1:18" x14ac:dyDescent="0.25">
      <c r="A1042" s="91">
        <v>42397</v>
      </c>
      <c r="B1042" s="92" t="s">
        <v>29</v>
      </c>
      <c r="C1042" s="93">
        <v>615</v>
      </c>
      <c r="D1042" s="93">
        <v>630</v>
      </c>
      <c r="E1042" s="54" t="s">
        <v>32</v>
      </c>
      <c r="F1042" s="54" t="s">
        <v>70</v>
      </c>
      <c r="G1042" s="160">
        <v>0</v>
      </c>
      <c r="H1042" s="160">
        <v>0</v>
      </c>
      <c r="I1042" s="160">
        <v>0</v>
      </c>
      <c r="J1042" s="160">
        <v>0</v>
      </c>
      <c r="K1042" s="54">
        <f t="shared" si="129"/>
        <v>0</v>
      </c>
      <c r="L1042" s="54">
        <f t="shared" si="133"/>
        <v>0</v>
      </c>
      <c r="M1042" s="54">
        <f t="shared" si="134"/>
        <v>0</v>
      </c>
      <c r="N1042" s="54">
        <f t="shared" si="135"/>
        <v>0</v>
      </c>
      <c r="O1042" s="54">
        <f t="shared" si="136"/>
        <v>0</v>
      </c>
      <c r="P1042" s="54">
        <f t="shared" si="130"/>
        <v>0</v>
      </c>
      <c r="Q1042" s="54">
        <f t="shared" si="131"/>
        <v>0</v>
      </c>
      <c r="R1042" s="94">
        <f t="shared" si="132"/>
        <v>0</v>
      </c>
    </row>
    <row r="1043" spans="1:18" x14ac:dyDescent="0.25">
      <c r="A1043" s="91">
        <v>42397</v>
      </c>
      <c r="B1043" s="92" t="s">
        <v>29</v>
      </c>
      <c r="C1043" s="93">
        <v>630</v>
      </c>
      <c r="D1043" s="93">
        <v>645</v>
      </c>
      <c r="E1043" s="54" t="s">
        <v>32</v>
      </c>
      <c r="F1043" s="54" t="s">
        <v>70</v>
      </c>
      <c r="G1043" s="160">
        <v>0</v>
      </c>
      <c r="H1043" s="160">
        <v>0</v>
      </c>
      <c r="I1043" s="160">
        <v>0</v>
      </c>
      <c r="J1043" s="160">
        <v>0</v>
      </c>
      <c r="K1043" s="54">
        <f t="shared" si="129"/>
        <v>0</v>
      </c>
      <c r="L1043" s="54">
        <f t="shared" si="133"/>
        <v>0</v>
      </c>
      <c r="M1043" s="54">
        <f t="shared" si="134"/>
        <v>0</v>
      </c>
      <c r="N1043" s="54">
        <f t="shared" si="135"/>
        <v>0</v>
      </c>
      <c r="O1043" s="54">
        <f t="shared" si="136"/>
        <v>0</v>
      </c>
      <c r="P1043" s="54">
        <f t="shared" si="130"/>
        <v>0</v>
      </c>
      <c r="Q1043" s="54">
        <f t="shared" si="131"/>
        <v>0</v>
      </c>
      <c r="R1043" s="94">
        <f t="shared" si="132"/>
        <v>0</v>
      </c>
    </row>
    <row r="1044" spans="1:18" x14ac:dyDescent="0.25">
      <c r="A1044" s="91">
        <v>42397</v>
      </c>
      <c r="B1044" s="92" t="s">
        <v>29</v>
      </c>
      <c r="C1044" s="93">
        <v>645</v>
      </c>
      <c r="D1044" s="93">
        <v>700</v>
      </c>
      <c r="E1044" s="54" t="s">
        <v>32</v>
      </c>
      <c r="F1044" s="54" t="s">
        <v>70</v>
      </c>
      <c r="G1044" s="160">
        <v>0</v>
      </c>
      <c r="H1044" s="160">
        <v>0</v>
      </c>
      <c r="I1044" s="160">
        <v>0</v>
      </c>
      <c r="J1044" s="160">
        <v>0</v>
      </c>
      <c r="K1044" s="54">
        <f t="shared" si="129"/>
        <v>0</v>
      </c>
      <c r="L1044" s="54">
        <f t="shared" si="133"/>
        <v>0</v>
      </c>
      <c r="M1044" s="54">
        <f t="shared" si="134"/>
        <v>0</v>
      </c>
      <c r="N1044" s="54">
        <f t="shared" si="135"/>
        <v>0</v>
      </c>
      <c r="O1044" s="54">
        <f t="shared" si="136"/>
        <v>0</v>
      </c>
      <c r="P1044" s="54">
        <f t="shared" si="130"/>
        <v>0</v>
      </c>
      <c r="Q1044" s="54">
        <f t="shared" si="131"/>
        <v>0</v>
      </c>
      <c r="R1044" s="94">
        <f t="shared" si="132"/>
        <v>0</v>
      </c>
    </row>
    <row r="1045" spans="1:18" x14ac:dyDescent="0.25">
      <c r="A1045" s="91">
        <v>42397</v>
      </c>
      <c r="B1045" s="92" t="s">
        <v>29</v>
      </c>
      <c r="C1045" s="93">
        <v>700</v>
      </c>
      <c r="D1045" s="93">
        <v>715</v>
      </c>
      <c r="E1045" s="54" t="s">
        <v>32</v>
      </c>
      <c r="F1045" s="54" t="s">
        <v>70</v>
      </c>
      <c r="G1045" s="160">
        <v>0</v>
      </c>
      <c r="H1045" s="160">
        <v>0</v>
      </c>
      <c r="I1045" s="160">
        <v>0</v>
      </c>
      <c r="J1045" s="160">
        <v>0</v>
      </c>
      <c r="K1045" s="54">
        <f t="shared" si="129"/>
        <v>0</v>
      </c>
      <c r="L1045" s="54">
        <f t="shared" si="133"/>
        <v>0</v>
      </c>
      <c r="M1045" s="54">
        <f t="shared" si="134"/>
        <v>0</v>
      </c>
      <c r="N1045" s="54">
        <f t="shared" si="135"/>
        <v>0</v>
      </c>
      <c r="O1045" s="54">
        <f t="shared" si="136"/>
        <v>0</v>
      </c>
      <c r="P1045" s="54">
        <f t="shared" si="130"/>
        <v>0</v>
      </c>
      <c r="Q1045" s="54">
        <f t="shared" si="131"/>
        <v>0</v>
      </c>
      <c r="R1045" s="94">
        <f t="shared" si="132"/>
        <v>0</v>
      </c>
    </row>
    <row r="1046" spans="1:18" x14ac:dyDescent="0.25">
      <c r="A1046" s="91">
        <v>42397</v>
      </c>
      <c r="B1046" s="92" t="s">
        <v>29</v>
      </c>
      <c r="C1046" s="93">
        <v>715</v>
      </c>
      <c r="D1046" s="93">
        <v>730</v>
      </c>
      <c r="E1046" s="54" t="s">
        <v>32</v>
      </c>
      <c r="F1046" s="54" t="s">
        <v>70</v>
      </c>
      <c r="G1046" s="160">
        <v>0</v>
      </c>
      <c r="H1046" s="160">
        <v>0</v>
      </c>
      <c r="I1046" s="160">
        <v>0</v>
      </c>
      <c r="J1046" s="160">
        <v>0</v>
      </c>
      <c r="K1046" s="54">
        <f t="shared" si="129"/>
        <v>0</v>
      </c>
      <c r="L1046" s="54">
        <f t="shared" si="133"/>
        <v>0</v>
      </c>
      <c r="M1046" s="54">
        <f t="shared" si="134"/>
        <v>0</v>
      </c>
      <c r="N1046" s="54">
        <f t="shared" si="135"/>
        <v>0</v>
      </c>
      <c r="O1046" s="54">
        <f t="shared" si="136"/>
        <v>0</v>
      </c>
      <c r="P1046" s="54">
        <f t="shared" si="130"/>
        <v>0</v>
      </c>
      <c r="Q1046" s="54">
        <f t="shared" si="131"/>
        <v>0</v>
      </c>
      <c r="R1046" s="94">
        <f t="shared" si="132"/>
        <v>0</v>
      </c>
    </row>
    <row r="1047" spans="1:18" x14ac:dyDescent="0.25">
      <c r="A1047" s="91">
        <v>42397</v>
      </c>
      <c r="B1047" s="92" t="s">
        <v>29</v>
      </c>
      <c r="C1047" s="93">
        <v>730</v>
      </c>
      <c r="D1047" s="93">
        <v>745</v>
      </c>
      <c r="E1047" s="54" t="s">
        <v>32</v>
      </c>
      <c r="F1047" s="54" t="s">
        <v>70</v>
      </c>
      <c r="G1047" s="160">
        <v>0</v>
      </c>
      <c r="H1047" s="160">
        <v>0</v>
      </c>
      <c r="I1047" s="160">
        <v>0</v>
      </c>
      <c r="J1047" s="160">
        <v>0</v>
      </c>
      <c r="K1047" s="54">
        <f t="shared" si="129"/>
        <v>0</v>
      </c>
      <c r="L1047" s="54">
        <f t="shared" si="133"/>
        <v>0</v>
      </c>
      <c r="M1047" s="54">
        <f t="shared" si="134"/>
        <v>0</v>
      </c>
      <c r="N1047" s="54">
        <f t="shared" si="135"/>
        <v>0</v>
      </c>
      <c r="O1047" s="54">
        <f t="shared" si="136"/>
        <v>0</v>
      </c>
      <c r="P1047" s="54">
        <f t="shared" si="130"/>
        <v>0</v>
      </c>
      <c r="Q1047" s="54">
        <f t="shared" si="131"/>
        <v>0</v>
      </c>
      <c r="R1047" s="94">
        <f t="shared" si="132"/>
        <v>0</v>
      </c>
    </row>
    <row r="1048" spans="1:18" x14ac:dyDescent="0.25">
      <c r="A1048" s="91">
        <v>42397</v>
      </c>
      <c r="B1048" s="92" t="s">
        <v>29</v>
      </c>
      <c r="C1048" s="93">
        <v>745</v>
      </c>
      <c r="D1048" s="93">
        <v>800</v>
      </c>
      <c r="E1048" s="54" t="s">
        <v>32</v>
      </c>
      <c r="F1048" s="54" t="s">
        <v>70</v>
      </c>
      <c r="G1048" s="160">
        <v>0</v>
      </c>
      <c r="H1048" s="160">
        <v>0</v>
      </c>
      <c r="I1048" s="160">
        <v>0</v>
      </c>
      <c r="J1048" s="160">
        <v>0</v>
      </c>
      <c r="K1048" s="54">
        <f t="shared" si="129"/>
        <v>0</v>
      </c>
      <c r="L1048" s="54">
        <f t="shared" si="133"/>
        <v>0</v>
      </c>
      <c r="M1048" s="54">
        <f t="shared" si="134"/>
        <v>0</v>
      </c>
      <c r="N1048" s="54">
        <f t="shared" si="135"/>
        <v>0</v>
      </c>
      <c r="O1048" s="54">
        <f t="shared" si="136"/>
        <v>0</v>
      </c>
      <c r="P1048" s="54">
        <f t="shared" si="130"/>
        <v>0</v>
      </c>
      <c r="Q1048" s="54">
        <f t="shared" si="131"/>
        <v>0</v>
      </c>
      <c r="R1048" s="94">
        <f t="shared" si="132"/>
        <v>0</v>
      </c>
    </row>
    <row r="1049" spans="1:18" x14ac:dyDescent="0.25">
      <c r="A1049" s="91">
        <v>42397</v>
      </c>
      <c r="B1049" s="92" t="s">
        <v>29</v>
      </c>
      <c r="C1049" s="93">
        <v>800</v>
      </c>
      <c r="D1049" s="93">
        <v>815</v>
      </c>
      <c r="E1049" s="54" t="s">
        <v>32</v>
      </c>
      <c r="F1049" s="54" t="s">
        <v>70</v>
      </c>
      <c r="G1049" s="160">
        <v>0</v>
      </c>
      <c r="H1049" s="160">
        <v>0</v>
      </c>
      <c r="I1049" s="160">
        <v>0</v>
      </c>
      <c r="J1049" s="160">
        <v>0</v>
      </c>
      <c r="K1049" s="54">
        <f t="shared" ref="K1049:K1096" si="137">SUM(G1049:J1049)</f>
        <v>0</v>
      </c>
      <c r="L1049" s="54">
        <f t="shared" si="133"/>
        <v>0</v>
      </c>
      <c r="M1049" s="54">
        <f t="shared" si="134"/>
        <v>0</v>
      </c>
      <c r="N1049" s="54">
        <f t="shared" si="135"/>
        <v>0</v>
      </c>
      <c r="O1049" s="54">
        <f t="shared" si="136"/>
        <v>0</v>
      </c>
      <c r="P1049" s="54">
        <f t="shared" ref="P1049:P1096" si="138">SUM(L1049:O1049)</f>
        <v>0</v>
      </c>
      <c r="Q1049" s="54">
        <f t="shared" si="131"/>
        <v>0</v>
      </c>
      <c r="R1049" s="94">
        <f t="shared" si="132"/>
        <v>0</v>
      </c>
    </row>
    <row r="1050" spans="1:18" x14ac:dyDescent="0.25">
      <c r="A1050" s="91">
        <v>42397</v>
      </c>
      <c r="B1050" s="92" t="s">
        <v>29</v>
      </c>
      <c r="C1050" s="93">
        <v>815</v>
      </c>
      <c r="D1050" s="93">
        <v>830</v>
      </c>
      <c r="E1050" s="54" t="s">
        <v>32</v>
      </c>
      <c r="F1050" s="54" t="s">
        <v>70</v>
      </c>
      <c r="G1050" s="160">
        <v>0</v>
      </c>
      <c r="H1050" s="160">
        <v>0</v>
      </c>
      <c r="I1050" s="160">
        <v>0</v>
      </c>
      <c r="J1050" s="160">
        <v>0</v>
      </c>
      <c r="K1050" s="54">
        <f t="shared" si="137"/>
        <v>0</v>
      </c>
      <c r="L1050" s="54">
        <f t="shared" si="133"/>
        <v>0</v>
      </c>
      <c r="M1050" s="54">
        <f t="shared" si="134"/>
        <v>0</v>
      </c>
      <c r="N1050" s="54">
        <f t="shared" si="135"/>
        <v>0</v>
      </c>
      <c r="O1050" s="54">
        <f t="shared" si="136"/>
        <v>0</v>
      </c>
      <c r="P1050" s="54">
        <f t="shared" si="138"/>
        <v>0</v>
      </c>
      <c r="Q1050" s="54">
        <f t="shared" si="131"/>
        <v>0</v>
      </c>
      <c r="R1050" s="94">
        <f t="shared" si="132"/>
        <v>0</v>
      </c>
    </row>
    <row r="1051" spans="1:18" x14ac:dyDescent="0.25">
      <c r="A1051" s="91">
        <v>42397</v>
      </c>
      <c r="B1051" s="92" t="s">
        <v>29</v>
      </c>
      <c r="C1051" s="93">
        <v>830</v>
      </c>
      <c r="D1051" s="93">
        <v>845</v>
      </c>
      <c r="E1051" s="54" t="s">
        <v>32</v>
      </c>
      <c r="F1051" s="54" t="s">
        <v>70</v>
      </c>
      <c r="G1051" s="160">
        <v>0</v>
      </c>
      <c r="H1051" s="160">
        <v>0</v>
      </c>
      <c r="I1051" s="160">
        <v>0</v>
      </c>
      <c r="J1051" s="160">
        <v>0</v>
      </c>
      <c r="K1051" s="54">
        <f t="shared" si="137"/>
        <v>0</v>
      </c>
      <c r="L1051" s="54">
        <f t="shared" si="133"/>
        <v>0</v>
      </c>
      <c r="M1051" s="54">
        <f t="shared" si="134"/>
        <v>0</v>
      </c>
      <c r="N1051" s="54">
        <f t="shared" si="135"/>
        <v>0</v>
      </c>
      <c r="O1051" s="54">
        <f t="shared" si="136"/>
        <v>0</v>
      </c>
      <c r="P1051" s="54">
        <f t="shared" si="138"/>
        <v>0</v>
      </c>
      <c r="Q1051" s="54">
        <f t="shared" si="131"/>
        <v>0</v>
      </c>
      <c r="R1051" s="94">
        <f t="shared" si="132"/>
        <v>0</v>
      </c>
    </row>
    <row r="1052" spans="1:18" x14ac:dyDescent="0.25">
      <c r="A1052" s="91">
        <v>42397</v>
      </c>
      <c r="B1052" s="92" t="s">
        <v>29</v>
      </c>
      <c r="C1052" s="93">
        <v>845</v>
      </c>
      <c r="D1052" s="93">
        <v>900</v>
      </c>
      <c r="E1052" s="54" t="s">
        <v>32</v>
      </c>
      <c r="F1052" s="54" t="s">
        <v>70</v>
      </c>
      <c r="G1052" s="160">
        <v>0</v>
      </c>
      <c r="H1052" s="160">
        <v>0</v>
      </c>
      <c r="I1052" s="160">
        <v>0</v>
      </c>
      <c r="J1052" s="160">
        <v>0</v>
      </c>
      <c r="K1052" s="54">
        <f t="shared" si="137"/>
        <v>0</v>
      </c>
      <c r="L1052" s="54">
        <f t="shared" si="133"/>
        <v>0</v>
      </c>
      <c r="M1052" s="54">
        <f t="shared" si="134"/>
        <v>0</v>
      </c>
      <c r="N1052" s="54">
        <f t="shared" si="135"/>
        <v>0</v>
      </c>
      <c r="O1052" s="54">
        <f t="shared" si="136"/>
        <v>0</v>
      </c>
      <c r="P1052" s="54">
        <f t="shared" si="138"/>
        <v>0</v>
      </c>
      <c r="Q1052" s="54">
        <f t="shared" si="131"/>
        <v>0</v>
      </c>
      <c r="R1052" s="94">
        <f t="shared" si="132"/>
        <v>0</v>
      </c>
    </row>
    <row r="1053" spans="1:18" x14ac:dyDescent="0.25">
      <c r="A1053" s="91">
        <v>42397</v>
      </c>
      <c r="B1053" s="92" t="s">
        <v>29</v>
      </c>
      <c r="C1053" s="93">
        <v>900</v>
      </c>
      <c r="D1053" s="93">
        <v>915</v>
      </c>
      <c r="E1053" s="54" t="s">
        <v>32</v>
      </c>
      <c r="F1053" s="54" t="s">
        <v>70</v>
      </c>
      <c r="G1053" s="160">
        <v>0</v>
      </c>
      <c r="H1053" s="160">
        <v>0</v>
      </c>
      <c r="I1053" s="160">
        <v>0</v>
      </c>
      <c r="J1053" s="160">
        <v>0</v>
      </c>
      <c r="K1053" s="54">
        <f t="shared" si="137"/>
        <v>0</v>
      </c>
      <c r="L1053" s="54">
        <f t="shared" si="133"/>
        <v>0</v>
      </c>
      <c r="M1053" s="54">
        <f t="shared" si="134"/>
        <v>0</v>
      </c>
      <c r="N1053" s="54">
        <f t="shared" si="135"/>
        <v>0</v>
      </c>
      <c r="O1053" s="54">
        <f t="shared" si="136"/>
        <v>0</v>
      </c>
      <c r="P1053" s="54">
        <f t="shared" si="138"/>
        <v>0</v>
      </c>
      <c r="Q1053" s="54">
        <f t="shared" si="131"/>
        <v>0</v>
      </c>
      <c r="R1053" s="94">
        <f t="shared" si="132"/>
        <v>0</v>
      </c>
    </row>
    <row r="1054" spans="1:18" x14ac:dyDescent="0.25">
      <c r="A1054" s="91">
        <v>42397</v>
      </c>
      <c r="B1054" s="92" t="s">
        <v>29</v>
      </c>
      <c r="C1054" s="93">
        <v>915</v>
      </c>
      <c r="D1054" s="93">
        <v>930</v>
      </c>
      <c r="E1054" s="54" t="s">
        <v>32</v>
      </c>
      <c r="F1054" s="54" t="s">
        <v>70</v>
      </c>
      <c r="G1054" s="160">
        <v>0</v>
      </c>
      <c r="H1054" s="160">
        <v>0</v>
      </c>
      <c r="I1054" s="160">
        <v>0</v>
      </c>
      <c r="J1054" s="160">
        <v>0</v>
      </c>
      <c r="K1054" s="54">
        <f t="shared" si="137"/>
        <v>0</v>
      </c>
      <c r="L1054" s="54">
        <f t="shared" si="133"/>
        <v>0</v>
      </c>
      <c r="M1054" s="54">
        <f t="shared" si="134"/>
        <v>0</v>
      </c>
      <c r="N1054" s="54">
        <f t="shared" si="135"/>
        <v>0</v>
      </c>
      <c r="O1054" s="54">
        <f t="shared" si="136"/>
        <v>0</v>
      </c>
      <c r="P1054" s="54">
        <f t="shared" si="138"/>
        <v>0</v>
      </c>
      <c r="Q1054" s="54">
        <f t="shared" si="131"/>
        <v>0</v>
      </c>
      <c r="R1054" s="94">
        <f t="shared" si="132"/>
        <v>0</v>
      </c>
    </row>
    <row r="1055" spans="1:18" x14ac:dyDescent="0.25">
      <c r="A1055" s="91">
        <v>42397</v>
      </c>
      <c r="B1055" s="92" t="s">
        <v>29</v>
      </c>
      <c r="C1055" s="93">
        <v>930</v>
      </c>
      <c r="D1055" s="93">
        <v>945</v>
      </c>
      <c r="E1055" s="54" t="s">
        <v>32</v>
      </c>
      <c r="F1055" s="54" t="s">
        <v>70</v>
      </c>
      <c r="G1055" s="160">
        <v>0</v>
      </c>
      <c r="H1055" s="160">
        <v>0</v>
      </c>
      <c r="I1055" s="160">
        <v>0</v>
      </c>
      <c r="J1055" s="160">
        <v>0</v>
      </c>
      <c r="K1055" s="54">
        <f t="shared" si="137"/>
        <v>0</v>
      </c>
      <c r="L1055" s="54">
        <f t="shared" si="133"/>
        <v>0</v>
      </c>
      <c r="M1055" s="54">
        <f t="shared" si="134"/>
        <v>0</v>
      </c>
      <c r="N1055" s="54">
        <f t="shared" si="135"/>
        <v>0</v>
      </c>
      <c r="O1055" s="54">
        <f t="shared" si="136"/>
        <v>0</v>
      </c>
      <c r="P1055" s="54">
        <f t="shared" si="138"/>
        <v>0</v>
      </c>
      <c r="Q1055" s="54">
        <f t="shared" si="131"/>
        <v>0</v>
      </c>
      <c r="R1055" s="94">
        <f t="shared" si="132"/>
        <v>0</v>
      </c>
    </row>
    <row r="1056" spans="1:18" x14ac:dyDescent="0.25">
      <c r="A1056" s="91">
        <v>42397</v>
      </c>
      <c r="B1056" s="92" t="s">
        <v>29</v>
      </c>
      <c r="C1056" s="93">
        <v>945</v>
      </c>
      <c r="D1056" s="93">
        <v>1000</v>
      </c>
      <c r="E1056" s="54" t="s">
        <v>32</v>
      </c>
      <c r="F1056" s="54" t="s">
        <v>70</v>
      </c>
      <c r="G1056" s="160">
        <v>0</v>
      </c>
      <c r="H1056" s="160">
        <v>0</v>
      </c>
      <c r="I1056" s="160">
        <v>0</v>
      </c>
      <c r="J1056" s="160">
        <v>0</v>
      </c>
      <c r="K1056" s="54">
        <f t="shared" si="137"/>
        <v>0</v>
      </c>
      <c r="L1056" s="54">
        <f t="shared" si="133"/>
        <v>0</v>
      </c>
      <c r="M1056" s="54">
        <f t="shared" si="134"/>
        <v>0</v>
      </c>
      <c r="N1056" s="54">
        <f t="shared" si="135"/>
        <v>0</v>
      </c>
      <c r="O1056" s="54">
        <f t="shared" si="136"/>
        <v>0</v>
      </c>
      <c r="P1056" s="54">
        <f t="shared" si="138"/>
        <v>0</v>
      </c>
      <c r="Q1056" s="54">
        <f t="shared" si="131"/>
        <v>0</v>
      </c>
      <c r="R1056" s="94">
        <f t="shared" si="132"/>
        <v>0</v>
      </c>
    </row>
    <row r="1057" spans="1:18" x14ac:dyDescent="0.25">
      <c r="A1057" s="91">
        <v>42397</v>
      </c>
      <c r="B1057" s="92" t="s">
        <v>29</v>
      </c>
      <c r="C1057" s="93">
        <v>1000</v>
      </c>
      <c r="D1057" s="93">
        <v>1015</v>
      </c>
      <c r="E1057" s="54" t="s">
        <v>32</v>
      </c>
      <c r="F1057" s="54" t="s">
        <v>70</v>
      </c>
      <c r="G1057" s="160">
        <v>0</v>
      </c>
      <c r="H1057" s="160">
        <v>0</v>
      </c>
      <c r="I1057" s="160">
        <v>0</v>
      </c>
      <c r="J1057" s="160">
        <v>0</v>
      </c>
      <c r="K1057" s="54">
        <f t="shared" si="137"/>
        <v>0</v>
      </c>
      <c r="L1057" s="54">
        <f t="shared" si="133"/>
        <v>0</v>
      </c>
      <c r="M1057" s="54">
        <f t="shared" si="134"/>
        <v>0</v>
      </c>
      <c r="N1057" s="54">
        <f t="shared" si="135"/>
        <v>0</v>
      </c>
      <c r="O1057" s="54">
        <f t="shared" si="136"/>
        <v>0</v>
      </c>
      <c r="P1057" s="54">
        <f t="shared" si="138"/>
        <v>0</v>
      </c>
      <c r="Q1057" s="54">
        <f t="shared" ref="Q1057:Q1096" si="139">SUM(L1057:N1057)</f>
        <v>0</v>
      </c>
      <c r="R1057" s="94">
        <f t="shared" si="132"/>
        <v>0</v>
      </c>
    </row>
    <row r="1058" spans="1:18" x14ac:dyDescent="0.25">
      <c r="A1058" s="91">
        <v>42397</v>
      </c>
      <c r="B1058" s="92" t="s">
        <v>29</v>
      </c>
      <c r="C1058" s="93">
        <v>1015</v>
      </c>
      <c r="D1058" s="93">
        <v>1030</v>
      </c>
      <c r="E1058" s="54" t="s">
        <v>32</v>
      </c>
      <c r="F1058" s="54" t="s">
        <v>70</v>
      </c>
      <c r="G1058" s="160">
        <v>0</v>
      </c>
      <c r="H1058" s="160">
        <v>0</v>
      </c>
      <c r="I1058" s="160">
        <v>0</v>
      </c>
      <c r="J1058" s="160">
        <v>0</v>
      </c>
      <c r="K1058" s="54">
        <f t="shared" si="137"/>
        <v>0</v>
      </c>
      <c r="L1058" s="54">
        <f t="shared" si="133"/>
        <v>0</v>
      </c>
      <c r="M1058" s="54">
        <f t="shared" si="134"/>
        <v>0</v>
      </c>
      <c r="N1058" s="54">
        <f t="shared" si="135"/>
        <v>0</v>
      </c>
      <c r="O1058" s="54">
        <f t="shared" si="136"/>
        <v>0</v>
      </c>
      <c r="P1058" s="54">
        <f t="shared" si="138"/>
        <v>0</v>
      </c>
      <c r="Q1058" s="54">
        <f t="shared" si="139"/>
        <v>0</v>
      </c>
      <c r="R1058" s="94">
        <f t="shared" si="132"/>
        <v>0</v>
      </c>
    </row>
    <row r="1059" spans="1:18" x14ac:dyDescent="0.25">
      <c r="A1059" s="91">
        <v>42397</v>
      </c>
      <c r="B1059" s="92" t="s">
        <v>29</v>
      </c>
      <c r="C1059" s="93">
        <v>1030</v>
      </c>
      <c r="D1059" s="93">
        <v>1045</v>
      </c>
      <c r="E1059" s="54" t="s">
        <v>32</v>
      </c>
      <c r="F1059" s="54" t="s">
        <v>70</v>
      </c>
      <c r="G1059" s="160">
        <v>0</v>
      </c>
      <c r="H1059" s="160">
        <v>0</v>
      </c>
      <c r="I1059" s="160">
        <v>0</v>
      </c>
      <c r="J1059" s="160">
        <v>0</v>
      </c>
      <c r="K1059" s="54">
        <f t="shared" si="137"/>
        <v>0</v>
      </c>
      <c r="L1059" s="54">
        <f t="shared" si="133"/>
        <v>0</v>
      </c>
      <c r="M1059" s="54">
        <f t="shared" si="134"/>
        <v>0</v>
      </c>
      <c r="N1059" s="54">
        <f t="shared" si="135"/>
        <v>0</v>
      </c>
      <c r="O1059" s="54">
        <f t="shared" si="136"/>
        <v>0</v>
      </c>
      <c r="P1059" s="54">
        <f t="shared" si="138"/>
        <v>0</v>
      </c>
      <c r="Q1059" s="54">
        <f t="shared" si="139"/>
        <v>0</v>
      </c>
      <c r="R1059" s="94">
        <f t="shared" si="132"/>
        <v>0</v>
      </c>
    </row>
    <row r="1060" spans="1:18" x14ac:dyDescent="0.25">
      <c r="A1060" s="91">
        <v>42397</v>
      </c>
      <c r="B1060" s="92" t="s">
        <v>29</v>
      </c>
      <c r="C1060" s="93">
        <v>1045</v>
      </c>
      <c r="D1060" s="93">
        <v>1100</v>
      </c>
      <c r="E1060" s="54" t="s">
        <v>32</v>
      </c>
      <c r="F1060" s="54" t="s">
        <v>70</v>
      </c>
      <c r="G1060" s="160">
        <v>0</v>
      </c>
      <c r="H1060" s="160">
        <v>0</v>
      </c>
      <c r="I1060" s="160">
        <v>0</v>
      </c>
      <c r="J1060" s="160">
        <v>0</v>
      </c>
      <c r="K1060" s="54">
        <f t="shared" si="137"/>
        <v>0</v>
      </c>
      <c r="L1060" s="54">
        <f t="shared" si="133"/>
        <v>0</v>
      </c>
      <c r="M1060" s="54">
        <f t="shared" si="134"/>
        <v>0</v>
      </c>
      <c r="N1060" s="54">
        <f t="shared" si="135"/>
        <v>0</v>
      </c>
      <c r="O1060" s="54">
        <f t="shared" si="136"/>
        <v>0</v>
      </c>
      <c r="P1060" s="54">
        <f t="shared" si="138"/>
        <v>0</v>
      </c>
      <c r="Q1060" s="54">
        <f t="shared" si="139"/>
        <v>0</v>
      </c>
      <c r="R1060" s="94">
        <f t="shared" si="132"/>
        <v>0</v>
      </c>
    </row>
    <row r="1061" spans="1:18" x14ac:dyDescent="0.25">
      <c r="A1061" s="91">
        <v>42397</v>
      </c>
      <c r="B1061" s="92" t="s">
        <v>29</v>
      </c>
      <c r="C1061" s="93">
        <v>1100</v>
      </c>
      <c r="D1061" s="93">
        <v>1115</v>
      </c>
      <c r="E1061" s="54" t="s">
        <v>32</v>
      </c>
      <c r="F1061" s="54" t="s">
        <v>70</v>
      </c>
      <c r="G1061" s="160">
        <v>0</v>
      </c>
      <c r="H1061" s="160">
        <v>0</v>
      </c>
      <c r="I1061" s="160">
        <v>0</v>
      </c>
      <c r="J1061" s="160">
        <v>0</v>
      </c>
      <c r="K1061" s="54">
        <f t="shared" si="137"/>
        <v>0</v>
      </c>
      <c r="L1061" s="54">
        <f t="shared" si="133"/>
        <v>0</v>
      </c>
      <c r="M1061" s="54">
        <f t="shared" si="134"/>
        <v>0</v>
      </c>
      <c r="N1061" s="54">
        <f t="shared" si="135"/>
        <v>0</v>
      </c>
      <c r="O1061" s="54">
        <f t="shared" si="136"/>
        <v>0</v>
      </c>
      <c r="P1061" s="54">
        <f t="shared" si="138"/>
        <v>0</v>
      </c>
      <c r="Q1061" s="54">
        <f t="shared" si="139"/>
        <v>0</v>
      </c>
      <c r="R1061" s="94">
        <f t="shared" si="132"/>
        <v>0</v>
      </c>
    </row>
    <row r="1062" spans="1:18" x14ac:dyDescent="0.25">
      <c r="A1062" s="91">
        <v>42397</v>
      </c>
      <c r="B1062" s="92" t="s">
        <v>29</v>
      </c>
      <c r="C1062" s="93">
        <v>1115</v>
      </c>
      <c r="D1062" s="93">
        <v>1130</v>
      </c>
      <c r="E1062" s="54" t="s">
        <v>32</v>
      </c>
      <c r="F1062" s="54" t="s">
        <v>70</v>
      </c>
      <c r="G1062" s="160">
        <v>0</v>
      </c>
      <c r="H1062" s="160">
        <v>0</v>
      </c>
      <c r="I1062" s="160">
        <v>0</v>
      </c>
      <c r="J1062" s="160">
        <v>0</v>
      </c>
      <c r="K1062" s="54">
        <f t="shared" si="137"/>
        <v>0</v>
      </c>
      <c r="L1062" s="54">
        <f t="shared" si="133"/>
        <v>0</v>
      </c>
      <c r="M1062" s="54">
        <f t="shared" si="134"/>
        <v>0</v>
      </c>
      <c r="N1062" s="54">
        <f t="shared" si="135"/>
        <v>0</v>
      </c>
      <c r="O1062" s="54">
        <f t="shared" si="136"/>
        <v>0</v>
      </c>
      <c r="P1062" s="54">
        <f t="shared" si="138"/>
        <v>0</v>
      </c>
      <c r="Q1062" s="54">
        <f t="shared" si="139"/>
        <v>0</v>
      </c>
      <c r="R1062" s="94">
        <f t="shared" si="132"/>
        <v>0</v>
      </c>
    </row>
    <row r="1063" spans="1:18" x14ac:dyDescent="0.25">
      <c r="A1063" s="91">
        <v>42397</v>
      </c>
      <c r="B1063" s="92" t="s">
        <v>29</v>
      </c>
      <c r="C1063" s="93">
        <v>1130</v>
      </c>
      <c r="D1063" s="93">
        <v>1145</v>
      </c>
      <c r="E1063" s="54" t="s">
        <v>32</v>
      </c>
      <c r="F1063" s="54" t="s">
        <v>70</v>
      </c>
      <c r="G1063" s="160">
        <v>0</v>
      </c>
      <c r="H1063" s="160">
        <v>0</v>
      </c>
      <c r="I1063" s="160">
        <v>0</v>
      </c>
      <c r="J1063" s="160">
        <v>0</v>
      </c>
      <c r="K1063" s="54">
        <f t="shared" si="137"/>
        <v>0</v>
      </c>
      <c r="L1063" s="54">
        <f t="shared" si="133"/>
        <v>0</v>
      </c>
      <c r="M1063" s="54">
        <f t="shared" si="134"/>
        <v>0</v>
      </c>
      <c r="N1063" s="54">
        <f t="shared" si="135"/>
        <v>0</v>
      </c>
      <c r="O1063" s="54">
        <f t="shared" si="136"/>
        <v>0</v>
      </c>
      <c r="P1063" s="54">
        <f t="shared" si="138"/>
        <v>0</v>
      </c>
      <c r="Q1063" s="54">
        <f t="shared" si="139"/>
        <v>0</v>
      </c>
      <c r="R1063" s="94">
        <f t="shared" si="132"/>
        <v>0</v>
      </c>
    </row>
    <row r="1064" spans="1:18" x14ac:dyDescent="0.25">
      <c r="A1064" s="91">
        <v>42397</v>
      </c>
      <c r="B1064" s="92" t="s">
        <v>29</v>
      </c>
      <c r="C1064" s="93">
        <v>1145</v>
      </c>
      <c r="D1064" s="93">
        <v>1200</v>
      </c>
      <c r="E1064" s="54" t="s">
        <v>32</v>
      </c>
      <c r="F1064" s="54" t="s">
        <v>70</v>
      </c>
      <c r="G1064" s="160">
        <v>0</v>
      </c>
      <c r="H1064" s="160">
        <v>0</v>
      </c>
      <c r="I1064" s="160">
        <v>0</v>
      </c>
      <c r="J1064" s="160">
        <v>0</v>
      </c>
      <c r="K1064" s="54">
        <f t="shared" si="137"/>
        <v>0</v>
      </c>
      <c r="L1064" s="54">
        <f t="shared" si="133"/>
        <v>0</v>
      </c>
      <c r="M1064" s="54">
        <f t="shared" si="134"/>
        <v>0</v>
      </c>
      <c r="N1064" s="54">
        <f t="shared" si="135"/>
        <v>0</v>
      </c>
      <c r="O1064" s="54">
        <f t="shared" si="136"/>
        <v>0</v>
      </c>
      <c r="P1064" s="54">
        <f t="shared" si="138"/>
        <v>0</v>
      </c>
      <c r="Q1064" s="54">
        <f t="shared" si="139"/>
        <v>0</v>
      </c>
      <c r="R1064" s="94">
        <f t="shared" si="132"/>
        <v>0</v>
      </c>
    </row>
    <row r="1065" spans="1:18" x14ac:dyDescent="0.25">
      <c r="A1065" s="91">
        <v>42397</v>
      </c>
      <c r="B1065" s="92" t="s">
        <v>29</v>
      </c>
      <c r="C1065" s="93">
        <v>1200</v>
      </c>
      <c r="D1065" s="93">
        <v>1215</v>
      </c>
      <c r="E1065" s="54" t="s">
        <v>32</v>
      </c>
      <c r="F1065" s="54" t="s">
        <v>70</v>
      </c>
      <c r="G1065" s="160">
        <v>0</v>
      </c>
      <c r="H1065" s="160">
        <v>0</v>
      </c>
      <c r="I1065" s="160">
        <v>0</v>
      </c>
      <c r="J1065" s="160">
        <v>0</v>
      </c>
      <c r="K1065" s="54">
        <f t="shared" si="137"/>
        <v>0</v>
      </c>
      <c r="L1065" s="54">
        <f t="shared" si="133"/>
        <v>0</v>
      </c>
      <c r="M1065" s="54">
        <f t="shared" si="134"/>
        <v>0</v>
      </c>
      <c r="N1065" s="54">
        <f t="shared" si="135"/>
        <v>0</v>
      </c>
      <c r="O1065" s="54">
        <f t="shared" si="136"/>
        <v>0</v>
      </c>
      <c r="P1065" s="54">
        <f t="shared" si="138"/>
        <v>0</v>
      </c>
      <c r="Q1065" s="54">
        <f t="shared" si="139"/>
        <v>0</v>
      </c>
      <c r="R1065" s="94">
        <f t="shared" si="132"/>
        <v>0</v>
      </c>
    </row>
    <row r="1066" spans="1:18" x14ac:dyDescent="0.25">
      <c r="A1066" s="91">
        <v>42397</v>
      </c>
      <c r="B1066" s="92" t="s">
        <v>29</v>
      </c>
      <c r="C1066" s="93">
        <v>1215</v>
      </c>
      <c r="D1066" s="93">
        <v>1230</v>
      </c>
      <c r="E1066" s="54" t="s">
        <v>32</v>
      </c>
      <c r="F1066" s="54" t="s">
        <v>70</v>
      </c>
      <c r="G1066" s="160">
        <v>0</v>
      </c>
      <c r="H1066" s="160">
        <v>0</v>
      </c>
      <c r="I1066" s="160">
        <v>0</v>
      </c>
      <c r="J1066" s="160">
        <v>0</v>
      </c>
      <c r="K1066" s="54">
        <f t="shared" si="137"/>
        <v>0</v>
      </c>
      <c r="L1066" s="54">
        <f t="shared" si="133"/>
        <v>0</v>
      </c>
      <c r="M1066" s="54">
        <f t="shared" si="134"/>
        <v>0</v>
      </c>
      <c r="N1066" s="54">
        <f t="shared" si="135"/>
        <v>0</v>
      </c>
      <c r="O1066" s="54">
        <f t="shared" si="136"/>
        <v>0</v>
      </c>
      <c r="P1066" s="54">
        <f t="shared" si="138"/>
        <v>0</v>
      </c>
      <c r="Q1066" s="54">
        <f t="shared" si="139"/>
        <v>0</v>
      </c>
      <c r="R1066" s="94">
        <f t="shared" si="132"/>
        <v>0</v>
      </c>
    </row>
    <row r="1067" spans="1:18" x14ac:dyDescent="0.25">
      <c r="A1067" s="91">
        <v>42397</v>
      </c>
      <c r="B1067" s="92" t="s">
        <v>29</v>
      </c>
      <c r="C1067" s="93">
        <v>1230</v>
      </c>
      <c r="D1067" s="93">
        <v>1245</v>
      </c>
      <c r="E1067" s="54" t="s">
        <v>32</v>
      </c>
      <c r="F1067" s="54" t="s">
        <v>70</v>
      </c>
      <c r="G1067" s="160">
        <v>0</v>
      </c>
      <c r="H1067" s="160">
        <v>0</v>
      </c>
      <c r="I1067" s="160">
        <v>0</v>
      </c>
      <c r="J1067" s="160">
        <v>0</v>
      </c>
      <c r="K1067" s="54">
        <f t="shared" si="137"/>
        <v>0</v>
      </c>
      <c r="L1067" s="54">
        <f t="shared" si="133"/>
        <v>0</v>
      </c>
      <c r="M1067" s="54">
        <f t="shared" si="134"/>
        <v>0</v>
      </c>
      <c r="N1067" s="54">
        <f t="shared" si="135"/>
        <v>0</v>
      </c>
      <c r="O1067" s="54">
        <f t="shared" si="136"/>
        <v>0</v>
      </c>
      <c r="P1067" s="54">
        <f t="shared" si="138"/>
        <v>0</v>
      </c>
      <c r="Q1067" s="54">
        <f t="shared" si="139"/>
        <v>0</v>
      </c>
      <c r="R1067" s="94">
        <f t="shared" si="132"/>
        <v>0</v>
      </c>
    </row>
    <row r="1068" spans="1:18" x14ac:dyDescent="0.25">
      <c r="A1068" s="91">
        <v>42397</v>
      </c>
      <c r="B1068" s="92" t="s">
        <v>29</v>
      </c>
      <c r="C1068" s="93">
        <v>1245</v>
      </c>
      <c r="D1068" s="93">
        <v>1300</v>
      </c>
      <c r="E1068" s="54" t="s">
        <v>32</v>
      </c>
      <c r="F1068" s="54" t="s">
        <v>70</v>
      </c>
      <c r="G1068" s="160">
        <v>0</v>
      </c>
      <c r="H1068" s="160">
        <v>0</v>
      </c>
      <c r="I1068" s="160">
        <v>0</v>
      </c>
      <c r="J1068" s="160">
        <v>0</v>
      </c>
      <c r="K1068" s="54">
        <f t="shared" si="137"/>
        <v>0</v>
      </c>
      <c r="L1068" s="54">
        <f t="shared" si="133"/>
        <v>0</v>
      </c>
      <c r="M1068" s="54">
        <f t="shared" si="134"/>
        <v>0</v>
      </c>
      <c r="N1068" s="54">
        <f t="shared" si="135"/>
        <v>0</v>
      </c>
      <c r="O1068" s="54">
        <f t="shared" si="136"/>
        <v>0</v>
      </c>
      <c r="P1068" s="54">
        <f t="shared" si="138"/>
        <v>0</v>
      </c>
      <c r="Q1068" s="54">
        <f t="shared" si="139"/>
        <v>0</v>
      </c>
      <c r="R1068" s="94">
        <f t="shared" si="132"/>
        <v>0</v>
      </c>
    </row>
    <row r="1069" spans="1:18" x14ac:dyDescent="0.25">
      <c r="A1069" s="91">
        <v>42397</v>
      </c>
      <c r="B1069" s="92" t="s">
        <v>29</v>
      </c>
      <c r="C1069" s="93">
        <v>1300</v>
      </c>
      <c r="D1069" s="93">
        <v>1315</v>
      </c>
      <c r="E1069" s="54" t="s">
        <v>32</v>
      </c>
      <c r="F1069" s="54" t="s">
        <v>70</v>
      </c>
      <c r="G1069" s="160">
        <v>0</v>
      </c>
      <c r="H1069" s="160">
        <v>0</v>
      </c>
      <c r="I1069" s="160">
        <v>0</v>
      </c>
      <c r="J1069" s="160">
        <v>0</v>
      </c>
      <c r="K1069" s="54">
        <f t="shared" si="137"/>
        <v>0</v>
      </c>
      <c r="L1069" s="54">
        <f t="shared" si="133"/>
        <v>0</v>
      </c>
      <c r="M1069" s="54">
        <f t="shared" si="134"/>
        <v>0</v>
      </c>
      <c r="N1069" s="54">
        <f t="shared" si="135"/>
        <v>0</v>
      </c>
      <c r="O1069" s="54">
        <f t="shared" si="136"/>
        <v>0</v>
      </c>
      <c r="P1069" s="54">
        <f t="shared" si="138"/>
        <v>0</v>
      </c>
      <c r="Q1069" s="54">
        <f t="shared" si="139"/>
        <v>0</v>
      </c>
      <c r="R1069" s="94">
        <f t="shared" si="132"/>
        <v>0</v>
      </c>
    </row>
    <row r="1070" spans="1:18" x14ac:dyDescent="0.25">
      <c r="A1070" s="91">
        <v>42397</v>
      </c>
      <c r="B1070" s="92" t="s">
        <v>29</v>
      </c>
      <c r="C1070" s="93">
        <v>1315</v>
      </c>
      <c r="D1070" s="93">
        <v>1330</v>
      </c>
      <c r="E1070" s="54" t="s">
        <v>32</v>
      </c>
      <c r="F1070" s="54" t="s">
        <v>70</v>
      </c>
      <c r="G1070" s="160">
        <v>0</v>
      </c>
      <c r="H1070" s="160">
        <v>0</v>
      </c>
      <c r="I1070" s="160">
        <v>0</v>
      </c>
      <c r="J1070" s="160">
        <v>0</v>
      </c>
      <c r="K1070" s="54">
        <f t="shared" si="137"/>
        <v>0</v>
      </c>
      <c r="L1070" s="54">
        <f t="shared" si="133"/>
        <v>0</v>
      </c>
      <c r="M1070" s="54">
        <f t="shared" si="134"/>
        <v>0</v>
      </c>
      <c r="N1070" s="54">
        <f t="shared" si="135"/>
        <v>0</v>
      </c>
      <c r="O1070" s="54">
        <f t="shared" si="136"/>
        <v>0</v>
      </c>
      <c r="P1070" s="54">
        <f t="shared" si="138"/>
        <v>0</v>
      </c>
      <c r="Q1070" s="54">
        <f t="shared" si="139"/>
        <v>0</v>
      </c>
      <c r="R1070" s="94">
        <f t="shared" si="132"/>
        <v>0</v>
      </c>
    </row>
    <row r="1071" spans="1:18" x14ac:dyDescent="0.25">
      <c r="A1071" s="91">
        <v>42397</v>
      </c>
      <c r="B1071" s="92" t="s">
        <v>29</v>
      </c>
      <c r="C1071" s="93">
        <v>1330</v>
      </c>
      <c r="D1071" s="93">
        <v>1345</v>
      </c>
      <c r="E1071" s="54" t="s">
        <v>32</v>
      </c>
      <c r="F1071" s="54" t="s">
        <v>70</v>
      </c>
      <c r="G1071" s="160">
        <v>0</v>
      </c>
      <c r="H1071" s="160">
        <v>0</v>
      </c>
      <c r="I1071" s="160">
        <v>0</v>
      </c>
      <c r="J1071" s="160">
        <v>0</v>
      </c>
      <c r="K1071" s="54">
        <f t="shared" si="137"/>
        <v>0</v>
      </c>
      <c r="L1071" s="54">
        <f t="shared" si="133"/>
        <v>0</v>
      </c>
      <c r="M1071" s="54">
        <f t="shared" si="134"/>
        <v>0</v>
      </c>
      <c r="N1071" s="54">
        <f t="shared" si="135"/>
        <v>0</v>
      </c>
      <c r="O1071" s="54">
        <f t="shared" si="136"/>
        <v>0</v>
      </c>
      <c r="P1071" s="54">
        <f t="shared" si="138"/>
        <v>0</v>
      </c>
      <c r="Q1071" s="54">
        <f t="shared" si="139"/>
        <v>0</v>
      </c>
      <c r="R1071" s="94">
        <f t="shared" si="132"/>
        <v>0</v>
      </c>
    </row>
    <row r="1072" spans="1:18" x14ac:dyDescent="0.25">
      <c r="A1072" s="91">
        <v>42397</v>
      </c>
      <c r="B1072" s="92" t="s">
        <v>29</v>
      </c>
      <c r="C1072" s="93">
        <v>1345</v>
      </c>
      <c r="D1072" s="93">
        <v>1400</v>
      </c>
      <c r="E1072" s="54" t="s">
        <v>32</v>
      </c>
      <c r="F1072" s="54" t="s">
        <v>70</v>
      </c>
      <c r="G1072" s="160">
        <v>0</v>
      </c>
      <c r="H1072" s="160">
        <v>0</v>
      </c>
      <c r="I1072" s="160">
        <v>0</v>
      </c>
      <c r="J1072" s="160">
        <v>0</v>
      </c>
      <c r="K1072" s="54">
        <f t="shared" si="137"/>
        <v>0</v>
      </c>
      <c r="L1072" s="54">
        <f t="shared" si="133"/>
        <v>0</v>
      </c>
      <c r="M1072" s="54">
        <f t="shared" si="134"/>
        <v>0</v>
      </c>
      <c r="N1072" s="54">
        <f t="shared" si="135"/>
        <v>0</v>
      </c>
      <c r="O1072" s="54">
        <f t="shared" si="136"/>
        <v>0</v>
      </c>
      <c r="P1072" s="54">
        <f t="shared" si="138"/>
        <v>0</v>
      </c>
      <c r="Q1072" s="54">
        <f t="shared" si="139"/>
        <v>0</v>
      </c>
      <c r="R1072" s="94">
        <f t="shared" si="132"/>
        <v>0</v>
      </c>
    </row>
    <row r="1073" spans="1:18" x14ac:dyDescent="0.25">
      <c r="A1073" s="91">
        <v>42397</v>
      </c>
      <c r="B1073" s="92" t="s">
        <v>29</v>
      </c>
      <c r="C1073" s="93">
        <v>1400</v>
      </c>
      <c r="D1073" s="93">
        <v>1415</v>
      </c>
      <c r="E1073" s="54" t="s">
        <v>32</v>
      </c>
      <c r="F1073" s="54" t="s">
        <v>70</v>
      </c>
      <c r="G1073" s="160">
        <v>0</v>
      </c>
      <c r="H1073" s="160">
        <v>0</v>
      </c>
      <c r="I1073" s="160">
        <v>0</v>
      </c>
      <c r="J1073" s="160">
        <v>0</v>
      </c>
      <c r="K1073" s="54">
        <f t="shared" si="137"/>
        <v>0</v>
      </c>
      <c r="L1073" s="54">
        <f t="shared" si="133"/>
        <v>0</v>
      </c>
      <c r="M1073" s="54">
        <f t="shared" si="134"/>
        <v>0</v>
      </c>
      <c r="N1073" s="54">
        <f t="shared" si="135"/>
        <v>0</v>
      </c>
      <c r="O1073" s="54">
        <f t="shared" si="136"/>
        <v>0</v>
      </c>
      <c r="P1073" s="54">
        <f t="shared" si="138"/>
        <v>0</v>
      </c>
      <c r="Q1073" s="54">
        <f t="shared" si="139"/>
        <v>0</v>
      </c>
      <c r="R1073" s="94">
        <f t="shared" si="132"/>
        <v>0</v>
      </c>
    </row>
    <row r="1074" spans="1:18" x14ac:dyDescent="0.25">
      <c r="A1074" s="91">
        <v>42397</v>
      </c>
      <c r="B1074" s="92" t="s">
        <v>29</v>
      </c>
      <c r="C1074" s="93">
        <v>1415</v>
      </c>
      <c r="D1074" s="93">
        <v>1430</v>
      </c>
      <c r="E1074" s="54" t="s">
        <v>32</v>
      </c>
      <c r="F1074" s="54" t="s">
        <v>70</v>
      </c>
      <c r="G1074" s="160">
        <v>0</v>
      </c>
      <c r="H1074" s="160">
        <v>0</v>
      </c>
      <c r="I1074" s="160">
        <v>0</v>
      </c>
      <c r="J1074" s="160">
        <v>0</v>
      </c>
      <c r="K1074" s="54">
        <f t="shared" si="137"/>
        <v>0</v>
      </c>
      <c r="L1074" s="54">
        <f t="shared" si="133"/>
        <v>0</v>
      </c>
      <c r="M1074" s="54">
        <f t="shared" si="134"/>
        <v>0</v>
      </c>
      <c r="N1074" s="54">
        <f t="shared" si="135"/>
        <v>0</v>
      </c>
      <c r="O1074" s="54">
        <f t="shared" si="136"/>
        <v>0</v>
      </c>
      <c r="P1074" s="54">
        <f t="shared" si="138"/>
        <v>0</v>
      </c>
      <c r="Q1074" s="54">
        <f t="shared" si="139"/>
        <v>0</v>
      </c>
      <c r="R1074" s="94">
        <f t="shared" si="132"/>
        <v>0</v>
      </c>
    </row>
    <row r="1075" spans="1:18" x14ac:dyDescent="0.25">
      <c r="A1075" s="91">
        <v>42397</v>
      </c>
      <c r="B1075" s="92" t="s">
        <v>29</v>
      </c>
      <c r="C1075" s="93">
        <v>1430</v>
      </c>
      <c r="D1075" s="93">
        <v>1445</v>
      </c>
      <c r="E1075" s="54" t="s">
        <v>32</v>
      </c>
      <c r="F1075" s="54" t="s">
        <v>70</v>
      </c>
      <c r="G1075" s="160">
        <v>0</v>
      </c>
      <c r="H1075" s="160">
        <v>0</v>
      </c>
      <c r="I1075" s="160">
        <v>0</v>
      </c>
      <c r="J1075" s="160">
        <v>0</v>
      </c>
      <c r="K1075" s="54">
        <f t="shared" si="137"/>
        <v>0</v>
      </c>
      <c r="L1075" s="54">
        <f t="shared" si="133"/>
        <v>0</v>
      </c>
      <c r="M1075" s="54">
        <f t="shared" si="134"/>
        <v>0</v>
      </c>
      <c r="N1075" s="54">
        <f t="shared" si="135"/>
        <v>0</v>
      </c>
      <c r="O1075" s="54">
        <f t="shared" si="136"/>
        <v>0</v>
      </c>
      <c r="P1075" s="54">
        <f t="shared" si="138"/>
        <v>0</v>
      </c>
      <c r="Q1075" s="54">
        <f t="shared" si="139"/>
        <v>0</v>
      </c>
      <c r="R1075" s="94">
        <f t="shared" si="132"/>
        <v>0</v>
      </c>
    </row>
    <row r="1076" spans="1:18" x14ac:dyDescent="0.25">
      <c r="A1076" s="91">
        <v>42397</v>
      </c>
      <c r="B1076" s="92" t="s">
        <v>29</v>
      </c>
      <c r="C1076" s="93">
        <v>1445</v>
      </c>
      <c r="D1076" s="93">
        <v>1500</v>
      </c>
      <c r="E1076" s="54" t="s">
        <v>32</v>
      </c>
      <c r="F1076" s="54" t="s">
        <v>70</v>
      </c>
      <c r="G1076" s="160">
        <v>0</v>
      </c>
      <c r="H1076" s="160">
        <v>0</v>
      </c>
      <c r="I1076" s="160">
        <v>0</v>
      </c>
      <c r="J1076" s="160">
        <v>0</v>
      </c>
      <c r="K1076" s="54">
        <f t="shared" si="137"/>
        <v>0</v>
      </c>
      <c r="L1076" s="54">
        <f t="shared" si="133"/>
        <v>0</v>
      </c>
      <c r="M1076" s="54">
        <f t="shared" si="134"/>
        <v>0</v>
      </c>
      <c r="N1076" s="54">
        <f t="shared" si="135"/>
        <v>0</v>
      </c>
      <c r="O1076" s="54">
        <f t="shared" si="136"/>
        <v>0</v>
      </c>
      <c r="P1076" s="54">
        <f t="shared" si="138"/>
        <v>0</v>
      </c>
      <c r="Q1076" s="54">
        <f t="shared" si="139"/>
        <v>0</v>
      </c>
      <c r="R1076" s="94">
        <f t="shared" si="132"/>
        <v>0</v>
      </c>
    </row>
    <row r="1077" spans="1:18" x14ac:dyDescent="0.25">
      <c r="A1077" s="91">
        <v>42397</v>
      </c>
      <c r="B1077" s="92" t="s">
        <v>29</v>
      </c>
      <c r="C1077" s="93">
        <v>1500</v>
      </c>
      <c r="D1077" s="93">
        <v>1515</v>
      </c>
      <c r="E1077" s="54" t="s">
        <v>32</v>
      </c>
      <c r="F1077" s="54" t="s">
        <v>70</v>
      </c>
      <c r="G1077" s="160">
        <v>0</v>
      </c>
      <c r="H1077" s="160">
        <v>0</v>
      </c>
      <c r="I1077" s="160">
        <v>0</v>
      </c>
      <c r="J1077" s="160">
        <v>0</v>
      </c>
      <c r="K1077" s="54">
        <f t="shared" si="137"/>
        <v>0</v>
      </c>
      <c r="L1077" s="54">
        <f t="shared" si="133"/>
        <v>0</v>
      </c>
      <c r="M1077" s="54">
        <f t="shared" si="134"/>
        <v>0</v>
      </c>
      <c r="N1077" s="54">
        <f t="shared" si="135"/>
        <v>0</v>
      </c>
      <c r="O1077" s="54">
        <f t="shared" si="136"/>
        <v>0</v>
      </c>
      <c r="P1077" s="54">
        <f t="shared" si="138"/>
        <v>0</v>
      </c>
      <c r="Q1077" s="54">
        <f t="shared" si="139"/>
        <v>0</v>
      </c>
      <c r="R1077" s="94">
        <f t="shared" si="132"/>
        <v>0</v>
      </c>
    </row>
    <row r="1078" spans="1:18" x14ac:dyDescent="0.25">
      <c r="A1078" s="91">
        <v>42397</v>
      </c>
      <c r="B1078" s="92" t="s">
        <v>29</v>
      </c>
      <c r="C1078" s="93">
        <v>1515</v>
      </c>
      <c r="D1078" s="93">
        <v>1530</v>
      </c>
      <c r="E1078" s="54" t="s">
        <v>32</v>
      </c>
      <c r="F1078" s="54" t="s">
        <v>70</v>
      </c>
      <c r="G1078" s="160">
        <v>0</v>
      </c>
      <c r="H1078" s="160">
        <v>0</v>
      </c>
      <c r="I1078" s="160">
        <v>0</v>
      </c>
      <c r="J1078" s="160">
        <v>0</v>
      </c>
      <c r="K1078" s="54">
        <f t="shared" si="137"/>
        <v>0</v>
      </c>
      <c r="L1078" s="54">
        <f t="shared" si="133"/>
        <v>0</v>
      </c>
      <c r="M1078" s="54">
        <f t="shared" si="134"/>
        <v>0</v>
      </c>
      <c r="N1078" s="54">
        <f t="shared" si="135"/>
        <v>0</v>
      </c>
      <c r="O1078" s="54">
        <f t="shared" si="136"/>
        <v>0</v>
      </c>
      <c r="P1078" s="54">
        <f t="shared" si="138"/>
        <v>0</v>
      </c>
      <c r="Q1078" s="54">
        <f t="shared" si="139"/>
        <v>0</v>
      </c>
      <c r="R1078" s="94">
        <f t="shared" si="132"/>
        <v>0</v>
      </c>
    </row>
    <row r="1079" spans="1:18" x14ac:dyDescent="0.25">
      <c r="A1079" s="91">
        <v>42397</v>
      </c>
      <c r="B1079" s="92" t="s">
        <v>29</v>
      </c>
      <c r="C1079" s="93">
        <v>1530</v>
      </c>
      <c r="D1079" s="93">
        <v>1545</v>
      </c>
      <c r="E1079" s="54" t="s">
        <v>32</v>
      </c>
      <c r="F1079" s="54" t="s">
        <v>70</v>
      </c>
      <c r="G1079" s="160">
        <v>0</v>
      </c>
      <c r="H1079" s="160">
        <v>0</v>
      </c>
      <c r="I1079" s="160">
        <v>0</v>
      </c>
      <c r="J1079" s="160">
        <v>0</v>
      </c>
      <c r="K1079" s="54">
        <f t="shared" si="137"/>
        <v>0</v>
      </c>
      <c r="L1079" s="54">
        <f t="shared" si="133"/>
        <v>0</v>
      </c>
      <c r="M1079" s="54">
        <f t="shared" si="134"/>
        <v>0</v>
      </c>
      <c r="N1079" s="54">
        <f t="shared" si="135"/>
        <v>0</v>
      </c>
      <c r="O1079" s="54">
        <f t="shared" si="136"/>
        <v>0</v>
      </c>
      <c r="P1079" s="54">
        <f t="shared" si="138"/>
        <v>0</v>
      </c>
      <c r="Q1079" s="54">
        <f t="shared" si="139"/>
        <v>0</v>
      </c>
      <c r="R1079" s="94">
        <f t="shared" si="132"/>
        <v>0</v>
      </c>
    </row>
    <row r="1080" spans="1:18" x14ac:dyDescent="0.25">
      <c r="A1080" s="91">
        <v>42397</v>
      </c>
      <c r="B1080" s="92" t="s">
        <v>29</v>
      </c>
      <c r="C1080" s="93">
        <v>1545</v>
      </c>
      <c r="D1080" s="93">
        <v>1600</v>
      </c>
      <c r="E1080" s="54" t="s">
        <v>32</v>
      </c>
      <c r="F1080" s="54" t="s">
        <v>70</v>
      </c>
      <c r="G1080" s="160">
        <v>0</v>
      </c>
      <c r="H1080" s="160">
        <v>0</v>
      </c>
      <c r="I1080" s="160">
        <v>0</v>
      </c>
      <c r="J1080" s="160">
        <v>0</v>
      </c>
      <c r="K1080" s="54">
        <f t="shared" si="137"/>
        <v>0</v>
      </c>
      <c r="L1080" s="54">
        <f t="shared" si="133"/>
        <v>0</v>
      </c>
      <c r="M1080" s="54">
        <f t="shared" si="134"/>
        <v>0</v>
      </c>
      <c r="N1080" s="54">
        <f t="shared" si="135"/>
        <v>0</v>
      </c>
      <c r="O1080" s="54">
        <f t="shared" si="136"/>
        <v>0</v>
      </c>
      <c r="P1080" s="54">
        <f t="shared" si="138"/>
        <v>0</v>
      </c>
      <c r="Q1080" s="54">
        <f t="shared" si="139"/>
        <v>0</v>
      </c>
      <c r="R1080" s="94">
        <f t="shared" si="132"/>
        <v>0</v>
      </c>
    </row>
    <row r="1081" spans="1:18" x14ac:dyDescent="0.25">
      <c r="A1081" s="91">
        <v>42397</v>
      </c>
      <c r="B1081" s="92" t="s">
        <v>29</v>
      </c>
      <c r="C1081" s="93">
        <v>1600</v>
      </c>
      <c r="D1081" s="93">
        <v>1615</v>
      </c>
      <c r="E1081" s="54" t="s">
        <v>32</v>
      </c>
      <c r="F1081" s="54" t="s">
        <v>70</v>
      </c>
      <c r="G1081" s="160">
        <v>0</v>
      </c>
      <c r="H1081" s="160">
        <v>0</v>
      </c>
      <c r="I1081" s="160">
        <v>0</v>
      </c>
      <c r="J1081" s="160">
        <v>0</v>
      </c>
      <c r="K1081" s="54">
        <f t="shared" si="137"/>
        <v>0</v>
      </c>
      <c r="L1081" s="54">
        <f t="shared" si="133"/>
        <v>0</v>
      </c>
      <c r="M1081" s="54">
        <f t="shared" si="134"/>
        <v>0</v>
      </c>
      <c r="N1081" s="54">
        <f t="shared" si="135"/>
        <v>0</v>
      </c>
      <c r="O1081" s="54">
        <f t="shared" si="136"/>
        <v>0</v>
      </c>
      <c r="P1081" s="54">
        <f t="shared" si="138"/>
        <v>0</v>
      </c>
      <c r="Q1081" s="54">
        <f t="shared" si="139"/>
        <v>0</v>
      </c>
      <c r="R1081" s="94">
        <f t="shared" si="132"/>
        <v>0</v>
      </c>
    </row>
    <row r="1082" spans="1:18" x14ac:dyDescent="0.25">
      <c r="A1082" s="91">
        <v>42397</v>
      </c>
      <c r="B1082" s="92" t="s">
        <v>29</v>
      </c>
      <c r="C1082" s="93">
        <v>1615</v>
      </c>
      <c r="D1082" s="93">
        <v>1630</v>
      </c>
      <c r="E1082" s="54" t="s">
        <v>32</v>
      </c>
      <c r="F1082" s="54" t="s">
        <v>70</v>
      </c>
      <c r="G1082" s="160">
        <v>0</v>
      </c>
      <c r="H1082" s="160">
        <v>0</v>
      </c>
      <c r="I1082" s="160">
        <v>0</v>
      </c>
      <c r="J1082" s="160">
        <v>0</v>
      </c>
      <c r="K1082" s="54">
        <f t="shared" si="137"/>
        <v>0</v>
      </c>
      <c r="L1082" s="54">
        <f t="shared" si="133"/>
        <v>0</v>
      </c>
      <c r="M1082" s="54">
        <f t="shared" si="134"/>
        <v>0</v>
      </c>
      <c r="N1082" s="54">
        <f t="shared" si="135"/>
        <v>0</v>
      </c>
      <c r="O1082" s="54">
        <f t="shared" si="136"/>
        <v>0</v>
      </c>
      <c r="P1082" s="54">
        <f t="shared" si="138"/>
        <v>0</v>
      </c>
      <c r="Q1082" s="54">
        <f t="shared" si="139"/>
        <v>0</v>
      </c>
      <c r="R1082" s="94">
        <f t="shared" si="132"/>
        <v>0</v>
      </c>
    </row>
    <row r="1083" spans="1:18" x14ac:dyDescent="0.25">
      <c r="A1083" s="91">
        <v>42397</v>
      </c>
      <c r="B1083" s="92" t="s">
        <v>29</v>
      </c>
      <c r="C1083" s="93">
        <v>1630</v>
      </c>
      <c r="D1083" s="93">
        <v>1645</v>
      </c>
      <c r="E1083" s="54" t="s">
        <v>32</v>
      </c>
      <c r="F1083" s="54" t="s">
        <v>70</v>
      </c>
      <c r="G1083" s="160">
        <v>0</v>
      </c>
      <c r="H1083" s="160">
        <v>0</v>
      </c>
      <c r="I1083" s="160">
        <v>0</v>
      </c>
      <c r="J1083" s="160">
        <v>0</v>
      </c>
      <c r="K1083" s="54">
        <f t="shared" si="137"/>
        <v>0</v>
      </c>
      <c r="L1083" s="54">
        <f t="shared" si="133"/>
        <v>0</v>
      </c>
      <c r="M1083" s="54">
        <f t="shared" si="134"/>
        <v>0</v>
      </c>
      <c r="N1083" s="54">
        <f t="shared" si="135"/>
        <v>0</v>
      </c>
      <c r="O1083" s="54">
        <f t="shared" si="136"/>
        <v>0</v>
      </c>
      <c r="P1083" s="54">
        <f t="shared" si="138"/>
        <v>0</v>
      </c>
      <c r="Q1083" s="54">
        <f t="shared" si="139"/>
        <v>0</v>
      </c>
      <c r="R1083" s="94">
        <f t="shared" si="132"/>
        <v>0</v>
      </c>
    </row>
    <row r="1084" spans="1:18" x14ac:dyDescent="0.25">
      <c r="A1084" s="91">
        <v>42397</v>
      </c>
      <c r="B1084" s="92" t="s">
        <v>29</v>
      </c>
      <c r="C1084" s="93">
        <v>1645</v>
      </c>
      <c r="D1084" s="93">
        <v>1700</v>
      </c>
      <c r="E1084" s="54" t="s">
        <v>32</v>
      </c>
      <c r="F1084" s="54" t="s">
        <v>70</v>
      </c>
      <c r="G1084" s="160">
        <v>0</v>
      </c>
      <c r="H1084" s="160">
        <v>0</v>
      </c>
      <c r="I1084" s="160">
        <v>0</v>
      </c>
      <c r="J1084" s="160">
        <v>0</v>
      </c>
      <c r="K1084" s="54">
        <f t="shared" si="137"/>
        <v>0</v>
      </c>
      <c r="L1084" s="54">
        <f t="shared" si="133"/>
        <v>0</v>
      </c>
      <c r="M1084" s="54">
        <f t="shared" si="134"/>
        <v>0</v>
      </c>
      <c r="N1084" s="54">
        <f t="shared" si="135"/>
        <v>0</v>
      </c>
      <c r="O1084" s="54">
        <f t="shared" si="136"/>
        <v>0</v>
      </c>
      <c r="P1084" s="54">
        <f t="shared" si="138"/>
        <v>0</v>
      </c>
      <c r="Q1084" s="54">
        <f t="shared" si="139"/>
        <v>0</v>
      </c>
      <c r="R1084" s="94">
        <f t="shared" si="132"/>
        <v>0</v>
      </c>
    </row>
    <row r="1085" spans="1:18" x14ac:dyDescent="0.25">
      <c r="A1085" s="91">
        <v>42397</v>
      </c>
      <c r="B1085" s="92" t="s">
        <v>29</v>
      </c>
      <c r="C1085" s="93">
        <v>1700</v>
      </c>
      <c r="D1085" s="93">
        <v>1715</v>
      </c>
      <c r="E1085" s="54" t="s">
        <v>32</v>
      </c>
      <c r="F1085" s="54" t="s">
        <v>70</v>
      </c>
      <c r="G1085" s="160">
        <v>0</v>
      </c>
      <c r="H1085" s="160">
        <v>0</v>
      </c>
      <c r="I1085" s="160">
        <v>0</v>
      </c>
      <c r="J1085" s="160">
        <v>0</v>
      </c>
      <c r="K1085" s="54">
        <f t="shared" si="137"/>
        <v>0</v>
      </c>
      <c r="L1085" s="54">
        <f t="shared" si="133"/>
        <v>0</v>
      </c>
      <c r="M1085" s="54">
        <f t="shared" si="134"/>
        <v>0</v>
      </c>
      <c r="N1085" s="54">
        <f t="shared" si="135"/>
        <v>0</v>
      </c>
      <c r="O1085" s="54">
        <f t="shared" si="136"/>
        <v>0</v>
      </c>
      <c r="P1085" s="54">
        <f t="shared" si="138"/>
        <v>0</v>
      </c>
      <c r="Q1085" s="54">
        <f t="shared" si="139"/>
        <v>0</v>
      </c>
      <c r="R1085" s="94">
        <f t="shared" si="132"/>
        <v>0</v>
      </c>
    </row>
    <row r="1086" spans="1:18" x14ac:dyDescent="0.25">
      <c r="A1086" s="91">
        <v>42397</v>
      </c>
      <c r="B1086" s="92" t="s">
        <v>29</v>
      </c>
      <c r="C1086" s="93">
        <v>1715</v>
      </c>
      <c r="D1086" s="93">
        <v>1730</v>
      </c>
      <c r="E1086" s="54" t="s">
        <v>32</v>
      </c>
      <c r="F1086" s="54" t="s">
        <v>70</v>
      </c>
      <c r="G1086" s="160">
        <v>0</v>
      </c>
      <c r="H1086" s="160">
        <v>0</v>
      </c>
      <c r="I1086" s="160">
        <v>0</v>
      </c>
      <c r="J1086" s="160">
        <v>0</v>
      </c>
      <c r="K1086" s="54">
        <f t="shared" si="137"/>
        <v>0</v>
      </c>
      <c r="L1086" s="54">
        <f t="shared" si="133"/>
        <v>0</v>
      </c>
      <c r="M1086" s="54">
        <f t="shared" si="134"/>
        <v>0</v>
      </c>
      <c r="N1086" s="54">
        <f t="shared" si="135"/>
        <v>0</v>
      </c>
      <c r="O1086" s="54">
        <f t="shared" si="136"/>
        <v>0</v>
      </c>
      <c r="P1086" s="54">
        <f t="shared" si="138"/>
        <v>0</v>
      </c>
      <c r="Q1086" s="54">
        <f t="shared" si="139"/>
        <v>0</v>
      </c>
      <c r="R1086" s="94">
        <f t="shared" si="132"/>
        <v>0</v>
      </c>
    </row>
    <row r="1087" spans="1:18" x14ac:dyDescent="0.25">
      <c r="A1087" s="91">
        <v>42397</v>
      </c>
      <c r="B1087" s="92" t="s">
        <v>29</v>
      </c>
      <c r="C1087" s="93">
        <v>1730</v>
      </c>
      <c r="D1087" s="93">
        <v>1745</v>
      </c>
      <c r="E1087" s="54" t="s">
        <v>32</v>
      </c>
      <c r="F1087" s="54" t="s">
        <v>70</v>
      </c>
      <c r="G1087" s="160">
        <v>0</v>
      </c>
      <c r="H1087" s="160">
        <v>0</v>
      </c>
      <c r="I1087" s="160">
        <v>0</v>
      </c>
      <c r="J1087" s="160">
        <v>0</v>
      </c>
      <c r="K1087" s="54">
        <f t="shared" si="137"/>
        <v>0</v>
      </c>
      <c r="L1087" s="54">
        <f t="shared" si="133"/>
        <v>0</v>
      </c>
      <c r="M1087" s="54">
        <f t="shared" si="134"/>
        <v>0</v>
      </c>
      <c r="N1087" s="54">
        <f t="shared" si="135"/>
        <v>0</v>
      </c>
      <c r="O1087" s="54">
        <f t="shared" si="136"/>
        <v>0</v>
      </c>
      <c r="P1087" s="54">
        <f t="shared" si="138"/>
        <v>0</v>
      </c>
      <c r="Q1087" s="54">
        <f t="shared" si="139"/>
        <v>0</v>
      </c>
      <c r="R1087" s="94">
        <f t="shared" si="132"/>
        <v>0</v>
      </c>
    </row>
    <row r="1088" spans="1:18" x14ac:dyDescent="0.25">
      <c r="A1088" s="91">
        <v>42397</v>
      </c>
      <c r="B1088" s="92" t="s">
        <v>29</v>
      </c>
      <c r="C1088" s="93">
        <v>1745</v>
      </c>
      <c r="D1088" s="93">
        <v>1800</v>
      </c>
      <c r="E1088" s="54" t="s">
        <v>32</v>
      </c>
      <c r="F1088" s="54" t="s">
        <v>70</v>
      </c>
      <c r="G1088" s="160">
        <v>0</v>
      </c>
      <c r="H1088" s="160">
        <v>0</v>
      </c>
      <c r="I1088" s="160">
        <v>0</v>
      </c>
      <c r="J1088" s="160">
        <v>0</v>
      </c>
      <c r="K1088" s="54">
        <f t="shared" si="137"/>
        <v>0</v>
      </c>
      <c r="L1088" s="54">
        <f t="shared" si="133"/>
        <v>0</v>
      </c>
      <c r="M1088" s="54">
        <f t="shared" si="134"/>
        <v>0</v>
      </c>
      <c r="N1088" s="54">
        <f t="shared" si="135"/>
        <v>0</v>
      </c>
      <c r="O1088" s="54">
        <f t="shared" si="136"/>
        <v>0</v>
      </c>
      <c r="P1088" s="54">
        <f t="shared" si="138"/>
        <v>0</v>
      </c>
      <c r="Q1088" s="54">
        <f t="shared" si="139"/>
        <v>0</v>
      </c>
      <c r="R1088" s="94">
        <f t="shared" si="132"/>
        <v>0</v>
      </c>
    </row>
    <row r="1089" spans="1:18" x14ac:dyDescent="0.25">
      <c r="A1089" s="91">
        <v>42397</v>
      </c>
      <c r="B1089" s="92" t="s">
        <v>29</v>
      </c>
      <c r="C1089" s="93">
        <v>1800</v>
      </c>
      <c r="D1089" s="93">
        <v>1815</v>
      </c>
      <c r="E1089" s="54" t="s">
        <v>32</v>
      </c>
      <c r="F1089" s="54" t="s">
        <v>70</v>
      </c>
      <c r="G1089" s="160">
        <v>0</v>
      </c>
      <c r="H1089" s="160">
        <v>0</v>
      </c>
      <c r="I1089" s="160">
        <v>0</v>
      </c>
      <c r="J1089" s="160">
        <v>0</v>
      </c>
      <c r="K1089" s="54">
        <f t="shared" si="137"/>
        <v>0</v>
      </c>
      <c r="L1089" s="54">
        <f t="shared" si="133"/>
        <v>0</v>
      </c>
      <c r="M1089" s="54">
        <f t="shared" si="134"/>
        <v>0</v>
      </c>
      <c r="N1089" s="54">
        <f t="shared" si="135"/>
        <v>0</v>
      </c>
      <c r="O1089" s="54">
        <f t="shared" si="136"/>
        <v>0</v>
      </c>
      <c r="P1089" s="54">
        <f t="shared" si="138"/>
        <v>0</v>
      </c>
      <c r="Q1089" s="54">
        <f t="shared" si="139"/>
        <v>0</v>
      </c>
      <c r="R1089" s="94">
        <f t="shared" si="132"/>
        <v>0</v>
      </c>
    </row>
    <row r="1090" spans="1:18" x14ac:dyDescent="0.25">
      <c r="A1090" s="91">
        <v>42397</v>
      </c>
      <c r="B1090" s="92" t="s">
        <v>29</v>
      </c>
      <c r="C1090" s="93">
        <v>1815</v>
      </c>
      <c r="D1090" s="93">
        <v>1830</v>
      </c>
      <c r="E1090" s="54" t="s">
        <v>32</v>
      </c>
      <c r="F1090" s="54" t="s">
        <v>70</v>
      </c>
      <c r="G1090" s="160">
        <v>0</v>
      </c>
      <c r="H1090" s="160">
        <v>0</v>
      </c>
      <c r="I1090" s="160">
        <v>0</v>
      </c>
      <c r="J1090" s="160">
        <v>0</v>
      </c>
      <c r="K1090" s="54">
        <f t="shared" si="137"/>
        <v>0</v>
      </c>
      <c r="L1090" s="54">
        <f t="shared" si="133"/>
        <v>0</v>
      </c>
      <c r="M1090" s="54">
        <f t="shared" si="134"/>
        <v>0</v>
      </c>
      <c r="N1090" s="54">
        <f t="shared" si="135"/>
        <v>0</v>
      </c>
      <c r="O1090" s="54">
        <f t="shared" si="136"/>
        <v>0</v>
      </c>
      <c r="P1090" s="54">
        <f t="shared" si="138"/>
        <v>0</v>
      </c>
      <c r="Q1090" s="54">
        <f t="shared" si="139"/>
        <v>0</v>
      </c>
      <c r="R1090" s="94">
        <f t="shared" si="132"/>
        <v>0</v>
      </c>
    </row>
    <row r="1091" spans="1:18" x14ac:dyDescent="0.25">
      <c r="A1091" s="91">
        <v>42397</v>
      </c>
      <c r="B1091" s="92" t="s">
        <v>29</v>
      </c>
      <c r="C1091" s="93">
        <v>1830</v>
      </c>
      <c r="D1091" s="93">
        <v>1845</v>
      </c>
      <c r="E1091" s="54" t="s">
        <v>32</v>
      </c>
      <c r="F1091" s="54" t="s">
        <v>70</v>
      </c>
      <c r="G1091" s="160">
        <v>0</v>
      </c>
      <c r="H1091" s="160">
        <v>0</v>
      </c>
      <c r="I1091" s="160">
        <v>0</v>
      </c>
      <c r="J1091" s="160">
        <v>0</v>
      </c>
      <c r="K1091" s="54">
        <f t="shared" si="137"/>
        <v>0</v>
      </c>
      <c r="L1091" s="54">
        <f t="shared" si="133"/>
        <v>0</v>
      </c>
      <c r="M1091" s="54">
        <f t="shared" si="134"/>
        <v>0</v>
      </c>
      <c r="N1091" s="54">
        <f t="shared" si="135"/>
        <v>0</v>
      </c>
      <c r="O1091" s="54">
        <f t="shared" si="136"/>
        <v>0</v>
      </c>
      <c r="P1091" s="54">
        <f t="shared" si="138"/>
        <v>0</v>
      </c>
      <c r="Q1091" s="54">
        <f t="shared" si="139"/>
        <v>0</v>
      </c>
      <c r="R1091" s="94">
        <f t="shared" si="132"/>
        <v>0</v>
      </c>
    </row>
    <row r="1092" spans="1:18" x14ac:dyDescent="0.25">
      <c r="A1092" s="91">
        <v>42397</v>
      </c>
      <c r="B1092" s="92" t="s">
        <v>29</v>
      </c>
      <c r="C1092" s="93">
        <v>1845</v>
      </c>
      <c r="D1092" s="93">
        <v>1900</v>
      </c>
      <c r="E1092" s="54" t="s">
        <v>32</v>
      </c>
      <c r="F1092" s="54" t="s">
        <v>70</v>
      </c>
      <c r="G1092" s="160">
        <v>0</v>
      </c>
      <c r="H1092" s="160">
        <v>0</v>
      </c>
      <c r="I1092" s="160">
        <v>0</v>
      </c>
      <c r="J1092" s="160">
        <v>0</v>
      </c>
      <c r="K1092" s="54">
        <f t="shared" si="137"/>
        <v>0</v>
      </c>
      <c r="L1092" s="54">
        <f t="shared" si="133"/>
        <v>0</v>
      </c>
      <c r="M1092" s="54">
        <f t="shared" si="134"/>
        <v>0</v>
      </c>
      <c r="N1092" s="54">
        <f t="shared" si="135"/>
        <v>0</v>
      </c>
      <c r="O1092" s="54">
        <f t="shared" si="136"/>
        <v>0</v>
      </c>
      <c r="P1092" s="54">
        <f t="shared" si="138"/>
        <v>0</v>
      </c>
      <c r="Q1092" s="54">
        <f t="shared" si="139"/>
        <v>0</v>
      </c>
      <c r="R1092" s="94">
        <f t="shared" si="132"/>
        <v>0</v>
      </c>
    </row>
    <row r="1093" spans="1:18" x14ac:dyDescent="0.25">
      <c r="A1093" s="91">
        <v>42397</v>
      </c>
      <c r="B1093" s="92" t="s">
        <v>29</v>
      </c>
      <c r="C1093" s="93">
        <v>1900</v>
      </c>
      <c r="D1093" s="93">
        <v>1915</v>
      </c>
      <c r="E1093" s="54" t="s">
        <v>32</v>
      </c>
      <c r="F1093" s="54" t="s">
        <v>70</v>
      </c>
      <c r="G1093" s="160">
        <v>0</v>
      </c>
      <c r="H1093" s="160">
        <v>0</v>
      </c>
      <c r="I1093" s="160">
        <v>0</v>
      </c>
      <c r="J1093" s="160">
        <v>0</v>
      </c>
      <c r="K1093" s="54">
        <f t="shared" si="137"/>
        <v>0</v>
      </c>
      <c r="L1093" s="54">
        <f t="shared" si="133"/>
        <v>0</v>
      </c>
      <c r="M1093" s="54">
        <f t="shared" si="134"/>
        <v>0</v>
      </c>
      <c r="N1093" s="54">
        <f t="shared" si="135"/>
        <v>0</v>
      </c>
      <c r="O1093" s="54">
        <f t="shared" si="136"/>
        <v>0</v>
      </c>
      <c r="P1093" s="54">
        <f t="shared" si="138"/>
        <v>0</v>
      </c>
      <c r="Q1093" s="54">
        <f t="shared" si="139"/>
        <v>0</v>
      </c>
      <c r="R1093" s="94">
        <f t="shared" si="132"/>
        <v>0</v>
      </c>
    </row>
    <row r="1094" spans="1:18" x14ac:dyDescent="0.25">
      <c r="A1094" s="91">
        <v>42397</v>
      </c>
      <c r="B1094" s="92" t="s">
        <v>29</v>
      </c>
      <c r="C1094" s="93">
        <v>1915</v>
      </c>
      <c r="D1094" s="93">
        <v>1930</v>
      </c>
      <c r="E1094" s="54" t="s">
        <v>32</v>
      </c>
      <c r="F1094" s="54" t="s">
        <v>70</v>
      </c>
      <c r="G1094" s="160">
        <v>0</v>
      </c>
      <c r="H1094" s="160">
        <v>0</v>
      </c>
      <c r="I1094" s="160">
        <v>0</v>
      </c>
      <c r="J1094" s="160">
        <v>0</v>
      </c>
      <c r="K1094" s="54">
        <f t="shared" si="137"/>
        <v>0</v>
      </c>
      <c r="L1094" s="54">
        <f t="shared" si="133"/>
        <v>0</v>
      </c>
      <c r="M1094" s="54">
        <f t="shared" si="134"/>
        <v>0</v>
      </c>
      <c r="N1094" s="54">
        <f t="shared" si="135"/>
        <v>0</v>
      </c>
      <c r="O1094" s="54">
        <f t="shared" si="136"/>
        <v>0</v>
      </c>
      <c r="P1094" s="54">
        <f t="shared" si="138"/>
        <v>0</v>
      </c>
      <c r="Q1094" s="54">
        <f t="shared" si="139"/>
        <v>0</v>
      </c>
      <c r="R1094" s="94">
        <f t="shared" si="132"/>
        <v>0</v>
      </c>
    </row>
    <row r="1095" spans="1:18" x14ac:dyDescent="0.25">
      <c r="A1095" s="91">
        <v>42397</v>
      </c>
      <c r="B1095" s="92" t="s">
        <v>29</v>
      </c>
      <c r="C1095" s="93">
        <v>1930</v>
      </c>
      <c r="D1095" s="93">
        <v>1945</v>
      </c>
      <c r="E1095" s="54" t="s">
        <v>32</v>
      </c>
      <c r="F1095" s="54" t="s">
        <v>70</v>
      </c>
      <c r="G1095" s="160">
        <v>0</v>
      </c>
      <c r="H1095" s="160">
        <v>0</v>
      </c>
      <c r="I1095" s="160">
        <v>0</v>
      </c>
      <c r="J1095" s="160">
        <v>0</v>
      </c>
      <c r="K1095" s="54">
        <f t="shared" si="137"/>
        <v>0</v>
      </c>
      <c r="L1095" s="54">
        <f t="shared" si="133"/>
        <v>0</v>
      </c>
      <c r="M1095" s="54">
        <f t="shared" si="134"/>
        <v>0</v>
      </c>
      <c r="N1095" s="54">
        <f t="shared" si="135"/>
        <v>0</v>
      </c>
      <c r="O1095" s="54">
        <f t="shared" si="136"/>
        <v>0</v>
      </c>
      <c r="P1095" s="54">
        <f t="shared" si="138"/>
        <v>0</v>
      </c>
      <c r="Q1095" s="54">
        <f t="shared" si="139"/>
        <v>0</v>
      </c>
      <c r="R1095" s="94">
        <f t="shared" si="132"/>
        <v>0</v>
      </c>
    </row>
    <row r="1096" spans="1:18" ht="15.75" thickBot="1" x14ac:dyDescent="0.3">
      <c r="A1096" s="127">
        <v>42397</v>
      </c>
      <c r="B1096" s="128" t="s">
        <v>29</v>
      </c>
      <c r="C1096" s="96">
        <v>1945</v>
      </c>
      <c r="D1096" s="96">
        <v>2000</v>
      </c>
      <c r="E1096" s="97" t="s">
        <v>32</v>
      </c>
      <c r="F1096" s="97" t="s">
        <v>70</v>
      </c>
      <c r="G1096" s="160">
        <v>0</v>
      </c>
      <c r="H1096" s="160">
        <v>0</v>
      </c>
      <c r="I1096" s="160">
        <v>0</v>
      </c>
      <c r="J1096" s="160">
        <v>0</v>
      </c>
      <c r="K1096" s="97">
        <f t="shared" si="137"/>
        <v>0</v>
      </c>
      <c r="L1096" s="97">
        <f t="shared" si="133"/>
        <v>0</v>
      </c>
      <c r="M1096" s="97">
        <f t="shared" si="134"/>
        <v>0</v>
      </c>
      <c r="N1096" s="97">
        <f t="shared" si="135"/>
        <v>0</v>
      </c>
      <c r="O1096" s="97">
        <f t="shared" si="136"/>
        <v>0</v>
      </c>
      <c r="P1096" s="97">
        <f t="shared" si="138"/>
        <v>0</v>
      </c>
      <c r="Q1096" s="97">
        <f t="shared" si="139"/>
        <v>0</v>
      </c>
      <c r="R1096" s="98">
        <f t="shared" si="132"/>
        <v>0</v>
      </c>
    </row>
    <row r="1097" spans="1:18" x14ac:dyDescent="0.25">
      <c r="A1097" s="122"/>
      <c r="B1097" s="63"/>
      <c r="C1097" s="123"/>
      <c r="D1097" s="123"/>
      <c r="E1097" s="124"/>
      <c r="F1097" s="124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6"/>
    </row>
  </sheetData>
  <autoFilter ref="A16:F1096">
    <filterColumn colId="2" showButton="0"/>
  </autoFilter>
  <mergeCells count="18">
    <mergeCell ref="E1:G1"/>
    <mergeCell ref="E2:F2"/>
    <mergeCell ref="E3:E4"/>
    <mergeCell ref="C16:D16"/>
    <mergeCell ref="C15:D15"/>
    <mergeCell ref="A14:J14"/>
    <mergeCell ref="A1:B2"/>
    <mergeCell ref="H1:I2"/>
    <mergeCell ref="E5:E6"/>
    <mergeCell ref="C1:D2"/>
    <mergeCell ref="D3:D4"/>
    <mergeCell ref="D5:D8"/>
    <mergeCell ref="P15:P16"/>
    <mergeCell ref="Q15:R15"/>
    <mergeCell ref="Q14:R14"/>
    <mergeCell ref="D9:D10"/>
    <mergeCell ref="L15:O15"/>
    <mergeCell ref="K15:K16"/>
  </mergeCells>
  <dataValidations count="5">
    <dataValidation allowBlank="1" showErrorMessage="1" error="REVISAR, DATO NO CORRESPONDE" sqref="K17:K1096"/>
    <dataValidation type="list" allowBlank="1" showDropDown="1" showErrorMessage="1" error="REVISAR, DATO NO CORRESPONDE" sqref="E17:E1096">
      <formula1>ACC</formula1>
    </dataValidation>
    <dataValidation type="list" allowBlank="1" showDropDown="1" showErrorMessage="1" error="REVISAR, DATO NO CORRESPONDE" sqref="F17:F1096">
      <formula1>SENT</formula1>
    </dataValidation>
    <dataValidation type="list" allowBlank="1" showDropDown="1" showErrorMessage="1" error="REVISAR, DATO NO CORRESPONDE" sqref="C17:D1096">
      <formula1>PER</formula1>
    </dataValidation>
    <dataValidation type="list" allowBlank="1" showDropDown="1" showErrorMessage="1" error="REVISAR, DATO NO CORRESPONDE" sqref="A17:A1096">
      <formula1>FECH</formula1>
    </dataValidation>
  </dataValidations>
  <pageMargins left="0.7" right="0.7" top="0.75" bottom="0.75" header="0.3" footer="0.3"/>
  <pageSetup orientation="portrait" r:id="rId1"/>
  <ignoredErrors>
    <ignoredError sqref="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02"/>
  <sheetViews>
    <sheetView topLeftCell="K1" zoomScale="90" zoomScaleNormal="90" workbookViewId="0">
      <pane ySplit="2" topLeftCell="A93" activePane="bottomLeft" state="frozen"/>
      <selection activeCell="L1" sqref="L1"/>
      <selection pane="bottomLeft" activeCell="X12" sqref="X12"/>
    </sheetView>
  </sheetViews>
  <sheetFormatPr baseColWidth="10" defaultRowHeight="15" x14ac:dyDescent="0.25"/>
  <cols>
    <col min="1" max="1" width="11.42578125" style="14"/>
    <col min="3" max="3" width="14.28515625" customWidth="1"/>
    <col min="7" max="7" width="11.7109375" customWidth="1"/>
    <col min="10" max="11" width="7.28515625" customWidth="1"/>
    <col min="12" max="12" width="14.7109375" customWidth="1"/>
    <col min="13" max="23" width="7.28515625" customWidth="1"/>
    <col min="24" max="24" width="8.85546875" customWidth="1"/>
    <col min="25" max="25" width="8.140625" customWidth="1"/>
    <col min="26" max="26" width="14.42578125" customWidth="1"/>
    <col min="27" max="31" width="7.7109375" customWidth="1"/>
    <col min="32" max="37" width="10.7109375" customWidth="1"/>
  </cols>
  <sheetData>
    <row r="1" spans="1:37" ht="46.5" customHeight="1" thickBot="1" x14ac:dyDescent="0.3">
      <c r="A1" s="202" t="s">
        <v>55</v>
      </c>
      <c r="B1" s="203"/>
      <c r="C1" s="203"/>
      <c r="D1" s="203"/>
      <c r="E1" s="203"/>
      <c r="F1" s="203"/>
      <c r="G1" s="204"/>
      <c r="J1" s="214" t="str">
        <f>A2</f>
        <v>PERÍODO</v>
      </c>
      <c r="K1" s="215"/>
      <c r="L1" s="218" t="s">
        <v>17</v>
      </c>
      <c r="M1" s="220" t="s">
        <v>56</v>
      </c>
      <c r="N1" s="212"/>
      <c r="O1" s="212"/>
      <c r="P1" s="213"/>
      <c r="Q1" s="209" t="s">
        <v>57</v>
      </c>
      <c r="R1" s="211" t="s">
        <v>58</v>
      </c>
      <c r="S1" s="212"/>
      <c r="T1" s="212"/>
      <c r="U1" s="213"/>
      <c r="V1" s="205" t="s">
        <v>57</v>
      </c>
      <c r="W1" s="206"/>
      <c r="Z1" s="223" t="s">
        <v>76</v>
      </c>
      <c r="AA1" s="224"/>
      <c r="AB1" s="224"/>
      <c r="AC1" s="224"/>
      <c r="AD1" s="224"/>
      <c r="AE1" s="224"/>
      <c r="AF1" s="225"/>
    </row>
    <row r="2" spans="1:37" ht="22.5" customHeight="1" thickBot="1" x14ac:dyDescent="0.3">
      <c r="A2" s="200" t="s">
        <v>16</v>
      </c>
      <c r="B2" s="201"/>
      <c r="C2" s="4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16"/>
      <c r="K2" s="217"/>
      <c r="L2" s="219"/>
      <c r="M2" s="167" t="str">
        <f>D2</f>
        <v>AUTOS</v>
      </c>
      <c r="N2" s="168" t="str">
        <f>E2</f>
        <v>BUSES</v>
      </c>
      <c r="O2" s="168" t="str">
        <f>F2</f>
        <v>CAMIONES</v>
      </c>
      <c r="P2" s="169" t="str">
        <f>G2</f>
        <v>MOTOS</v>
      </c>
      <c r="Q2" s="210"/>
      <c r="R2" s="170" t="str">
        <f>M2&amp;" - "&amp;"("&amp;M13&amp;")"</f>
        <v>AUTOS - (22952)</v>
      </c>
      <c r="S2" s="170" t="str">
        <f t="shared" ref="S2:U2" si="0">N2&amp;" - "&amp;"("&amp;N13&amp;")"</f>
        <v>BUSES - (4047)</v>
      </c>
      <c r="T2" s="170" t="str">
        <f t="shared" si="0"/>
        <v>CAMIONES - (4564)</v>
      </c>
      <c r="U2" s="170" t="str">
        <f t="shared" si="0"/>
        <v>MOTOS - (13973)</v>
      </c>
      <c r="V2" s="207"/>
      <c r="W2" s="208"/>
      <c r="Z2" s="221" t="s">
        <v>16</v>
      </c>
      <c r="AA2" s="222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114</v>
      </c>
      <c r="AI2" s="162" t="str">
        <f>"PROM. DE BUSES"&amp;" "&amp;AI7</f>
        <v>PROM. DE BUSES 74</v>
      </c>
      <c r="AJ2" s="162" t="str">
        <f>"PROM. DE CAMIONES"&amp;" "&amp;AJ7</f>
        <v>PROM. DE CAMIONES 47</v>
      </c>
      <c r="AK2" s="152" t="str">
        <f>"PROM. DE MOTOS"&amp;" "&amp;AK7</f>
        <v>PROM. DE MOTOS 49</v>
      </c>
    </row>
    <row r="3" spans="1:37" ht="15.75" customHeight="1" x14ac:dyDescent="0.25">
      <c r="A3" s="28">
        <f>'AFORO-Boy.-Calle 44 S'!C17</f>
        <v>500</v>
      </c>
      <c r="B3" s="24">
        <f>'AFORO-Boy.-Calle 44 S'!D17</f>
        <v>515</v>
      </c>
      <c r="C3" s="32">
        <f>'AFORO-Boy.-Calle 44 S'!F17</f>
        <v>1</v>
      </c>
      <c r="D3" s="32">
        <f>'AFORO-Boy.-Calle 44 S'!G17</f>
        <v>0</v>
      </c>
      <c r="E3" s="32">
        <f>'AFORO-Boy.-Calle 44 S'!H17</f>
        <v>0</v>
      </c>
      <c r="F3" s="32">
        <f>'AFORO-Boy.-Calle 44 S'!I17</f>
        <v>0</v>
      </c>
      <c r="G3" s="33">
        <f>'AFORO-Boy.-Calle 44 S'!J17</f>
        <v>0</v>
      </c>
      <c r="J3" s="230">
        <f>A7</f>
        <v>600</v>
      </c>
      <c r="K3" s="231">
        <f>B22</f>
        <v>1000</v>
      </c>
      <c r="L3" s="164">
        <f>C7</f>
        <v>1</v>
      </c>
      <c r="M3" s="165">
        <f>IF($C$7&gt;0,SUM(D7:D22))</f>
        <v>1643</v>
      </c>
      <c r="N3" s="165">
        <f t="shared" ref="N3:P3" si="1">IF($C$7&gt;0,SUM(E7:E22))</f>
        <v>1233</v>
      </c>
      <c r="O3" s="165">
        <f t="shared" si="1"/>
        <v>764</v>
      </c>
      <c r="P3" s="165">
        <f t="shared" si="1"/>
        <v>694</v>
      </c>
      <c r="Q3" s="165">
        <f>SUM(M3:P3)</f>
        <v>4334</v>
      </c>
      <c r="R3" s="166">
        <f t="shared" ref="R3:V4" si="2">M3/$Q$13*100</f>
        <v>3.6081342234715388</v>
      </c>
      <c r="S3" s="166">
        <f t="shared" si="2"/>
        <v>2.7077477160927619</v>
      </c>
      <c r="T3" s="166">
        <f t="shared" si="2"/>
        <v>1.6777933942375263</v>
      </c>
      <c r="U3" s="166">
        <f t="shared" si="2"/>
        <v>1.5240688685874912</v>
      </c>
      <c r="V3" s="166">
        <f t="shared" si="2"/>
        <v>9.5177442023893182</v>
      </c>
      <c r="W3" s="232">
        <f>SUM(V3:V7)</f>
        <v>27.554023190442727</v>
      </c>
      <c r="Z3" s="153">
        <f>A63</f>
        <v>500</v>
      </c>
      <c r="AA3" s="61">
        <f>B63</f>
        <v>515</v>
      </c>
      <c r="AB3" s="62">
        <f>C3</f>
        <v>1</v>
      </c>
      <c r="AC3" s="62">
        <f t="shared" ref="AC3:AC34" si="3">D3+D183</f>
        <v>0</v>
      </c>
      <c r="AD3" s="62">
        <f t="shared" ref="AD3:AF3" si="4">E3+E183</f>
        <v>0</v>
      </c>
      <c r="AE3" s="62">
        <f t="shared" si="4"/>
        <v>0</v>
      </c>
      <c r="AF3" s="154">
        <f t="shared" si="4"/>
        <v>0</v>
      </c>
      <c r="AG3" s="163"/>
      <c r="AH3" s="163"/>
      <c r="AI3" s="163"/>
      <c r="AJ3" s="163"/>
      <c r="AK3" s="163"/>
    </row>
    <row r="4" spans="1:37" ht="15.75" customHeight="1" x14ac:dyDescent="0.25">
      <c r="A4" s="29">
        <f>'AFORO-Boy.-Calle 44 S'!C18</f>
        <v>515</v>
      </c>
      <c r="B4" s="25">
        <f>'AFORO-Boy.-Calle 44 S'!D18</f>
        <v>530</v>
      </c>
      <c r="C4" s="34">
        <f>'AFORO-Boy.-Calle 44 S'!F18</f>
        <v>1</v>
      </c>
      <c r="D4" s="34">
        <f>'AFORO-Boy.-Calle 44 S'!G18</f>
        <v>0</v>
      </c>
      <c r="E4" s="34">
        <f>'AFORO-Boy.-Calle 44 S'!H18</f>
        <v>0</v>
      </c>
      <c r="F4" s="34">
        <f>'AFORO-Boy.-Calle 44 S'!I18</f>
        <v>0</v>
      </c>
      <c r="G4" s="35">
        <f>'AFORO-Boy.-Calle 44 S'!J18</f>
        <v>0</v>
      </c>
      <c r="J4" s="228"/>
      <c r="K4" s="229"/>
      <c r="L4" s="149" t="str">
        <f>C67</f>
        <v>1B</v>
      </c>
      <c r="M4" s="71">
        <f>IF($C$67&gt;0,SUM(D67:D82)," ")</f>
        <v>4430</v>
      </c>
      <c r="N4" s="71">
        <f t="shared" ref="N4:P4" si="5">IF($C$59&gt;0,SUM(E59:E78)," ")</f>
        <v>256</v>
      </c>
      <c r="O4" s="71">
        <f t="shared" si="5"/>
        <v>436</v>
      </c>
      <c r="P4" s="71">
        <f t="shared" si="5"/>
        <v>2632</v>
      </c>
      <c r="Q4" s="71">
        <f t="shared" ref="Q4:Q7" si="6">SUM(M4:P4)</f>
        <v>7754</v>
      </c>
      <c r="R4" s="72">
        <f t="shared" si="2"/>
        <v>9.7285664089950803</v>
      </c>
      <c r="S4" s="72">
        <f t="shared" si="2"/>
        <v>0.56219255094869991</v>
      </c>
      <c r="T4" s="72">
        <f t="shared" si="2"/>
        <v>0.95748418833450455</v>
      </c>
      <c r="U4" s="72">
        <f t="shared" si="2"/>
        <v>5.7800421644413218</v>
      </c>
      <c r="V4" s="72">
        <f t="shared" si="2"/>
        <v>17.028285312719607</v>
      </c>
      <c r="W4" s="233"/>
      <c r="Z4" s="153">
        <f t="shared" ref="Z4:AA4" si="7">A64</f>
        <v>515</v>
      </c>
      <c r="AA4" s="61">
        <f t="shared" si="7"/>
        <v>530</v>
      </c>
      <c r="AB4" s="62">
        <f t="shared" ref="AB4:AB62" si="8">C4</f>
        <v>1</v>
      </c>
      <c r="AC4" s="62">
        <f t="shared" si="3"/>
        <v>0</v>
      </c>
      <c r="AD4" s="62">
        <f t="shared" ref="AD4:AD62" si="9">E4+E184</f>
        <v>0</v>
      </c>
      <c r="AE4" s="62">
        <f t="shared" ref="AE4:AE62" si="10">F4+F184</f>
        <v>0</v>
      </c>
      <c r="AF4" s="154">
        <f t="shared" ref="AF4:AF62" si="11">G4+G184</f>
        <v>0</v>
      </c>
      <c r="AG4" s="163"/>
      <c r="AH4" s="163"/>
      <c r="AI4" s="163"/>
      <c r="AJ4" s="163"/>
      <c r="AK4" s="163"/>
    </row>
    <row r="5" spans="1:37" x14ac:dyDescent="0.25">
      <c r="A5" s="29">
        <f>'AFORO-Boy.-Calle 44 S'!C19</f>
        <v>530</v>
      </c>
      <c r="B5" s="25">
        <f>'AFORO-Boy.-Calle 44 S'!D19</f>
        <v>545</v>
      </c>
      <c r="C5" s="34">
        <f>'AFORO-Boy.-Calle 44 S'!F19</f>
        <v>1</v>
      </c>
      <c r="D5" s="34">
        <f>'AFORO-Boy.-Calle 44 S'!G19</f>
        <v>0</v>
      </c>
      <c r="E5" s="34">
        <f>'AFORO-Boy.-Calle 44 S'!H19</f>
        <v>0</v>
      </c>
      <c r="F5" s="34">
        <f>'AFORO-Boy.-Calle 44 S'!I19</f>
        <v>0</v>
      </c>
      <c r="G5" s="35">
        <f>'AFORO-Boy.-Calle 44 S'!J19</f>
        <v>0</v>
      </c>
      <c r="J5" s="228"/>
      <c r="K5" s="229"/>
      <c r="L5" s="150">
        <f>C127</f>
        <v>5</v>
      </c>
      <c r="M5" s="71">
        <f>IF($C$127&gt;0,SUM(D127:D142))</f>
        <v>0</v>
      </c>
      <c r="N5" s="71">
        <f t="shared" ref="N5:O5" si="12">IF($C$127&gt;0,SUM(E127:E142))</f>
        <v>0</v>
      </c>
      <c r="O5" s="71">
        <f t="shared" si="12"/>
        <v>0</v>
      </c>
      <c r="P5" s="71">
        <f>IF($C$127&gt;0,SUM(G127:G142))</f>
        <v>0</v>
      </c>
      <c r="Q5" s="71">
        <f>SUM(M5:P5)</f>
        <v>0</v>
      </c>
      <c r="R5" s="72">
        <f t="shared" ref="R5:R7" si="13">M5/$Q$13*100</f>
        <v>0</v>
      </c>
      <c r="S5" s="72">
        <f t="shared" ref="S5:S7" si="14">N5/$Q$13*100</f>
        <v>0</v>
      </c>
      <c r="T5" s="72">
        <f t="shared" ref="T5:T7" si="15">O5/$Q$13*100</f>
        <v>0</v>
      </c>
      <c r="U5" s="72">
        <f t="shared" ref="U5:U7" si="16">P5/$Q$13*100</f>
        <v>0</v>
      </c>
      <c r="V5" s="72">
        <f t="shared" ref="V5" si="17">Q5/$Q$13*100</f>
        <v>0</v>
      </c>
      <c r="W5" s="233"/>
      <c r="Z5" s="153">
        <f t="shared" ref="Z5:AA5" si="18">A65</f>
        <v>530</v>
      </c>
      <c r="AA5" s="61">
        <f t="shared" si="18"/>
        <v>545</v>
      </c>
      <c r="AB5" s="62">
        <f t="shared" si="8"/>
        <v>1</v>
      </c>
      <c r="AC5" s="62">
        <f t="shared" si="3"/>
        <v>0</v>
      </c>
      <c r="AD5" s="62">
        <f t="shared" si="9"/>
        <v>0</v>
      </c>
      <c r="AE5" s="62">
        <f t="shared" si="10"/>
        <v>0</v>
      </c>
      <c r="AF5" s="154">
        <f t="shared" si="11"/>
        <v>0</v>
      </c>
      <c r="AG5" s="163"/>
      <c r="AH5" s="163"/>
      <c r="AI5" s="163"/>
      <c r="AJ5" s="163"/>
      <c r="AK5" s="163"/>
    </row>
    <row r="6" spans="1:37" x14ac:dyDescent="0.25">
      <c r="A6" s="29">
        <f>'AFORO-Boy.-Calle 44 S'!C20</f>
        <v>545</v>
      </c>
      <c r="B6" s="25">
        <f>'AFORO-Boy.-Calle 44 S'!D20</f>
        <v>600</v>
      </c>
      <c r="C6" s="34">
        <f>'AFORO-Boy.-Calle 44 S'!F20</f>
        <v>1</v>
      </c>
      <c r="D6" s="34">
        <f>'AFORO-Boy.-Calle 44 S'!G20</f>
        <v>0</v>
      </c>
      <c r="E6" s="34">
        <f>'AFORO-Boy.-Calle 44 S'!H20</f>
        <v>0</v>
      </c>
      <c r="F6" s="34">
        <f>'AFORO-Boy.-Calle 44 S'!I20</f>
        <v>0</v>
      </c>
      <c r="G6" s="35">
        <f>'AFORO-Boy.-Calle 44 S'!J20</f>
        <v>0</v>
      </c>
      <c r="J6" s="228"/>
      <c r="K6" s="229"/>
      <c r="L6" s="150" t="str">
        <f>C187</f>
        <v>9(1)</v>
      </c>
      <c r="M6" s="71">
        <f>IF($C$187&gt;0,SUM(D187:D202)," ")</f>
        <v>281</v>
      </c>
      <c r="N6" s="71">
        <f t="shared" ref="N6:P6" si="19">IF($C$187&gt;0,SUM(E187:E202)," ")</f>
        <v>24</v>
      </c>
      <c r="O6" s="71">
        <f t="shared" si="19"/>
        <v>25</v>
      </c>
      <c r="P6" s="71">
        <f t="shared" si="19"/>
        <v>129</v>
      </c>
      <c r="Q6" s="71">
        <f t="shared" si="6"/>
        <v>459</v>
      </c>
      <c r="R6" s="72">
        <f t="shared" si="13"/>
        <v>0.61709416725228383</v>
      </c>
      <c r="S6" s="72">
        <f t="shared" si="14"/>
        <v>5.2705551651440613E-2</v>
      </c>
      <c r="T6" s="72">
        <f t="shared" si="15"/>
        <v>5.4901616303583978E-2</v>
      </c>
      <c r="U6" s="72">
        <f t="shared" si="16"/>
        <v>0.28329234012649335</v>
      </c>
      <c r="V6" s="72">
        <f t="shared" ref="V6:V7" si="20">Q6/$Q$13*100</f>
        <v>1.0079936753338019</v>
      </c>
      <c r="W6" s="233"/>
      <c r="Z6" s="153">
        <f t="shared" ref="Z6:AA6" si="21">A66</f>
        <v>545</v>
      </c>
      <c r="AA6" s="61">
        <f t="shared" si="21"/>
        <v>600</v>
      </c>
      <c r="AB6" s="62">
        <f t="shared" si="8"/>
        <v>1</v>
      </c>
      <c r="AC6" s="62">
        <f t="shared" si="3"/>
        <v>0</v>
      </c>
      <c r="AD6" s="62">
        <f t="shared" si="9"/>
        <v>0</v>
      </c>
      <c r="AE6" s="62">
        <f t="shared" si="10"/>
        <v>0</v>
      </c>
      <c r="AF6" s="154">
        <f t="shared" si="11"/>
        <v>0</v>
      </c>
      <c r="AG6" s="163"/>
      <c r="AH6" s="163"/>
      <c r="AI6" s="163"/>
      <c r="AJ6" s="163"/>
      <c r="AK6" s="163"/>
    </row>
    <row r="7" spans="1:37" x14ac:dyDescent="0.25">
      <c r="A7" s="29">
        <f>'AFORO-Boy.-Calle 44 S'!C21</f>
        <v>600</v>
      </c>
      <c r="B7" s="25">
        <f>'AFORO-Boy.-Calle 44 S'!D21</f>
        <v>615</v>
      </c>
      <c r="C7" s="34">
        <f>'AFORO-Boy.-Calle 44 S'!F21</f>
        <v>1</v>
      </c>
      <c r="D7" s="34">
        <f>'AFORO-Boy.-Calle 44 S'!G21</f>
        <v>99</v>
      </c>
      <c r="E7" s="34">
        <f>'AFORO-Boy.-Calle 44 S'!H21</f>
        <v>84</v>
      </c>
      <c r="F7" s="34">
        <f>'AFORO-Boy.-Calle 44 S'!I21</f>
        <v>45</v>
      </c>
      <c r="G7" s="35">
        <f>'AFORO-Boy.-Calle 44 S'!J21</f>
        <v>30</v>
      </c>
      <c r="J7" s="228"/>
      <c r="K7" s="229"/>
      <c r="L7" s="150" t="str">
        <f>C247</f>
        <v>10(1)</v>
      </c>
      <c r="M7" s="71">
        <f>IF($C$247&gt;0,SUM(D247:D262))</f>
        <v>0</v>
      </c>
      <c r="N7" s="71">
        <f t="shared" ref="N7:P7" si="22">IF($C$247&gt;0,SUM(E247:E262))</f>
        <v>0</v>
      </c>
      <c r="O7" s="71">
        <f t="shared" si="22"/>
        <v>0</v>
      </c>
      <c r="P7" s="71">
        <f t="shared" si="22"/>
        <v>0</v>
      </c>
      <c r="Q7" s="71">
        <f t="shared" si="6"/>
        <v>0</v>
      </c>
      <c r="R7" s="72">
        <f t="shared" si="13"/>
        <v>0</v>
      </c>
      <c r="S7" s="72">
        <f t="shared" si="14"/>
        <v>0</v>
      </c>
      <c r="T7" s="72">
        <f t="shared" si="15"/>
        <v>0</v>
      </c>
      <c r="U7" s="72">
        <f t="shared" si="16"/>
        <v>0</v>
      </c>
      <c r="V7" s="72">
        <f t="shared" si="20"/>
        <v>0</v>
      </c>
      <c r="W7" s="233"/>
      <c r="Z7" s="153">
        <f t="shared" ref="Z7:AA7" si="23">A67</f>
        <v>600</v>
      </c>
      <c r="AA7" s="61">
        <f t="shared" si="23"/>
        <v>615</v>
      </c>
      <c r="AB7" s="62">
        <f t="shared" si="8"/>
        <v>1</v>
      </c>
      <c r="AC7" s="62">
        <f t="shared" si="3"/>
        <v>111</v>
      </c>
      <c r="AD7" s="62">
        <f t="shared" si="9"/>
        <v>87</v>
      </c>
      <c r="AE7" s="62">
        <f t="shared" si="10"/>
        <v>45</v>
      </c>
      <c r="AF7" s="154">
        <f t="shared" si="11"/>
        <v>35</v>
      </c>
      <c r="AG7" s="290" t="str">
        <f>Z7&amp;" a "&amp;AA22</f>
        <v>600 a 1000</v>
      </c>
      <c r="AH7" s="163">
        <f>ROUNDUP(AVERAGE($AC$6:$AC$22),0)</f>
        <v>114</v>
      </c>
      <c r="AI7" s="163">
        <f>ROUNDUP(AVERAGE($AD$6:$AD$22),0)</f>
        <v>74</v>
      </c>
      <c r="AJ7" s="163">
        <f>ROUNDUP(AVERAGE($AE$6:$AE$22),0)</f>
        <v>47</v>
      </c>
      <c r="AK7" s="163">
        <f>ROUNDUP(AVERAGE($AF$6:$AF$22),0)</f>
        <v>49</v>
      </c>
    </row>
    <row r="8" spans="1:37" x14ac:dyDescent="0.25">
      <c r="A8" s="29">
        <f>'AFORO-Boy.-Calle 44 S'!C22</f>
        <v>615</v>
      </c>
      <c r="B8" s="25">
        <f>'AFORO-Boy.-Calle 44 S'!D22</f>
        <v>630</v>
      </c>
      <c r="C8" s="34">
        <f>'AFORO-Boy.-Calle 44 S'!F22</f>
        <v>1</v>
      </c>
      <c r="D8" s="34">
        <f>'AFORO-Boy.-Calle 44 S'!G22</f>
        <v>93</v>
      </c>
      <c r="E8" s="34">
        <f>'AFORO-Boy.-Calle 44 S'!H22</f>
        <v>115</v>
      </c>
      <c r="F8" s="34">
        <f>'AFORO-Boy.-Calle 44 S'!I22</f>
        <v>28</v>
      </c>
      <c r="G8" s="35">
        <f>'AFORO-Boy.-Calle 44 S'!J22</f>
        <v>34</v>
      </c>
      <c r="J8" s="228">
        <f>A47</f>
        <v>1600</v>
      </c>
      <c r="K8" s="229">
        <f>B62</f>
        <v>2000</v>
      </c>
      <c r="L8" s="70">
        <f>C47</f>
        <v>1</v>
      </c>
      <c r="M8" s="71">
        <f>IF($C$47&gt;0,SUM(D47:D62))</f>
        <v>1123</v>
      </c>
      <c r="N8" s="71">
        <f>IF($C$47&gt;0,SUM(E47:E62))</f>
        <v>1128</v>
      </c>
      <c r="O8" s="71">
        <f>IF($C$47&gt;0,SUM(F47:F62))</f>
        <v>669</v>
      </c>
      <c r="P8" s="71">
        <f>IF($C$47&gt;0,SUM(G47:G62))</f>
        <v>1572</v>
      </c>
      <c r="Q8" s="71">
        <f>SUM(M8:P8)</f>
        <v>4492</v>
      </c>
      <c r="R8" s="72">
        <f t="shared" ref="R8:V9" si="24">M8/$Q$13*100</f>
        <v>2.4661806043569925</v>
      </c>
      <c r="S8" s="72">
        <f t="shared" si="24"/>
        <v>2.4771609276177093</v>
      </c>
      <c r="T8" s="72">
        <f t="shared" si="24"/>
        <v>1.4691672522839072</v>
      </c>
      <c r="U8" s="72">
        <f t="shared" si="24"/>
        <v>3.4522136331693605</v>
      </c>
      <c r="V8" s="72">
        <f t="shared" si="24"/>
        <v>9.86472241742797</v>
      </c>
      <c r="W8" s="233">
        <f>SUM(V8:V9)</f>
        <v>30.252986647926914</v>
      </c>
      <c r="Z8" s="153">
        <f t="shared" ref="Z8:AA8" si="25">A68</f>
        <v>615</v>
      </c>
      <c r="AA8" s="61">
        <f t="shared" si="25"/>
        <v>630</v>
      </c>
      <c r="AB8" s="62">
        <f t="shared" si="8"/>
        <v>1</v>
      </c>
      <c r="AC8" s="62">
        <f t="shared" si="3"/>
        <v>110</v>
      </c>
      <c r="AD8" s="62">
        <f t="shared" si="9"/>
        <v>116</v>
      </c>
      <c r="AE8" s="62">
        <f t="shared" si="10"/>
        <v>28</v>
      </c>
      <c r="AF8" s="154">
        <f t="shared" si="11"/>
        <v>40</v>
      </c>
      <c r="AG8" s="163"/>
      <c r="AH8" s="163">
        <f t="shared" ref="AH8:AH22" si="26">ROUNDUP(AVERAGE($AC$6:$AC$22),0)</f>
        <v>114</v>
      </c>
      <c r="AI8" s="163">
        <f t="shared" ref="AI8:AI22" si="27">ROUNDUP(AVERAGE($AD$6:$AD$22),0)</f>
        <v>74</v>
      </c>
      <c r="AJ8" s="163">
        <f t="shared" ref="AJ8:AJ22" si="28">ROUNDUP(AVERAGE($AE$6:$AE$22),0)</f>
        <v>47</v>
      </c>
      <c r="AK8" s="163">
        <f t="shared" ref="AK8:AK22" si="29">ROUNDUP(AVERAGE($AF$6:$AF$22),0)</f>
        <v>49</v>
      </c>
    </row>
    <row r="9" spans="1:37" x14ac:dyDescent="0.25">
      <c r="A9" s="29">
        <f>'AFORO-Boy.-Calle 44 S'!C23</f>
        <v>630</v>
      </c>
      <c r="B9" s="25">
        <f>'AFORO-Boy.-Calle 44 S'!D23</f>
        <v>645</v>
      </c>
      <c r="C9" s="34">
        <f>'AFORO-Boy.-Calle 44 S'!F23</f>
        <v>1</v>
      </c>
      <c r="D9" s="34">
        <f>'AFORO-Boy.-Calle 44 S'!G23</f>
        <v>85</v>
      </c>
      <c r="E9" s="34">
        <f>'AFORO-Boy.-Calle 44 S'!H23</f>
        <v>76</v>
      </c>
      <c r="F9" s="34">
        <f>'AFORO-Boy.-Calle 44 S'!I23</f>
        <v>57</v>
      </c>
      <c r="G9" s="35">
        <f>'AFORO-Boy.-Calle 44 S'!J23</f>
        <v>64</v>
      </c>
      <c r="J9" s="228"/>
      <c r="K9" s="229"/>
      <c r="L9" s="70" t="str">
        <f>C107</f>
        <v>1B</v>
      </c>
      <c r="M9" s="71">
        <f>IF($C$107&gt;0,SUM(D107:D122)," ")</f>
        <v>4104</v>
      </c>
      <c r="N9" s="71">
        <f>IF($C$107&gt;0,SUM(E107:E122)," ")</f>
        <v>38</v>
      </c>
      <c r="O9" s="71">
        <f>IF($C$107&gt;0,SUM(F107:F122)," ")</f>
        <v>218</v>
      </c>
      <c r="P9" s="71">
        <f>IF($C$107&gt;0,SUM(G107:G122)," ")</f>
        <v>4924</v>
      </c>
      <c r="Q9" s="71">
        <f>SUM(M9:P9)</f>
        <v>9284</v>
      </c>
      <c r="R9" s="72">
        <f t="shared" si="24"/>
        <v>9.0126493323963448</v>
      </c>
      <c r="S9" s="72">
        <f t="shared" si="24"/>
        <v>8.3450456781447649E-2</v>
      </c>
      <c r="T9" s="72">
        <f t="shared" si="24"/>
        <v>0.47874209416725227</v>
      </c>
      <c r="U9" s="72">
        <f t="shared" si="24"/>
        <v>10.813422347153899</v>
      </c>
      <c r="V9" s="72">
        <f t="shared" si="24"/>
        <v>20.388264230498944</v>
      </c>
      <c r="W9" s="233"/>
      <c r="Z9" s="153">
        <f t="shared" ref="Z9:AA9" si="30">A69</f>
        <v>630</v>
      </c>
      <c r="AA9" s="61">
        <f t="shared" si="30"/>
        <v>645</v>
      </c>
      <c r="AB9" s="62">
        <f t="shared" si="8"/>
        <v>1</v>
      </c>
      <c r="AC9" s="62">
        <f t="shared" si="3"/>
        <v>111</v>
      </c>
      <c r="AD9" s="62">
        <f t="shared" si="9"/>
        <v>78</v>
      </c>
      <c r="AE9" s="62">
        <f t="shared" si="10"/>
        <v>57</v>
      </c>
      <c r="AF9" s="154">
        <f t="shared" si="11"/>
        <v>73</v>
      </c>
      <c r="AG9" s="163"/>
      <c r="AH9" s="163">
        <f t="shared" si="26"/>
        <v>114</v>
      </c>
      <c r="AI9" s="163">
        <f t="shared" si="27"/>
        <v>74</v>
      </c>
      <c r="AJ9" s="163">
        <f t="shared" si="28"/>
        <v>47</v>
      </c>
      <c r="AK9" s="163">
        <f t="shared" si="29"/>
        <v>49</v>
      </c>
    </row>
    <row r="10" spans="1:37" x14ac:dyDescent="0.25">
      <c r="A10" s="29">
        <f>'AFORO-Boy.-Calle 44 S'!C24</f>
        <v>645</v>
      </c>
      <c r="B10" s="25">
        <f>'AFORO-Boy.-Calle 44 S'!D24</f>
        <v>700</v>
      </c>
      <c r="C10" s="34">
        <f>'AFORO-Boy.-Calle 44 S'!F24</f>
        <v>1</v>
      </c>
      <c r="D10" s="34">
        <f>'AFORO-Boy.-Calle 44 S'!G24</f>
        <v>63</v>
      </c>
      <c r="E10" s="34">
        <f>'AFORO-Boy.-Calle 44 S'!H24</f>
        <v>87</v>
      </c>
      <c r="F10" s="34">
        <f>'AFORO-Boy.-Calle 44 S'!I24</f>
        <v>36</v>
      </c>
      <c r="G10" s="35">
        <f>'AFORO-Boy.-Calle 44 S'!J24</f>
        <v>53</v>
      </c>
      <c r="J10" s="228"/>
      <c r="K10" s="229"/>
      <c r="L10" s="34">
        <f>C127</f>
        <v>5</v>
      </c>
      <c r="M10" s="71">
        <f>IF($C$167&gt;0,SUM(D167:D182))</f>
        <v>0</v>
      </c>
      <c r="N10" s="71">
        <f t="shared" ref="N10:P10" si="31">IF($C$167&gt;0,SUM(E167:E182))</f>
        <v>0</v>
      </c>
      <c r="O10" s="71">
        <f t="shared" si="31"/>
        <v>0</v>
      </c>
      <c r="P10" s="71">
        <f t="shared" si="31"/>
        <v>0</v>
      </c>
      <c r="Q10" s="71">
        <f t="shared" ref="Q10" si="32">SUM(M10:P10)</f>
        <v>0</v>
      </c>
      <c r="R10" s="72">
        <f t="shared" ref="R10:R12" si="33">M10/$Q$13*100</f>
        <v>0</v>
      </c>
      <c r="S10" s="72">
        <f t="shared" ref="S10:S12" si="34">N10/$Q$13*100</f>
        <v>0</v>
      </c>
      <c r="T10" s="72">
        <f t="shared" ref="T10:T12" si="35">O10/$Q$13*100</f>
        <v>0</v>
      </c>
      <c r="U10" s="72">
        <f t="shared" ref="U10:U12" si="36">P10/$Q$13*100</f>
        <v>0</v>
      </c>
      <c r="V10" s="72">
        <f t="shared" ref="V10:V12" si="37">Q10/$Q$13*100</f>
        <v>0</v>
      </c>
      <c r="W10" s="233"/>
      <c r="X10" s="3"/>
      <c r="Y10" s="3"/>
      <c r="Z10" s="153">
        <f t="shared" ref="Z10:AA10" si="38">A70</f>
        <v>645</v>
      </c>
      <c r="AA10" s="61">
        <f t="shared" si="38"/>
        <v>700</v>
      </c>
      <c r="AB10" s="62">
        <f t="shared" si="8"/>
        <v>1</v>
      </c>
      <c r="AC10" s="62">
        <f t="shared" si="3"/>
        <v>73</v>
      </c>
      <c r="AD10" s="62">
        <f t="shared" si="9"/>
        <v>88</v>
      </c>
      <c r="AE10" s="62">
        <f t="shared" si="10"/>
        <v>36</v>
      </c>
      <c r="AF10" s="154">
        <f t="shared" si="11"/>
        <v>55</v>
      </c>
      <c r="AG10" s="3"/>
      <c r="AH10" s="163">
        <f t="shared" si="26"/>
        <v>114</v>
      </c>
      <c r="AI10" s="163">
        <f t="shared" si="27"/>
        <v>74</v>
      </c>
      <c r="AJ10" s="163">
        <f t="shared" si="28"/>
        <v>47</v>
      </c>
      <c r="AK10" s="163">
        <f t="shared" si="29"/>
        <v>49</v>
      </c>
    </row>
    <row r="11" spans="1:37" x14ac:dyDescent="0.25">
      <c r="A11" s="29">
        <f>'AFORO-Boy.-Calle 44 S'!C25</f>
        <v>700</v>
      </c>
      <c r="B11" s="25">
        <f>'AFORO-Boy.-Calle 44 S'!D25</f>
        <v>715</v>
      </c>
      <c r="C11" s="34">
        <f>'AFORO-Boy.-Calle 44 S'!F25</f>
        <v>1</v>
      </c>
      <c r="D11" s="34">
        <f>'AFORO-Boy.-Calle 44 S'!G25</f>
        <v>78</v>
      </c>
      <c r="E11" s="34">
        <f>'AFORO-Boy.-Calle 44 S'!H25</f>
        <v>99</v>
      </c>
      <c r="F11" s="34">
        <f>'AFORO-Boy.-Calle 44 S'!I25</f>
        <v>48</v>
      </c>
      <c r="G11" s="35">
        <f>'AFORO-Boy.-Calle 44 S'!J25</f>
        <v>68</v>
      </c>
      <c r="J11" s="228"/>
      <c r="K11" s="229"/>
      <c r="L11" s="34" t="str">
        <f>C227</f>
        <v>9(1)</v>
      </c>
      <c r="M11" s="71">
        <f>IF($C$227&gt;0,SUM(D227:D242)," ")</f>
        <v>457</v>
      </c>
      <c r="N11" s="71">
        <f t="shared" ref="N11:Q11" si="39">IF($C$227&gt;0,SUM(E227:E242)," ")</f>
        <v>23</v>
      </c>
      <c r="O11" s="71">
        <f t="shared" si="39"/>
        <v>28</v>
      </c>
      <c r="P11" s="71">
        <f t="shared" si="39"/>
        <v>142</v>
      </c>
      <c r="Q11" s="71">
        <f t="shared" si="39"/>
        <v>0</v>
      </c>
      <c r="R11" s="72">
        <f t="shared" si="33"/>
        <v>1.0036015460295151</v>
      </c>
      <c r="S11" s="72">
        <f t="shared" si="34"/>
        <v>5.0509486999297262E-2</v>
      </c>
      <c r="T11" s="72">
        <f t="shared" si="35"/>
        <v>6.1489810260014051E-2</v>
      </c>
      <c r="U11" s="72">
        <f t="shared" si="36"/>
        <v>0.31184118060435695</v>
      </c>
      <c r="V11" s="72">
        <f t="shared" si="37"/>
        <v>0</v>
      </c>
      <c r="W11" s="233"/>
      <c r="X11" s="3"/>
      <c r="Y11" s="3"/>
      <c r="Z11" s="153">
        <f t="shared" ref="Z11:AA11" si="40">A71</f>
        <v>700</v>
      </c>
      <c r="AA11" s="61">
        <f t="shared" si="40"/>
        <v>715</v>
      </c>
      <c r="AB11" s="62">
        <f t="shared" si="8"/>
        <v>1</v>
      </c>
      <c r="AC11" s="62">
        <f t="shared" si="3"/>
        <v>91</v>
      </c>
      <c r="AD11" s="62">
        <f t="shared" si="9"/>
        <v>100</v>
      </c>
      <c r="AE11" s="62">
        <f t="shared" si="10"/>
        <v>48</v>
      </c>
      <c r="AF11" s="154">
        <f t="shared" si="11"/>
        <v>76</v>
      </c>
      <c r="AG11" s="163"/>
      <c r="AH11" s="163">
        <f t="shared" si="26"/>
        <v>114</v>
      </c>
      <c r="AI11" s="163">
        <f t="shared" si="27"/>
        <v>74</v>
      </c>
      <c r="AJ11" s="163">
        <f t="shared" si="28"/>
        <v>47</v>
      </c>
      <c r="AK11" s="163">
        <f t="shared" si="29"/>
        <v>49</v>
      </c>
    </row>
    <row r="12" spans="1:37" x14ac:dyDescent="0.25">
      <c r="A12" s="29">
        <f>'AFORO-Boy.-Calle 44 S'!C26</f>
        <v>715</v>
      </c>
      <c r="B12" s="25">
        <f>'AFORO-Boy.-Calle 44 S'!D26</f>
        <v>730</v>
      </c>
      <c r="C12" s="34">
        <f>'AFORO-Boy.-Calle 44 S'!F26</f>
        <v>1</v>
      </c>
      <c r="D12" s="34">
        <f>'AFORO-Boy.-Calle 44 S'!G26</f>
        <v>88</v>
      </c>
      <c r="E12" s="34">
        <f>'AFORO-Boy.-Calle 44 S'!H26</f>
        <v>53</v>
      </c>
      <c r="F12" s="34">
        <f>'AFORO-Boy.-Calle 44 S'!I26</f>
        <v>41</v>
      </c>
      <c r="G12" s="35">
        <f>'AFORO-Boy.-Calle 44 S'!J26</f>
        <v>31</v>
      </c>
      <c r="J12" s="228"/>
      <c r="K12" s="229"/>
      <c r="L12" s="34" t="str">
        <f>C287</f>
        <v>10(1)</v>
      </c>
      <c r="M12" s="71">
        <f>IF($C$287&gt;0,SUM(D287:D302))</f>
        <v>0</v>
      </c>
      <c r="N12" s="71">
        <f t="shared" ref="N12:Q12" si="41">IF($C$287&gt;0,SUM(E287:E302))</f>
        <v>0</v>
      </c>
      <c r="O12" s="71">
        <f t="shared" si="41"/>
        <v>0</v>
      </c>
      <c r="P12" s="71">
        <f t="shared" si="41"/>
        <v>0</v>
      </c>
      <c r="Q12" s="71">
        <f t="shared" si="41"/>
        <v>0</v>
      </c>
      <c r="R12" s="72">
        <f t="shared" si="33"/>
        <v>0</v>
      </c>
      <c r="S12" s="72">
        <f t="shared" si="34"/>
        <v>0</v>
      </c>
      <c r="T12" s="72">
        <f t="shared" si="35"/>
        <v>0</v>
      </c>
      <c r="U12" s="72">
        <f t="shared" si="36"/>
        <v>0</v>
      </c>
      <c r="V12" s="72">
        <f t="shared" si="37"/>
        <v>0</v>
      </c>
      <c r="W12" s="233"/>
      <c r="X12" s="3"/>
      <c r="Y12" s="3"/>
      <c r="Z12" s="153">
        <f t="shared" ref="Z12:AA12" si="42">A72</f>
        <v>715</v>
      </c>
      <c r="AA12" s="61">
        <f t="shared" si="42"/>
        <v>730</v>
      </c>
      <c r="AB12" s="62">
        <f t="shared" si="8"/>
        <v>1</v>
      </c>
      <c r="AC12" s="62">
        <f t="shared" si="3"/>
        <v>102</v>
      </c>
      <c r="AD12" s="62">
        <f t="shared" si="9"/>
        <v>55</v>
      </c>
      <c r="AE12" s="62">
        <f t="shared" si="10"/>
        <v>41</v>
      </c>
      <c r="AF12" s="154">
        <f t="shared" si="11"/>
        <v>72</v>
      </c>
      <c r="AG12" s="163"/>
      <c r="AH12" s="163">
        <f t="shared" si="26"/>
        <v>114</v>
      </c>
      <c r="AI12" s="163">
        <f t="shared" si="27"/>
        <v>74</v>
      </c>
      <c r="AJ12" s="163">
        <f t="shared" si="28"/>
        <v>47</v>
      </c>
      <c r="AK12" s="163">
        <f t="shared" si="29"/>
        <v>49</v>
      </c>
    </row>
    <row r="13" spans="1:37" ht="15.75" thickBot="1" x14ac:dyDescent="0.3">
      <c r="A13" s="29">
        <f>'AFORO-Boy.-Calle 44 S'!C27</f>
        <v>730</v>
      </c>
      <c r="B13" s="25">
        <f>'AFORO-Boy.-Calle 44 S'!D27</f>
        <v>745</v>
      </c>
      <c r="C13" s="34">
        <f>'AFORO-Boy.-Calle 44 S'!F27</f>
        <v>1</v>
      </c>
      <c r="D13" s="34">
        <f>'AFORO-Boy.-Calle 44 S'!G27</f>
        <v>129</v>
      </c>
      <c r="E13" s="34">
        <f>'AFORO-Boy.-Calle 44 S'!H27</f>
        <v>76</v>
      </c>
      <c r="F13" s="34">
        <f>'AFORO-Boy.-Calle 44 S'!I27</f>
        <v>38</v>
      </c>
      <c r="G13" s="35">
        <f>'AFORO-Boy.-Calle 44 S'!J27</f>
        <v>71</v>
      </c>
      <c r="J13" s="73">
        <f>A3</f>
        <v>500</v>
      </c>
      <c r="K13" s="74">
        <f>B62</f>
        <v>2000</v>
      </c>
      <c r="L13" s="75"/>
      <c r="M13" s="76">
        <f>SUM(D3:D302)</f>
        <v>22952</v>
      </c>
      <c r="N13" s="76">
        <f t="shared" ref="N13:P13" si="43">SUM(E3:E302)</f>
        <v>4047</v>
      </c>
      <c r="O13" s="76">
        <f t="shared" si="43"/>
        <v>4564</v>
      </c>
      <c r="P13" s="76">
        <f t="shared" si="43"/>
        <v>13973</v>
      </c>
      <c r="Q13" s="77">
        <f>SUM(M13:P13)</f>
        <v>45536</v>
      </c>
      <c r="R13" s="78">
        <f>M13/$Q13*100</f>
        <v>50.404075895994382</v>
      </c>
      <c r="S13" s="78">
        <f>N13/$Q13*100</f>
        <v>8.8874736472241747</v>
      </c>
      <c r="T13" s="78">
        <f>O13/$Q13*100</f>
        <v>10.02283907238229</v>
      </c>
      <c r="U13" s="78">
        <f>P13/$Q13*100</f>
        <v>30.685611384399159</v>
      </c>
      <c r="V13" s="226">
        <f>Q13/$Q13*100</f>
        <v>100</v>
      </c>
      <c r="W13" s="227"/>
      <c r="X13" s="3"/>
      <c r="Y13" s="3"/>
      <c r="Z13" s="153">
        <f t="shared" ref="Z13:AA13" si="44">A73</f>
        <v>730</v>
      </c>
      <c r="AA13" s="61">
        <f t="shared" si="44"/>
        <v>745</v>
      </c>
      <c r="AB13" s="62">
        <f t="shared" si="8"/>
        <v>1</v>
      </c>
      <c r="AC13" s="62">
        <f t="shared" si="3"/>
        <v>144</v>
      </c>
      <c r="AD13" s="62">
        <f t="shared" si="9"/>
        <v>77</v>
      </c>
      <c r="AE13" s="62">
        <f t="shared" si="10"/>
        <v>38</v>
      </c>
      <c r="AF13" s="154">
        <f t="shared" si="11"/>
        <v>74</v>
      </c>
      <c r="AG13" s="163"/>
      <c r="AH13" s="163">
        <f t="shared" si="26"/>
        <v>114</v>
      </c>
      <c r="AI13" s="163">
        <f t="shared" si="27"/>
        <v>74</v>
      </c>
      <c r="AJ13" s="163">
        <f t="shared" si="28"/>
        <v>47</v>
      </c>
      <c r="AK13" s="163">
        <f t="shared" si="29"/>
        <v>49</v>
      </c>
    </row>
    <row r="14" spans="1:37" x14ac:dyDescent="0.25">
      <c r="A14" s="29">
        <f>'AFORO-Boy.-Calle 44 S'!C28</f>
        <v>745</v>
      </c>
      <c r="B14" s="25">
        <f>'AFORO-Boy.-Calle 44 S'!D28</f>
        <v>800</v>
      </c>
      <c r="C14" s="34">
        <f>'AFORO-Boy.-Calle 44 S'!F28</f>
        <v>1</v>
      </c>
      <c r="D14" s="34">
        <f>'AFORO-Boy.-Calle 44 S'!G28</f>
        <v>95</v>
      </c>
      <c r="E14" s="34">
        <f>'AFORO-Boy.-Calle 44 S'!H28</f>
        <v>75</v>
      </c>
      <c r="F14" s="34">
        <f>'AFORO-Boy.-Calle 44 S'!I28</f>
        <v>68</v>
      </c>
      <c r="G14" s="35">
        <f>'AFORO-Boy.-Calle 44 S'!J28</f>
        <v>39</v>
      </c>
      <c r="X14" s="67"/>
      <c r="Y14" s="67"/>
      <c r="Z14" s="153">
        <f t="shared" ref="Z14:AA14" si="45">A74</f>
        <v>745</v>
      </c>
      <c r="AA14" s="61">
        <f t="shared" si="45"/>
        <v>800</v>
      </c>
      <c r="AB14" s="62">
        <f t="shared" si="8"/>
        <v>1</v>
      </c>
      <c r="AC14" s="62">
        <f t="shared" si="3"/>
        <v>114</v>
      </c>
      <c r="AD14" s="62">
        <f t="shared" si="9"/>
        <v>76</v>
      </c>
      <c r="AE14" s="62">
        <f t="shared" si="10"/>
        <v>68</v>
      </c>
      <c r="AF14" s="154">
        <f t="shared" si="11"/>
        <v>52</v>
      </c>
      <c r="AG14" s="163"/>
      <c r="AH14" s="163">
        <f t="shared" si="26"/>
        <v>114</v>
      </c>
      <c r="AI14" s="163">
        <f t="shared" si="27"/>
        <v>74</v>
      </c>
      <c r="AJ14" s="163">
        <f t="shared" si="28"/>
        <v>47</v>
      </c>
      <c r="AK14" s="163">
        <f t="shared" si="29"/>
        <v>49</v>
      </c>
    </row>
    <row r="15" spans="1:37" x14ac:dyDescent="0.25">
      <c r="A15" s="29">
        <f>'AFORO-Boy.-Calle 44 S'!C29</f>
        <v>800</v>
      </c>
      <c r="B15" s="25">
        <f>'AFORO-Boy.-Calle 44 S'!D29</f>
        <v>815</v>
      </c>
      <c r="C15" s="34">
        <f>'AFORO-Boy.-Calle 44 S'!F29</f>
        <v>1</v>
      </c>
      <c r="D15" s="34">
        <f>'AFORO-Boy.-Calle 44 S'!G29</f>
        <v>107</v>
      </c>
      <c r="E15" s="34">
        <f>'AFORO-Boy.-Calle 44 S'!H29</f>
        <v>86</v>
      </c>
      <c r="F15" s="34">
        <f>'AFORO-Boy.-Calle 44 S'!I29</f>
        <v>55</v>
      </c>
      <c r="G15" s="35">
        <f>'AFORO-Boy.-Calle 44 S'!J29</f>
        <v>34</v>
      </c>
      <c r="Z15" s="153">
        <f t="shared" ref="Z15:AA15" si="46">A75</f>
        <v>800</v>
      </c>
      <c r="AA15" s="61">
        <f t="shared" si="46"/>
        <v>815</v>
      </c>
      <c r="AB15" s="62">
        <f t="shared" si="8"/>
        <v>1</v>
      </c>
      <c r="AC15" s="62">
        <f t="shared" si="3"/>
        <v>123</v>
      </c>
      <c r="AD15" s="62">
        <f t="shared" si="9"/>
        <v>89</v>
      </c>
      <c r="AE15" s="62">
        <f t="shared" si="10"/>
        <v>56</v>
      </c>
      <c r="AF15" s="154">
        <f t="shared" si="11"/>
        <v>39</v>
      </c>
      <c r="AG15" s="163"/>
      <c r="AH15" s="163">
        <f t="shared" si="26"/>
        <v>114</v>
      </c>
      <c r="AI15" s="163">
        <f t="shared" si="27"/>
        <v>74</v>
      </c>
      <c r="AJ15" s="163">
        <f t="shared" si="28"/>
        <v>47</v>
      </c>
      <c r="AK15" s="163">
        <f t="shared" si="29"/>
        <v>49</v>
      </c>
    </row>
    <row r="16" spans="1:37" x14ac:dyDescent="0.25">
      <c r="A16" s="29">
        <f>'AFORO-Boy.-Calle 44 S'!C30</f>
        <v>815</v>
      </c>
      <c r="B16" s="25">
        <f>'AFORO-Boy.-Calle 44 S'!D30</f>
        <v>830</v>
      </c>
      <c r="C16" s="34">
        <f>'AFORO-Boy.-Calle 44 S'!F30</f>
        <v>1</v>
      </c>
      <c r="D16" s="34">
        <f>'AFORO-Boy.-Calle 44 S'!G30</f>
        <v>108</v>
      </c>
      <c r="E16" s="34">
        <f>'AFORO-Boy.-Calle 44 S'!H30</f>
        <v>77</v>
      </c>
      <c r="F16" s="34">
        <f>'AFORO-Boy.-Calle 44 S'!I30</f>
        <v>52</v>
      </c>
      <c r="G16" s="35">
        <f>'AFORO-Boy.-Calle 44 S'!J30</f>
        <v>34</v>
      </c>
      <c r="Z16" s="153">
        <f t="shared" ref="Z16:AA16" si="47">A76</f>
        <v>815</v>
      </c>
      <c r="AA16" s="61">
        <f t="shared" si="47"/>
        <v>830</v>
      </c>
      <c r="AB16" s="62">
        <f t="shared" si="8"/>
        <v>1</v>
      </c>
      <c r="AC16" s="62">
        <f t="shared" si="3"/>
        <v>126</v>
      </c>
      <c r="AD16" s="62">
        <f t="shared" si="9"/>
        <v>78</v>
      </c>
      <c r="AE16" s="62">
        <f t="shared" si="10"/>
        <v>55</v>
      </c>
      <c r="AF16" s="154">
        <f t="shared" si="11"/>
        <v>40</v>
      </c>
      <c r="AG16" s="163"/>
      <c r="AH16" s="163">
        <f t="shared" si="26"/>
        <v>114</v>
      </c>
      <c r="AI16" s="163">
        <f t="shared" si="27"/>
        <v>74</v>
      </c>
      <c r="AJ16" s="163">
        <f t="shared" si="28"/>
        <v>47</v>
      </c>
      <c r="AK16" s="163">
        <f t="shared" si="29"/>
        <v>49</v>
      </c>
    </row>
    <row r="17" spans="1:37" x14ac:dyDescent="0.25">
      <c r="A17" s="29">
        <f>'AFORO-Boy.-Calle 44 S'!C31</f>
        <v>830</v>
      </c>
      <c r="B17" s="25">
        <f>'AFORO-Boy.-Calle 44 S'!D31</f>
        <v>845</v>
      </c>
      <c r="C17" s="34">
        <f>'AFORO-Boy.-Calle 44 S'!F31</f>
        <v>1</v>
      </c>
      <c r="D17" s="34">
        <f>'AFORO-Boy.-Calle 44 S'!G31</f>
        <v>106</v>
      </c>
      <c r="E17" s="34">
        <f>'AFORO-Boy.-Calle 44 S'!H31</f>
        <v>96</v>
      </c>
      <c r="F17" s="34">
        <f>'AFORO-Boy.-Calle 44 S'!I31</f>
        <v>89</v>
      </c>
      <c r="G17" s="35">
        <f>'AFORO-Boy.-Calle 44 S'!J31</f>
        <v>35</v>
      </c>
      <c r="Z17" s="153">
        <f t="shared" ref="Z17:AA17" si="48">A77</f>
        <v>830</v>
      </c>
      <c r="AA17" s="61">
        <f t="shared" si="48"/>
        <v>845</v>
      </c>
      <c r="AB17" s="62">
        <f t="shared" si="8"/>
        <v>1</v>
      </c>
      <c r="AC17" s="62">
        <f t="shared" si="3"/>
        <v>116</v>
      </c>
      <c r="AD17" s="62">
        <f t="shared" si="9"/>
        <v>96</v>
      </c>
      <c r="AE17" s="62">
        <f t="shared" si="10"/>
        <v>91</v>
      </c>
      <c r="AF17" s="154">
        <f t="shared" si="11"/>
        <v>38</v>
      </c>
      <c r="AG17" s="163"/>
      <c r="AH17" s="163">
        <f t="shared" si="26"/>
        <v>114</v>
      </c>
      <c r="AI17" s="163">
        <f t="shared" si="27"/>
        <v>74</v>
      </c>
      <c r="AJ17" s="163">
        <f t="shared" si="28"/>
        <v>47</v>
      </c>
      <c r="AK17" s="163">
        <f t="shared" si="29"/>
        <v>49</v>
      </c>
    </row>
    <row r="18" spans="1:37" x14ac:dyDescent="0.25">
      <c r="A18" s="29">
        <f>'AFORO-Boy.-Calle 44 S'!C32</f>
        <v>845</v>
      </c>
      <c r="B18" s="25">
        <f>'AFORO-Boy.-Calle 44 S'!D32</f>
        <v>900</v>
      </c>
      <c r="C18" s="34">
        <f>'AFORO-Boy.-Calle 44 S'!F32</f>
        <v>1</v>
      </c>
      <c r="D18" s="34">
        <f>'AFORO-Boy.-Calle 44 S'!G32</f>
        <v>107</v>
      </c>
      <c r="E18" s="34">
        <f>'AFORO-Boy.-Calle 44 S'!H32</f>
        <v>71</v>
      </c>
      <c r="F18" s="34">
        <f>'AFORO-Boy.-Calle 44 S'!I32</f>
        <v>53</v>
      </c>
      <c r="G18" s="35">
        <f>'AFORO-Boy.-Calle 44 S'!J32</f>
        <v>36</v>
      </c>
      <c r="Z18" s="153">
        <f t="shared" ref="Z18:AA18" si="49">A78</f>
        <v>845</v>
      </c>
      <c r="AA18" s="61">
        <f t="shared" si="49"/>
        <v>900</v>
      </c>
      <c r="AB18" s="62">
        <f t="shared" si="8"/>
        <v>1</v>
      </c>
      <c r="AC18" s="62">
        <f t="shared" si="3"/>
        <v>131</v>
      </c>
      <c r="AD18" s="62">
        <f t="shared" si="9"/>
        <v>71</v>
      </c>
      <c r="AE18" s="62">
        <f t="shared" si="10"/>
        <v>60</v>
      </c>
      <c r="AF18" s="154">
        <f t="shared" si="11"/>
        <v>38</v>
      </c>
      <c r="AG18" s="163"/>
      <c r="AH18" s="163">
        <f t="shared" si="26"/>
        <v>114</v>
      </c>
      <c r="AI18" s="163">
        <f t="shared" si="27"/>
        <v>74</v>
      </c>
      <c r="AJ18" s="163">
        <f t="shared" si="28"/>
        <v>47</v>
      </c>
      <c r="AK18" s="163">
        <f t="shared" si="29"/>
        <v>49</v>
      </c>
    </row>
    <row r="19" spans="1:37" x14ac:dyDescent="0.25">
      <c r="A19" s="29">
        <f>'AFORO-Boy.-Calle 44 S'!C33</f>
        <v>900</v>
      </c>
      <c r="B19" s="25">
        <f>'AFORO-Boy.-Calle 44 S'!D33</f>
        <v>915</v>
      </c>
      <c r="C19" s="34">
        <f>'AFORO-Boy.-Calle 44 S'!F33</f>
        <v>1</v>
      </c>
      <c r="D19" s="34">
        <f>'AFORO-Boy.-Calle 44 S'!G33</f>
        <v>101</v>
      </c>
      <c r="E19" s="34">
        <f>'AFORO-Boy.-Calle 44 S'!H33</f>
        <v>69</v>
      </c>
      <c r="F19" s="34">
        <f>'AFORO-Boy.-Calle 44 S'!I33</f>
        <v>55</v>
      </c>
      <c r="G19" s="35">
        <f>'AFORO-Boy.-Calle 44 S'!J33</f>
        <v>43</v>
      </c>
      <c r="Z19" s="153">
        <f t="shared" ref="Z19:AA19" si="50">A79</f>
        <v>900</v>
      </c>
      <c r="AA19" s="61">
        <f t="shared" si="50"/>
        <v>915</v>
      </c>
      <c r="AB19" s="62">
        <f t="shared" si="8"/>
        <v>1</v>
      </c>
      <c r="AC19" s="62">
        <f t="shared" si="3"/>
        <v>110</v>
      </c>
      <c r="AD19" s="62">
        <f t="shared" si="9"/>
        <v>70</v>
      </c>
      <c r="AE19" s="62">
        <f t="shared" si="10"/>
        <v>62</v>
      </c>
      <c r="AF19" s="154">
        <f t="shared" si="11"/>
        <v>48</v>
      </c>
      <c r="AG19" s="163"/>
      <c r="AH19" s="163">
        <f t="shared" si="26"/>
        <v>114</v>
      </c>
      <c r="AI19" s="163">
        <f t="shared" si="27"/>
        <v>74</v>
      </c>
      <c r="AJ19" s="163">
        <f t="shared" si="28"/>
        <v>47</v>
      </c>
      <c r="AK19" s="163">
        <f t="shared" si="29"/>
        <v>49</v>
      </c>
    </row>
    <row r="20" spans="1:37" x14ac:dyDescent="0.25">
      <c r="A20" s="29">
        <f>'AFORO-Boy.-Calle 44 S'!C34</f>
        <v>915</v>
      </c>
      <c r="B20" s="25">
        <f>'AFORO-Boy.-Calle 44 S'!D34</f>
        <v>930</v>
      </c>
      <c r="C20" s="34">
        <f>'AFORO-Boy.-Calle 44 S'!F34</f>
        <v>1</v>
      </c>
      <c r="D20" s="34">
        <f>'AFORO-Boy.-Calle 44 S'!G34</f>
        <v>109</v>
      </c>
      <c r="E20" s="34">
        <f>'AFORO-Boy.-Calle 44 S'!H34</f>
        <v>44</v>
      </c>
      <c r="F20" s="34">
        <f>'AFORO-Boy.-Calle 44 S'!I34</f>
        <v>28</v>
      </c>
      <c r="G20" s="35">
        <f>'AFORO-Boy.-Calle 44 S'!J34</f>
        <v>42</v>
      </c>
      <c r="Z20" s="153">
        <f t="shared" ref="Z20:AA20" si="51">A80</f>
        <v>915</v>
      </c>
      <c r="AA20" s="61">
        <f t="shared" si="51"/>
        <v>930</v>
      </c>
      <c r="AB20" s="62">
        <f t="shared" si="8"/>
        <v>1</v>
      </c>
      <c r="AC20" s="62">
        <f t="shared" si="3"/>
        <v>128</v>
      </c>
      <c r="AD20" s="62">
        <f t="shared" si="9"/>
        <v>45</v>
      </c>
      <c r="AE20" s="62">
        <f t="shared" si="10"/>
        <v>31</v>
      </c>
      <c r="AF20" s="154">
        <f t="shared" si="11"/>
        <v>44</v>
      </c>
      <c r="AG20" s="163"/>
      <c r="AH20" s="163">
        <f t="shared" si="26"/>
        <v>114</v>
      </c>
      <c r="AI20" s="163">
        <f t="shared" si="27"/>
        <v>74</v>
      </c>
      <c r="AJ20" s="163">
        <f t="shared" si="28"/>
        <v>47</v>
      </c>
      <c r="AK20" s="163">
        <f t="shared" si="29"/>
        <v>49</v>
      </c>
    </row>
    <row r="21" spans="1:37" x14ac:dyDescent="0.25">
      <c r="A21" s="29">
        <f>'AFORO-Boy.-Calle 44 S'!C35</f>
        <v>930</v>
      </c>
      <c r="B21" s="25">
        <f>'AFORO-Boy.-Calle 44 S'!D35</f>
        <v>945</v>
      </c>
      <c r="C21" s="34">
        <f>'AFORO-Boy.-Calle 44 S'!F35</f>
        <v>1</v>
      </c>
      <c r="D21" s="34">
        <f>'AFORO-Boy.-Calle 44 S'!G35</f>
        <v>134</v>
      </c>
      <c r="E21" s="34">
        <f>'AFORO-Boy.-Calle 44 S'!H35</f>
        <v>78</v>
      </c>
      <c r="F21" s="34">
        <f>'AFORO-Boy.-Calle 44 S'!I35</f>
        <v>32</v>
      </c>
      <c r="G21" s="35">
        <f>'AFORO-Boy.-Calle 44 S'!J35</f>
        <v>43</v>
      </c>
      <c r="Z21" s="153">
        <f t="shared" ref="Z21:AA21" si="52">A81</f>
        <v>930</v>
      </c>
      <c r="AA21" s="61">
        <f t="shared" si="52"/>
        <v>945</v>
      </c>
      <c r="AB21" s="62">
        <f t="shared" si="8"/>
        <v>1</v>
      </c>
      <c r="AC21" s="62">
        <f t="shared" si="3"/>
        <v>166</v>
      </c>
      <c r="AD21" s="62">
        <f t="shared" si="9"/>
        <v>83</v>
      </c>
      <c r="AE21" s="62">
        <f t="shared" si="10"/>
        <v>34</v>
      </c>
      <c r="AF21" s="154">
        <f t="shared" si="11"/>
        <v>56</v>
      </c>
      <c r="AG21" s="163"/>
      <c r="AH21" s="163">
        <f t="shared" si="26"/>
        <v>114</v>
      </c>
      <c r="AI21" s="163">
        <f t="shared" si="27"/>
        <v>74</v>
      </c>
      <c r="AJ21" s="163">
        <f t="shared" si="28"/>
        <v>47</v>
      </c>
      <c r="AK21" s="163">
        <f t="shared" si="29"/>
        <v>49</v>
      </c>
    </row>
    <row r="22" spans="1:37" x14ac:dyDescent="0.25">
      <c r="A22" s="29">
        <f>'AFORO-Boy.-Calle 44 S'!C36</f>
        <v>945</v>
      </c>
      <c r="B22" s="25">
        <f>'AFORO-Boy.-Calle 44 S'!D36</f>
        <v>1000</v>
      </c>
      <c r="C22" s="34">
        <f>'AFORO-Boy.-Calle 44 S'!F36</f>
        <v>1</v>
      </c>
      <c r="D22" s="34">
        <f>'AFORO-Boy.-Calle 44 S'!G36</f>
        <v>141</v>
      </c>
      <c r="E22" s="34">
        <f>'AFORO-Boy.-Calle 44 S'!H36</f>
        <v>47</v>
      </c>
      <c r="F22" s="34">
        <f>'AFORO-Boy.-Calle 44 S'!I36</f>
        <v>39</v>
      </c>
      <c r="G22" s="35">
        <f>'AFORO-Boy.-Calle 44 S'!J36</f>
        <v>37</v>
      </c>
      <c r="Z22" s="153">
        <f t="shared" ref="Z22:AA22" si="53">A82</f>
        <v>945</v>
      </c>
      <c r="AA22" s="61">
        <f t="shared" si="53"/>
        <v>1000</v>
      </c>
      <c r="AB22" s="62">
        <f t="shared" si="8"/>
        <v>1</v>
      </c>
      <c r="AC22" s="62">
        <f t="shared" si="3"/>
        <v>168</v>
      </c>
      <c r="AD22" s="62">
        <f t="shared" si="9"/>
        <v>48</v>
      </c>
      <c r="AE22" s="62">
        <f t="shared" si="10"/>
        <v>39</v>
      </c>
      <c r="AF22" s="154">
        <f t="shared" si="11"/>
        <v>43</v>
      </c>
      <c r="AG22" s="163"/>
      <c r="AH22" s="163">
        <f t="shared" si="26"/>
        <v>114</v>
      </c>
      <c r="AI22" s="163">
        <f t="shared" si="27"/>
        <v>74</v>
      </c>
      <c r="AJ22" s="163">
        <f t="shared" si="28"/>
        <v>47</v>
      </c>
      <c r="AK22" s="163">
        <f t="shared" si="29"/>
        <v>49</v>
      </c>
    </row>
    <row r="23" spans="1:37" x14ac:dyDescent="0.25">
      <c r="A23" s="29">
        <f>'AFORO-Boy.-Calle 44 S'!C37</f>
        <v>1000</v>
      </c>
      <c r="B23" s="25">
        <f>'AFORO-Boy.-Calle 44 S'!D37</f>
        <v>1015</v>
      </c>
      <c r="C23" s="34">
        <f>'AFORO-Boy.-Calle 44 S'!F37</f>
        <v>1</v>
      </c>
      <c r="D23" s="34">
        <f>'AFORO-Boy.-Calle 44 S'!G37</f>
        <v>129</v>
      </c>
      <c r="E23" s="34">
        <f>'AFORO-Boy.-Calle 44 S'!H37</f>
        <v>74</v>
      </c>
      <c r="F23" s="34">
        <f>'AFORO-Boy.-Calle 44 S'!I37</f>
        <v>69</v>
      </c>
      <c r="G23" s="35">
        <f>'AFORO-Boy.-Calle 44 S'!J37</f>
        <v>38</v>
      </c>
      <c r="Z23" s="153">
        <f t="shared" ref="Z23:AA23" si="54">A83</f>
        <v>1000</v>
      </c>
      <c r="AA23" s="61">
        <f t="shared" si="54"/>
        <v>1015</v>
      </c>
      <c r="AB23" s="62">
        <f t="shared" si="8"/>
        <v>1</v>
      </c>
      <c r="AC23" s="62">
        <f t="shared" si="3"/>
        <v>139</v>
      </c>
      <c r="AD23" s="62">
        <f t="shared" si="9"/>
        <v>75</v>
      </c>
      <c r="AE23" s="62">
        <f t="shared" si="10"/>
        <v>71</v>
      </c>
      <c r="AF23" s="154">
        <f t="shared" si="11"/>
        <v>43</v>
      </c>
      <c r="AG23" s="163"/>
      <c r="AH23" s="163"/>
      <c r="AI23" s="163"/>
      <c r="AJ23" s="163"/>
      <c r="AK23" s="163"/>
    </row>
    <row r="24" spans="1:37" x14ac:dyDescent="0.25">
      <c r="A24" s="29">
        <f>'AFORO-Boy.-Calle 44 S'!C38</f>
        <v>1015</v>
      </c>
      <c r="B24" s="25">
        <f>'AFORO-Boy.-Calle 44 S'!D38</f>
        <v>1030</v>
      </c>
      <c r="C24" s="34">
        <f>'AFORO-Boy.-Calle 44 S'!F38</f>
        <v>1</v>
      </c>
      <c r="D24" s="34">
        <f>'AFORO-Boy.-Calle 44 S'!G38</f>
        <v>72</v>
      </c>
      <c r="E24" s="34">
        <f>'AFORO-Boy.-Calle 44 S'!H38</f>
        <v>46</v>
      </c>
      <c r="F24" s="34">
        <f>'AFORO-Boy.-Calle 44 S'!I38</f>
        <v>100</v>
      </c>
      <c r="G24" s="35">
        <f>'AFORO-Boy.-Calle 44 S'!J38</f>
        <v>28</v>
      </c>
      <c r="Z24" s="153">
        <f t="shared" ref="Z24:AA24" si="55">A84</f>
        <v>1015</v>
      </c>
      <c r="AA24" s="61">
        <f t="shared" si="55"/>
        <v>1030</v>
      </c>
      <c r="AB24" s="62">
        <f t="shared" si="8"/>
        <v>1</v>
      </c>
      <c r="AC24" s="62">
        <f t="shared" si="3"/>
        <v>90</v>
      </c>
      <c r="AD24" s="62">
        <f t="shared" si="9"/>
        <v>49</v>
      </c>
      <c r="AE24" s="62">
        <f t="shared" si="10"/>
        <v>101</v>
      </c>
      <c r="AF24" s="154">
        <f t="shared" si="11"/>
        <v>32</v>
      </c>
      <c r="AG24" s="163"/>
      <c r="AH24" s="163"/>
      <c r="AI24" s="163"/>
      <c r="AJ24" s="163"/>
      <c r="AK24" s="163"/>
    </row>
    <row r="25" spans="1:37" x14ac:dyDescent="0.25">
      <c r="A25" s="29">
        <f>'AFORO-Boy.-Calle 44 S'!C39</f>
        <v>1030</v>
      </c>
      <c r="B25" s="25">
        <f>'AFORO-Boy.-Calle 44 S'!D39</f>
        <v>1045</v>
      </c>
      <c r="C25" s="34">
        <f>'AFORO-Boy.-Calle 44 S'!F39</f>
        <v>1</v>
      </c>
      <c r="D25" s="34">
        <f>'AFORO-Boy.-Calle 44 S'!G39</f>
        <v>95</v>
      </c>
      <c r="E25" s="34">
        <f>'AFORO-Boy.-Calle 44 S'!H39</f>
        <v>58</v>
      </c>
      <c r="F25" s="34">
        <f>'AFORO-Boy.-Calle 44 S'!I39</f>
        <v>137</v>
      </c>
      <c r="G25" s="35">
        <f>'AFORO-Boy.-Calle 44 S'!J39</f>
        <v>26</v>
      </c>
      <c r="Z25" s="153">
        <f t="shared" ref="Z25:AA25" si="56">A85</f>
        <v>1030</v>
      </c>
      <c r="AA25" s="61">
        <f t="shared" si="56"/>
        <v>1045</v>
      </c>
      <c r="AB25" s="62">
        <f t="shared" si="8"/>
        <v>1</v>
      </c>
      <c r="AC25" s="62">
        <f t="shared" si="3"/>
        <v>116</v>
      </c>
      <c r="AD25" s="62">
        <f t="shared" si="9"/>
        <v>59</v>
      </c>
      <c r="AE25" s="62">
        <f t="shared" si="10"/>
        <v>139</v>
      </c>
      <c r="AF25" s="154">
        <f t="shared" si="11"/>
        <v>34</v>
      </c>
      <c r="AG25" s="163"/>
      <c r="AH25" s="163"/>
      <c r="AI25" s="163"/>
      <c r="AJ25" s="163"/>
      <c r="AK25" s="163"/>
    </row>
    <row r="26" spans="1:37" x14ac:dyDescent="0.25">
      <c r="A26" s="29">
        <f>'AFORO-Boy.-Calle 44 S'!C40</f>
        <v>1045</v>
      </c>
      <c r="B26" s="25">
        <f>'AFORO-Boy.-Calle 44 S'!D40</f>
        <v>1100</v>
      </c>
      <c r="C26" s="34">
        <f>'AFORO-Boy.-Calle 44 S'!F40</f>
        <v>1</v>
      </c>
      <c r="D26" s="34">
        <f>'AFORO-Boy.-Calle 44 S'!G40</f>
        <v>115</v>
      </c>
      <c r="E26" s="34">
        <f>'AFORO-Boy.-Calle 44 S'!H40</f>
        <v>57</v>
      </c>
      <c r="F26" s="34">
        <f>'AFORO-Boy.-Calle 44 S'!I40</f>
        <v>61</v>
      </c>
      <c r="G26" s="35">
        <f>'AFORO-Boy.-Calle 44 S'!J40</f>
        <v>29</v>
      </c>
      <c r="Z26" s="153">
        <f t="shared" ref="Z26:AA26" si="57">A86</f>
        <v>1045</v>
      </c>
      <c r="AA26" s="61">
        <f t="shared" si="57"/>
        <v>1100</v>
      </c>
      <c r="AB26" s="62">
        <f t="shared" si="8"/>
        <v>1</v>
      </c>
      <c r="AC26" s="62">
        <f t="shared" si="3"/>
        <v>140</v>
      </c>
      <c r="AD26" s="62">
        <f t="shared" si="9"/>
        <v>57</v>
      </c>
      <c r="AE26" s="62">
        <f t="shared" si="10"/>
        <v>63</v>
      </c>
      <c r="AF26" s="154">
        <f t="shared" si="11"/>
        <v>31</v>
      </c>
      <c r="AG26" s="163"/>
      <c r="AH26" s="163"/>
      <c r="AI26" s="163"/>
      <c r="AJ26" s="163"/>
      <c r="AK26" s="163"/>
    </row>
    <row r="27" spans="1:37" x14ac:dyDescent="0.25">
      <c r="A27" s="29">
        <f>'AFORO-Boy.-Calle 44 S'!C41</f>
        <v>1100</v>
      </c>
      <c r="B27" s="25">
        <f>'AFORO-Boy.-Calle 44 S'!D41</f>
        <v>1115</v>
      </c>
      <c r="C27" s="34">
        <f>'AFORO-Boy.-Calle 44 S'!F41</f>
        <v>1</v>
      </c>
      <c r="D27" s="34">
        <f>'AFORO-Boy.-Calle 44 S'!G41</f>
        <v>74</v>
      </c>
      <c r="E27" s="34">
        <f>'AFORO-Boy.-Calle 44 S'!H41</f>
        <v>63</v>
      </c>
      <c r="F27" s="34">
        <f>'AFORO-Boy.-Calle 44 S'!I41</f>
        <v>121</v>
      </c>
      <c r="G27" s="35">
        <f>'AFORO-Boy.-Calle 44 S'!J41</f>
        <v>48</v>
      </c>
      <c r="Z27" s="153">
        <f t="shared" ref="Z27:AA27" si="58">A87</f>
        <v>1100</v>
      </c>
      <c r="AA27" s="61">
        <f t="shared" si="58"/>
        <v>1115</v>
      </c>
      <c r="AB27" s="62">
        <f t="shared" si="8"/>
        <v>1</v>
      </c>
      <c r="AC27" s="62">
        <f t="shared" si="3"/>
        <v>95</v>
      </c>
      <c r="AD27" s="62">
        <f t="shared" si="9"/>
        <v>64</v>
      </c>
      <c r="AE27" s="62">
        <f t="shared" si="10"/>
        <v>126</v>
      </c>
      <c r="AF27" s="154">
        <f t="shared" si="11"/>
        <v>51</v>
      </c>
      <c r="AG27" s="163"/>
      <c r="AH27" s="163"/>
      <c r="AI27" s="163"/>
      <c r="AJ27" s="163"/>
      <c r="AK27" s="163"/>
    </row>
    <row r="28" spans="1:37" x14ac:dyDescent="0.25">
      <c r="A28" s="29">
        <f>'AFORO-Boy.-Calle 44 S'!C42</f>
        <v>1115</v>
      </c>
      <c r="B28" s="25">
        <f>'AFORO-Boy.-Calle 44 S'!D42</f>
        <v>1130</v>
      </c>
      <c r="C28" s="34">
        <f>'AFORO-Boy.-Calle 44 S'!F42</f>
        <v>1</v>
      </c>
      <c r="D28" s="34">
        <f>'AFORO-Boy.-Calle 44 S'!G42</f>
        <v>92</v>
      </c>
      <c r="E28" s="34">
        <f>'AFORO-Boy.-Calle 44 S'!H42</f>
        <v>84</v>
      </c>
      <c r="F28" s="34">
        <f>'AFORO-Boy.-Calle 44 S'!I42</f>
        <v>78</v>
      </c>
      <c r="G28" s="35">
        <f>'AFORO-Boy.-Calle 44 S'!J42</f>
        <v>34</v>
      </c>
      <c r="Z28" s="153">
        <f t="shared" ref="Z28:AA28" si="59">A88</f>
        <v>1115</v>
      </c>
      <c r="AA28" s="61">
        <f t="shared" si="59"/>
        <v>1130</v>
      </c>
      <c r="AB28" s="62">
        <f t="shared" si="8"/>
        <v>1</v>
      </c>
      <c r="AC28" s="62">
        <f t="shared" si="3"/>
        <v>116</v>
      </c>
      <c r="AD28" s="62">
        <f t="shared" si="9"/>
        <v>86</v>
      </c>
      <c r="AE28" s="62">
        <f t="shared" si="10"/>
        <v>81</v>
      </c>
      <c r="AF28" s="154">
        <f t="shared" si="11"/>
        <v>37</v>
      </c>
      <c r="AG28" s="163"/>
      <c r="AH28" s="163"/>
      <c r="AI28" s="163"/>
      <c r="AJ28" s="163"/>
      <c r="AK28" s="163"/>
    </row>
    <row r="29" spans="1:37" x14ac:dyDescent="0.25">
      <c r="A29" s="29">
        <f>'AFORO-Boy.-Calle 44 S'!C43</f>
        <v>1130</v>
      </c>
      <c r="B29" s="25">
        <f>'AFORO-Boy.-Calle 44 S'!D43</f>
        <v>1145</v>
      </c>
      <c r="C29" s="34">
        <f>'AFORO-Boy.-Calle 44 S'!F43</f>
        <v>1</v>
      </c>
      <c r="D29" s="34">
        <f>'AFORO-Boy.-Calle 44 S'!G43</f>
        <v>152</v>
      </c>
      <c r="E29" s="34">
        <f>'AFORO-Boy.-Calle 44 S'!H43</f>
        <v>41</v>
      </c>
      <c r="F29" s="34">
        <f>'AFORO-Boy.-Calle 44 S'!I43</f>
        <v>62</v>
      </c>
      <c r="G29" s="35">
        <f>'AFORO-Boy.-Calle 44 S'!J43</f>
        <v>35</v>
      </c>
      <c r="Z29" s="153">
        <f t="shared" ref="Z29:AA29" si="60">A89</f>
        <v>1130</v>
      </c>
      <c r="AA29" s="61">
        <f t="shared" si="60"/>
        <v>1145</v>
      </c>
      <c r="AB29" s="62">
        <f t="shared" si="8"/>
        <v>1</v>
      </c>
      <c r="AC29" s="62">
        <f t="shared" si="3"/>
        <v>168</v>
      </c>
      <c r="AD29" s="62">
        <f t="shared" si="9"/>
        <v>46</v>
      </c>
      <c r="AE29" s="62">
        <f t="shared" si="10"/>
        <v>64</v>
      </c>
      <c r="AF29" s="154">
        <f t="shared" si="11"/>
        <v>40</v>
      </c>
      <c r="AG29" s="163"/>
      <c r="AH29" s="163"/>
      <c r="AI29" s="163"/>
      <c r="AJ29" s="163"/>
      <c r="AK29" s="163"/>
    </row>
    <row r="30" spans="1:37" x14ac:dyDescent="0.25">
      <c r="A30" s="29">
        <f>'AFORO-Boy.-Calle 44 S'!C44</f>
        <v>1145</v>
      </c>
      <c r="B30" s="25">
        <f>'AFORO-Boy.-Calle 44 S'!D44</f>
        <v>1200</v>
      </c>
      <c r="C30" s="34">
        <f>'AFORO-Boy.-Calle 44 S'!F44</f>
        <v>1</v>
      </c>
      <c r="D30" s="34">
        <f>'AFORO-Boy.-Calle 44 S'!G44</f>
        <v>74</v>
      </c>
      <c r="E30" s="34">
        <f>'AFORO-Boy.-Calle 44 S'!H44</f>
        <v>74</v>
      </c>
      <c r="F30" s="34">
        <f>'AFORO-Boy.-Calle 44 S'!I44</f>
        <v>114</v>
      </c>
      <c r="G30" s="35">
        <f>'AFORO-Boy.-Calle 44 S'!J44</f>
        <v>32</v>
      </c>
      <c r="Z30" s="153">
        <f t="shared" ref="Z30:AA30" si="61">A90</f>
        <v>1145</v>
      </c>
      <c r="AA30" s="61">
        <f t="shared" si="61"/>
        <v>1200</v>
      </c>
      <c r="AB30" s="62">
        <f t="shared" si="8"/>
        <v>1</v>
      </c>
      <c r="AC30" s="62">
        <f t="shared" si="3"/>
        <v>100</v>
      </c>
      <c r="AD30" s="62">
        <f t="shared" si="9"/>
        <v>77</v>
      </c>
      <c r="AE30" s="62">
        <f t="shared" si="10"/>
        <v>117</v>
      </c>
      <c r="AF30" s="154">
        <f t="shared" si="11"/>
        <v>37</v>
      </c>
      <c r="AG30" s="163"/>
      <c r="AH30" s="163"/>
      <c r="AI30" s="163"/>
      <c r="AJ30" s="163"/>
      <c r="AK30" s="163"/>
    </row>
    <row r="31" spans="1:37" x14ac:dyDescent="0.25">
      <c r="A31" s="29">
        <f>'AFORO-Boy.-Calle 44 S'!C45</f>
        <v>1200</v>
      </c>
      <c r="B31" s="25">
        <f>'AFORO-Boy.-Calle 44 S'!D45</f>
        <v>1215</v>
      </c>
      <c r="C31" s="34">
        <f>'AFORO-Boy.-Calle 44 S'!F45</f>
        <v>1</v>
      </c>
      <c r="D31" s="34">
        <f>'AFORO-Boy.-Calle 44 S'!G45</f>
        <v>94</v>
      </c>
      <c r="E31" s="34">
        <f>'AFORO-Boy.-Calle 44 S'!H45</f>
        <v>68</v>
      </c>
      <c r="F31" s="34">
        <f>'AFORO-Boy.-Calle 44 S'!I45</f>
        <v>96</v>
      </c>
      <c r="G31" s="35">
        <f>'AFORO-Boy.-Calle 44 S'!J45</f>
        <v>35</v>
      </c>
      <c r="Z31" s="153">
        <f t="shared" ref="Z31:AA31" si="62">A91</f>
        <v>1200</v>
      </c>
      <c r="AA31" s="61">
        <f t="shared" si="62"/>
        <v>1215</v>
      </c>
      <c r="AB31" s="62">
        <f t="shared" si="8"/>
        <v>1</v>
      </c>
      <c r="AC31" s="62">
        <f t="shared" si="3"/>
        <v>110</v>
      </c>
      <c r="AD31" s="62">
        <f t="shared" si="9"/>
        <v>69</v>
      </c>
      <c r="AE31" s="62">
        <f t="shared" si="10"/>
        <v>97</v>
      </c>
      <c r="AF31" s="154">
        <f t="shared" si="11"/>
        <v>37</v>
      </c>
      <c r="AG31" s="163"/>
      <c r="AH31" s="163"/>
      <c r="AI31" s="163"/>
      <c r="AJ31" s="163"/>
      <c r="AK31" s="163"/>
    </row>
    <row r="32" spans="1:37" x14ac:dyDescent="0.25">
      <c r="A32" s="29">
        <f>'AFORO-Boy.-Calle 44 S'!C46</f>
        <v>1215</v>
      </c>
      <c r="B32" s="25">
        <f>'AFORO-Boy.-Calle 44 S'!D46</f>
        <v>1230</v>
      </c>
      <c r="C32" s="34">
        <f>'AFORO-Boy.-Calle 44 S'!F46</f>
        <v>1</v>
      </c>
      <c r="D32" s="34">
        <f>'AFORO-Boy.-Calle 44 S'!G46</f>
        <v>98</v>
      </c>
      <c r="E32" s="34">
        <f>'AFORO-Boy.-Calle 44 S'!H46</f>
        <v>47</v>
      </c>
      <c r="F32" s="34">
        <f>'AFORO-Boy.-Calle 44 S'!I46</f>
        <v>78</v>
      </c>
      <c r="G32" s="35">
        <f>'AFORO-Boy.-Calle 44 S'!J46</f>
        <v>20</v>
      </c>
      <c r="Z32" s="153">
        <f t="shared" ref="Z32:AA32" si="63">A92</f>
        <v>1215</v>
      </c>
      <c r="AA32" s="61">
        <f t="shared" si="63"/>
        <v>1230</v>
      </c>
      <c r="AB32" s="62">
        <f t="shared" si="8"/>
        <v>1</v>
      </c>
      <c r="AC32" s="62">
        <f t="shared" si="3"/>
        <v>137</v>
      </c>
      <c r="AD32" s="62">
        <f t="shared" si="9"/>
        <v>47</v>
      </c>
      <c r="AE32" s="62">
        <f t="shared" si="10"/>
        <v>79</v>
      </c>
      <c r="AF32" s="154">
        <f t="shared" si="11"/>
        <v>22</v>
      </c>
      <c r="AG32" s="163"/>
      <c r="AH32" s="163"/>
      <c r="AI32" s="163"/>
      <c r="AJ32" s="163"/>
      <c r="AK32" s="163"/>
    </row>
    <row r="33" spans="1:37" x14ac:dyDescent="0.25">
      <c r="A33" s="29">
        <f>'AFORO-Boy.-Calle 44 S'!C47</f>
        <v>1230</v>
      </c>
      <c r="B33" s="25">
        <f>'AFORO-Boy.-Calle 44 S'!D47</f>
        <v>1245</v>
      </c>
      <c r="C33" s="34">
        <f>'AFORO-Boy.-Calle 44 S'!F47</f>
        <v>1</v>
      </c>
      <c r="D33" s="34">
        <f>'AFORO-Boy.-Calle 44 S'!G47</f>
        <v>104</v>
      </c>
      <c r="E33" s="34">
        <f>'AFORO-Boy.-Calle 44 S'!H47</f>
        <v>68</v>
      </c>
      <c r="F33" s="34">
        <f>'AFORO-Boy.-Calle 44 S'!I47</f>
        <v>113</v>
      </c>
      <c r="G33" s="35">
        <f>'AFORO-Boy.-Calle 44 S'!J47</f>
        <v>47</v>
      </c>
      <c r="Z33" s="153">
        <f t="shared" ref="Z33:AA33" si="64">A93</f>
        <v>1230</v>
      </c>
      <c r="AA33" s="61">
        <f t="shared" si="64"/>
        <v>1245</v>
      </c>
      <c r="AB33" s="62">
        <f t="shared" si="8"/>
        <v>1</v>
      </c>
      <c r="AC33" s="62">
        <f t="shared" si="3"/>
        <v>125</v>
      </c>
      <c r="AD33" s="62">
        <f t="shared" si="9"/>
        <v>68</v>
      </c>
      <c r="AE33" s="62">
        <f t="shared" si="10"/>
        <v>116</v>
      </c>
      <c r="AF33" s="154">
        <f t="shared" si="11"/>
        <v>51</v>
      </c>
      <c r="AG33" s="163"/>
      <c r="AH33" s="163"/>
      <c r="AI33" s="163"/>
      <c r="AJ33" s="163"/>
      <c r="AK33" s="163"/>
    </row>
    <row r="34" spans="1:37" x14ac:dyDescent="0.25">
      <c r="A34" s="29">
        <f>'AFORO-Boy.-Calle 44 S'!C48</f>
        <v>1245</v>
      </c>
      <c r="B34" s="25">
        <f>'AFORO-Boy.-Calle 44 S'!D48</f>
        <v>1300</v>
      </c>
      <c r="C34" s="34">
        <f>'AFORO-Boy.-Calle 44 S'!F48</f>
        <v>1</v>
      </c>
      <c r="D34" s="34">
        <f>'AFORO-Boy.-Calle 44 S'!G48</f>
        <v>154</v>
      </c>
      <c r="E34" s="34">
        <f>'AFORO-Boy.-Calle 44 S'!H48</f>
        <v>74</v>
      </c>
      <c r="F34" s="34">
        <f>'AFORO-Boy.-Calle 44 S'!I48</f>
        <v>68</v>
      </c>
      <c r="G34" s="35">
        <f>'AFORO-Boy.-Calle 44 S'!J48</f>
        <v>34</v>
      </c>
      <c r="Z34" s="153">
        <f t="shared" ref="Z34:AA34" si="65">A94</f>
        <v>1245</v>
      </c>
      <c r="AA34" s="61">
        <f t="shared" si="65"/>
        <v>1300</v>
      </c>
      <c r="AB34" s="62">
        <f t="shared" si="8"/>
        <v>1</v>
      </c>
      <c r="AC34" s="62">
        <f t="shared" si="3"/>
        <v>163</v>
      </c>
      <c r="AD34" s="62">
        <f t="shared" si="9"/>
        <v>74</v>
      </c>
      <c r="AE34" s="62">
        <f t="shared" si="10"/>
        <v>81</v>
      </c>
      <c r="AF34" s="154">
        <f t="shared" si="11"/>
        <v>43</v>
      </c>
      <c r="AG34" s="163"/>
      <c r="AH34" s="163"/>
      <c r="AI34" s="163"/>
      <c r="AJ34" s="163"/>
      <c r="AK34" s="163"/>
    </row>
    <row r="35" spans="1:37" x14ac:dyDescent="0.25">
      <c r="A35" s="29">
        <f>'AFORO-Boy.-Calle 44 S'!C49</f>
        <v>1300</v>
      </c>
      <c r="B35" s="25">
        <f>'AFORO-Boy.-Calle 44 S'!D49</f>
        <v>1315</v>
      </c>
      <c r="C35" s="34">
        <f>'AFORO-Boy.-Calle 44 S'!F49</f>
        <v>1</v>
      </c>
      <c r="D35" s="34">
        <f>'AFORO-Boy.-Calle 44 S'!G49</f>
        <v>123</v>
      </c>
      <c r="E35" s="34">
        <f>'AFORO-Boy.-Calle 44 S'!H49</f>
        <v>64</v>
      </c>
      <c r="F35" s="34">
        <f>'AFORO-Boy.-Calle 44 S'!I49</f>
        <v>80</v>
      </c>
      <c r="G35" s="35">
        <f>'AFORO-Boy.-Calle 44 S'!J49</f>
        <v>48</v>
      </c>
      <c r="Z35" s="153">
        <f t="shared" ref="Z35:AA35" si="66">A95</f>
        <v>1300</v>
      </c>
      <c r="AA35" s="61">
        <f t="shared" si="66"/>
        <v>1315</v>
      </c>
      <c r="AB35" s="62">
        <f t="shared" si="8"/>
        <v>1</v>
      </c>
      <c r="AC35" s="62">
        <f t="shared" ref="AC35:AC62" si="67">D35+D215</f>
        <v>134</v>
      </c>
      <c r="AD35" s="62">
        <f t="shared" si="9"/>
        <v>64</v>
      </c>
      <c r="AE35" s="62">
        <f t="shared" si="10"/>
        <v>109</v>
      </c>
      <c r="AF35" s="154">
        <f t="shared" si="11"/>
        <v>53</v>
      </c>
      <c r="AG35" s="163"/>
      <c r="AH35" s="163"/>
      <c r="AI35" s="163"/>
      <c r="AJ35" s="163"/>
      <c r="AK35" s="163"/>
    </row>
    <row r="36" spans="1:37" x14ac:dyDescent="0.25">
      <c r="A36" s="29">
        <f>'AFORO-Boy.-Calle 44 S'!C50</f>
        <v>1315</v>
      </c>
      <c r="B36" s="25">
        <f>'AFORO-Boy.-Calle 44 S'!D50</f>
        <v>1330</v>
      </c>
      <c r="C36" s="34">
        <f>'AFORO-Boy.-Calle 44 S'!F50</f>
        <v>1</v>
      </c>
      <c r="D36" s="34">
        <f>'AFORO-Boy.-Calle 44 S'!G50</f>
        <v>96</v>
      </c>
      <c r="E36" s="34">
        <f>'AFORO-Boy.-Calle 44 S'!H50</f>
        <v>57</v>
      </c>
      <c r="F36" s="34">
        <f>'AFORO-Boy.-Calle 44 S'!I50</f>
        <v>48</v>
      </c>
      <c r="G36" s="35">
        <f>'AFORO-Boy.-Calle 44 S'!J50</f>
        <v>37</v>
      </c>
      <c r="Z36" s="153">
        <f t="shared" ref="Z36:AA36" si="68">A96</f>
        <v>1315</v>
      </c>
      <c r="AA36" s="61">
        <f t="shared" si="68"/>
        <v>1330</v>
      </c>
      <c r="AB36" s="62">
        <f t="shared" si="8"/>
        <v>1</v>
      </c>
      <c r="AC36" s="62">
        <f t="shared" si="67"/>
        <v>110</v>
      </c>
      <c r="AD36" s="62">
        <f t="shared" si="9"/>
        <v>57</v>
      </c>
      <c r="AE36" s="62">
        <f t="shared" si="10"/>
        <v>73</v>
      </c>
      <c r="AF36" s="154">
        <f t="shared" si="11"/>
        <v>46</v>
      </c>
      <c r="AG36" s="163"/>
      <c r="AH36" s="163"/>
      <c r="AI36" s="163"/>
      <c r="AJ36" s="163"/>
      <c r="AK36" s="163"/>
    </row>
    <row r="37" spans="1:37" x14ac:dyDescent="0.25">
      <c r="A37" s="29">
        <f>'AFORO-Boy.-Calle 44 S'!C51</f>
        <v>1330</v>
      </c>
      <c r="B37" s="25">
        <f>'AFORO-Boy.-Calle 44 S'!D51</f>
        <v>1345</v>
      </c>
      <c r="C37" s="34">
        <f>'AFORO-Boy.-Calle 44 S'!F51</f>
        <v>1</v>
      </c>
      <c r="D37" s="34">
        <f>'AFORO-Boy.-Calle 44 S'!G51</f>
        <v>145</v>
      </c>
      <c r="E37" s="34">
        <f>'AFORO-Boy.-Calle 44 S'!H51</f>
        <v>53</v>
      </c>
      <c r="F37" s="34">
        <f>'AFORO-Boy.-Calle 44 S'!I51</f>
        <v>55</v>
      </c>
      <c r="G37" s="35">
        <f>'AFORO-Boy.-Calle 44 S'!J51</f>
        <v>41</v>
      </c>
      <c r="Z37" s="153">
        <f t="shared" ref="Z37:AA37" si="69">A97</f>
        <v>1330</v>
      </c>
      <c r="AA37" s="61">
        <f t="shared" si="69"/>
        <v>1345</v>
      </c>
      <c r="AB37" s="62">
        <f t="shared" si="8"/>
        <v>1</v>
      </c>
      <c r="AC37" s="62">
        <f t="shared" si="67"/>
        <v>159</v>
      </c>
      <c r="AD37" s="62">
        <f t="shared" si="9"/>
        <v>53</v>
      </c>
      <c r="AE37" s="62">
        <f t="shared" si="10"/>
        <v>57</v>
      </c>
      <c r="AF37" s="154">
        <f t="shared" si="11"/>
        <v>43</v>
      </c>
      <c r="AG37" s="163"/>
      <c r="AH37" s="163"/>
      <c r="AI37" s="163"/>
      <c r="AJ37" s="163"/>
      <c r="AK37" s="163"/>
    </row>
    <row r="38" spans="1:37" x14ac:dyDescent="0.25">
      <c r="A38" s="29">
        <f>'AFORO-Boy.-Calle 44 S'!C52</f>
        <v>1345</v>
      </c>
      <c r="B38" s="25">
        <f>'AFORO-Boy.-Calle 44 S'!D52</f>
        <v>1400</v>
      </c>
      <c r="C38" s="34">
        <f>'AFORO-Boy.-Calle 44 S'!F52</f>
        <v>1</v>
      </c>
      <c r="D38" s="34">
        <f>'AFORO-Boy.-Calle 44 S'!G52</f>
        <v>107</v>
      </c>
      <c r="E38" s="34">
        <f>'AFORO-Boy.-Calle 44 S'!H52</f>
        <v>61</v>
      </c>
      <c r="F38" s="34">
        <f>'AFORO-Boy.-Calle 44 S'!I52</f>
        <v>49</v>
      </c>
      <c r="G38" s="35">
        <f>'AFORO-Boy.-Calle 44 S'!J52</f>
        <v>40</v>
      </c>
      <c r="Z38" s="153">
        <f t="shared" ref="Z38:AA38" si="70">A98</f>
        <v>1345</v>
      </c>
      <c r="AA38" s="61">
        <f t="shared" si="70"/>
        <v>1400</v>
      </c>
      <c r="AB38" s="62">
        <f t="shared" si="8"/>
        <v>1</v>
      </c>
      <c r="AC38" s="62">
        <f t="shared" si="67"/>
        <v>135</v>
      </c>
      <c r="AD38" s="62">
        <f t="shared" si="9"/>
        <v>63</v>
      </c>
      <c r="AE38" s="62">
        <f t="shared" si="10"/>
        <v>56</v>
      </c>
      <c r="AF38" s="154">
        <f t="shared" si="11"/>
        <v>42</v>
      </c>
      <c r="AG38" s="163"/>
      <c r="AH38" s="163"/>
      <c r="AI38" s="163"/>
      <c r="AJ38" s="163"/>
      <c r="AK38" s="163"/>
    </row>
    <row r="39" spans="1:37" x14ac:dyDescent="0.25">
      <c r="A39" s="29">
        <f>'AFORO-Boy.-Calle 44 S'!C53</f>
        <v>1400</v>
      </c>
      <c r="B39" s="25">
        <f>'AFORO-Boy.-Calle 44 S'!D53</f>
        <v>1415</v>
      </c>
      <c r="C39" s="34">
        <f>'AFORO-Boy.-Calle 44 S'!F53</f>
        <v>1</v>
      </c>
      <c r="D39" s="34">
        <f>'AFORO-Boy.-Calle 44 S'!G53</f>
        <v>77</v>
      </c>
      <c r="E39" s="34">
        <f>'AFORO-Boy.-Calle 44 S'!H53</f>
        <v>62</v>
      </c>
      <c r="F39" s="34">
        <f>'AFORO-Boy.-Calle 44 S'!I53</f>
        <v>52</v>
      </c>
      <c r="G39" s="35">
        <f>'AFORO-Boy.-Calle 44 S'!J53</f>
        <v>49</v>
      </c>
      <c r="Z39" s="153">
        <f t="shared" ref="Z39:AA39" si="71">A99</f>
        <v>1400</v>
      </c>
      <c r="AA39" s="61">
        <f t="shared" si="71"/>
        <v>1415</v>
      </c>
      <c r="AB39" s="62">
        <f t="shared" si="8"/>
        <v>1</v>
      </c>
      <c r="AC39" s="62">
        <f t="shared" si="67"/>
        <v>92</v>
      </c>
      <c r="AD39" s="62">
        <f t="shared" si="9"/>
        <v>63</v>
      </c>
      <c r="AE39" s="62">
        <f t="shared" si="10"/>
        <v>57</v>
      </c>
      <c r="AF39" s="154">
        <f t="shared" si="11"/>
        <v>56</v>
      </c>
      <c r="AG39" s="163"/>
      <c r="AH39" s="163"/>
      <c r="AI39" s="163"/>
      <c r="AJ39" s="163"/>
      <c r="AK39" s="163"/>
    </row>
    <row r="40" spans="1:37" x14ac:dyDescent="0.25">
      <c r="A40" s="29">
        <f>'AFORO-Boy.-Calle 44 S'!C54</f>
        <v>1415</v>
      </c>
      <c r="B40" s="25">
        <f>'AFORO-Boy.-Calle 44 S'!D54</f>
        <v>1430</v>
      </c>
      <c r="C40" s="34">
        <f>'AFORO-Boy.-Calle 44 S'!F54</f>
        <v>1</v>
      </c>
      <c r="D40" s="34">
        <f>'AFORO-Boy.-Calle 44 S'!G54</f>
        <v>96</v>
      </c>
      <c r="E40" s="34">
        <f>'AFORO-Boy.-Calle 44 S'!H54</f>
        <v>42</v>
      </c>
      <c r="F40" s="34">
        <f>'AFORO-Boy.-Calle 44 S'!I54</f>
        <v>68</v>
      </c>
      <c r="G40" s="35">
        <f>'AFORO-Boy.-Calle 44 S'!J54</f>
        <v>54</v>
      </c>
      <c r="Z40" s="153">
        <f t="shared" ref="Z40:AA40" si="72">A100</f>
        <v>1415</v>
      </c>
      <c r="AA40" s="61">
        <f t="shared" si="72"/>
        <v>1430</v>
      </c>
      <c r="AB40" s="62">
        <f t="shared" si="8"/>
        <v>1</v>
      </c>
      <c r="AC40" s="62">
        <f t="shared" si="67"/>
        <v>115</v>
      </c>
      <c r="AD40" s="62">
        <f t="shared" si="9"/>
        <v>43</v>
      </c>
      <c r="AE40" s="62">
        <f t="shared" si="10"/>
        <v>73</v>
      </c>
      <c r="AF40" s="154">
        <f t="shared" si="11"/>
        <v>56</v>
      </c>
      <c r="AG40" s="163"/>
      <c r="AH40" s="163"/>
      <c r="AI40" s="163"/>
      <c r="AJ40" s="163"/>
      <c r="AK40" s="163"/>
    </row>
    <row r="41" spans="1:37" x14ac:dyDescent="0.25">
      <c r="A41" s="29">
        <f>'AFORO-Boy.-Calle 44 S'!C55</f>
        <v>1430</v>
      </c>
      <c r="B41" s="25">
        <f>'AFORO-Boy.-Calle 44 S'!D55</f>
        <v>1445</v>
      </c>
      <c r="C41" s="34">
        <f>'AFORO-Boy.-Calle 44 S'!F55</f>
        <v>1</v>
      </c>
      <c r="D41" s="34">
        <f>'AFORO-Boy.-Calle 44 S'!G55</f>
        <v>76</v>
      </c>
      <c r="E41" s="34">
        <f>'AFORO-Boy.-Calle 44 S'!H55</f>
        <v>61</v>
      </c>
      <c r="F41" s="34">
        <f>'AFORO-Boy.-Calle 44 S'!I55</f>
        <v>96</v>
      </c>
      <c r="G41" s="35">
        <f>'AFORO-Boy.-Calle 44 S'!J55</f>
        <v>64</v>
      </c>
      <c r="Z41" s="153">
        <f t="shared" ref="Z41:AA41" si="73">A101</f>
        <v>1430</v>
      </c>
      <c r="AA41" s="61">
        <f t="shared" si="73"/>
        <v>1445</v>
      </c>
      <c r="AB41" s="62">
        <f t="shared" si="8"/>
        <v>1</v>
      </c>
      <c r="AC41" s="62">
        <f t="shared" si="67"/>
        <v>114</v>
      </c>
      <c r="AD41" s="62">
        <f t="shared" si="9"/>
        <v>64</v>
      </c>
      <c r="AE41" s="62">
        <f t="shared" si="10"/>
        <v>99</v>
      </c>
      <c r="AF41" s="154">
        <f t="shared" si="11"/>
        <v>73</v>
      </c>
      <c r="AG41" s="163"/>
      <c r="AH41" s="163"/>
      <c r="AI41" s="163"/>
      <c r="AJ41" s="163"/>
      <c r="AK41" s="163"/>
    </row>
    <row r="42" spans="1:37" ht="36" x14ac:dyDescent="0.25">
      <c r="A42" s="29">
        <f>'AFORO-Boy.-Calle 44 S'!C56</f>
        <v>1445</v>
      </c>
      <c r="B42" s="25">
        <f>'AFORO-Boy.-Calle 44 S'!D56</f>
        <v>1500</v>
      </c>
      <c r="C42" s="34">
        <f>'AFORO-Boy.-Calle 44 S'!F56</f>
        <v>1</v>
      </c>
      <c r="D42" s="34">
        <f>'AFORO-Boy.-Calle 44 S'!G56</f>
        <v>92</v>
      </c>
      <c r="E42" s="34">
        <f>'AFORO-Boy.-Calle 44 S'!H56</f>
        <v>64</v>
      </c>
      <c r="F42" s="34">
        <f>'AFORO-Boy.-Calle 44 S'!I56</f>
        <v>66</v>
      </c>
      <c r="G42" s="35">
        <f>'AFORO-Boy.-Calle 44 S'!J56</f>
        <v>43</v>
      </c>
      <c r="Z42" s="153">
        <f t="shared" ref="Z42:AA42" si="74">A102</f>
        <v>1445</v>
      </c>
      <c r="AA42" s="61">
        <f t="shared" si="74"/>
        <v>1500</v>
      </c>
      <c r="AB42" s="62">
        <f t="shared" si="8"/>
        <v>1</v>
      </c>
      <c r="AC42" s="62">
        <f t="shared" si="67"/>
        <v>128</v>
      </c>
      <c r="AD42" s="62">
        <f t="shared" si="9"/>
        <v>65</v>
      </c>
      <c r="AE42" s="62">
        <f t="shared" si="10"/>
        <v>71</v>
      </c>
      <c r="AF42" s="154">
        <f t="shared" si="11"/>
        <v>48</v>
      </c>
      <c r="AG42" s="162" t="s">
        <v>77</v>
      </c>
      <c r="AH42" s="162" t="str">
        <f>"PROM. DE AUTOS"&amp;" "&amp;AH47</f>
        <v>PROM. DE AUTOS 99</v>
      </c>
      <c r="AI42" s="162" t="str">
        <f>"PROM. DE BUSES"&amp;" "&amp;AI47</f>
        <v>PROM. DE BUSES 72</v>
      </c>
      <c r="AJ42" s="162" t="str">
        <f>"PROM. DE CAMIONES"&amp;" "&amp;AJ47</f>
        <v>PROM. DE CAMIONES 44</v>
      </c>
      <c r="AK42" s="152" t="str">
        <f>"PROM. DE MOTOS"&amp;" "&amp;AK47</f>
        <v>PROM. DE MOTOS 108</v>
      </c>
    </row>
    <row r="43" spans="1:37" x14ac:dyDescent="0.25">
      <c r="A43" s="29">
        <f>'AFORO-Boy.-Calle 44 S'!C57</f>
        <v>1500</v>
      </c>
      <c r="B43" s="25">
        <f>'AFORO-Boy.-Calle 44 S'!D57</f>
        <v>1515</v>
      </c>
      <c r="C43" s="34">
        <f>'AFORO-Boy.-Calle 44 S'!F57</f>
        <v>1</v>
      </c>
      <c r="D43" s="34">
        <f>'AFORO-Boy.-Calle 44 S'!G57</f>
        <v>84</v>
      </c>
      <c r="E43" s="34">
        <f>'AFORO-Boy.-Calle 44 S'!H57</f>
        <v>57</v>
      </c>
      <c r="F43" s="34">
        <f>'AFORO-Boy.-Calle 44 S'!I57</f>
        <v>68</v>
      </c>
      <c r="G43" s="35">
        <f>'AFORO-Boy.-Calle 44 S'!J57</f>
        <v>48</v>
      </c>
      <c r="Z43" s="153">
        <f t="shared" ref="Z43:AA43" si="75">A103</f>
        <v>1500</v>
      </c>
      <c r="AA43" s="61">
        <f t="shared" si="75"/>
        <v>1515</v>
      </c>
      <c r="AB43" s="62">
        <f t="shared" si="8"/>
        <v>1</v>
      </c>
      <c r="AC43" s="62">
        <f t="shared" si="67"/>
        <v>95</v>
      </c>
      <c r="AD43" s="62">
        <f t="shared" si="9"/>
        <v>58</v>
      </c>
      <c r="AE43" s="62">
        <f t="shared" si="10"/>
        <v>70</v>
      </c>
      <c r="AF43" s="154">
        <f t="shared" si="11"/>
        <v>53</v>
      </c>
      <c r="AG43" s="163"/>
      <c r="AH43" s="163"/>
      <c r="AI43" s="163"/>
      <c r="AJ43" s="163"/>
      <c r="AK43" s="163"/>
    </row>
    <row r="44" spans="1:37" x14ac:dyDescent="0.25">
      <c r="A44" s="29">
        <f>'AFORO-Boy.-Calle 44 S'!C58</f>
        <v>1515</v>
      </c>
      <c r="B44" s="25">
        <f>'AFORO-Boy.-Calle 44 S'!D58</f>
        <v>1530</v>
      </c>
      <c r="C44" s="34">
        <f>'AFORO-Boy.-Calle 44 S'!F58</f>
        <v>1</v>
      </c>
      <c r="D44" s="34">
        <f>'AFORO-Boy.-Calle 44 S'!G58</f>
        <v>70</v>
      </c>
      <c r="E44" s="34">
        <f>'AFORO-Boy.-Calle 44 S'!H58</f>
        <v>70</v>
      </c>
      <c r="F44" s="34">
        <f>'AFORO-Boy.-Calle 44 S'!I58</f>
        <v>88</v>
      </c>
      <c r="G44" s="35">
        <f>'AFORO-Boy.-Calle 44 S'!J58</f>
        <v>68</v>
      </c>
      <c r="Z44" s="153">
        <f t="shared" ref="Z44:AA44" si="76">A104</f>
        <v>1515</v>
      </c>
      <c r="AA44" s="61">
        <f t="shared" si="76"/>
        <v>1530</v>
      </c>
      <c r="AB44" s="62">
        <f t="shared" si="8"/>
        <v>1</v>
      </c>
      <c r="AC44" s="62">
        <f t="shared" si="67"/>
        <v>91</v>
      </c>
      <c r="AD44" s="62">
        <f t="shared" si="9"/>
        <v>71</v>
      </c>
      <c r="AE44" s="62">
        <f t="shared" si="10"/>
        <v>90</v>
      </c>
      <c r="AF44" s="154">
        <f t="shared" si="11"/>
        <v>73</v>
      </c>
      <c r="AG44" s="163"/>
      <c r="AH44" s="163"/>
      <c r="AI44" s="163"/>
      <c r="AJ44" s="163"/>
      <c r="AK44" s="163"/>
    </row>
    <row r="45" spans="1:37" x14ac:dyDescent="0.25">
      <c r="A45" s="29">
        <f>'AFORO-Boy.-Calle 44 S'!C59</f>
        <v>1530</v>
      </c>
      <c r="B45" s="25">
        <f>'AFORO-Boy.-Calle 44 S'!D59</f>
        <v>1545</v>
      </c>
      <c r="C45" s="34">
        <f>'AFORO-Boy.-Calle 44 S'!F59</f>
        <v>1</v>
      </c>
      <c r="D45" s="34">
        <f>'AFORO-Boy.-Calle 44 S'!G59</f>
        <v>90</v>
      </c>
      <c r="E45" s="34">
        <f>'AFORO-Boy.-Calle 44 S'!H59</f>
        <v>57</v>
      </c>
      <c r="F45" s="34">
        <f>'AFORO-Boy.-Calle 44 S'!I59</f>
        <v>62</v>
      </c>
      <c r="G45" s="35">
        <f>'AFORO-Boy.-Calle 44 S'!J59</f>
        <v>50</v>
      </c>
      <c r="Z45" s="153">
        <f t="shared" ref="Z45:AA45" si="77">A105</f>
        <v>1530</v>
      </c>
      <c r="AA45" s="61">
        <f t="shared" si="77"/>
        <v>1545</v>
      </c>
      <c r="AB45" s="62">
        <f t="shared" si="8"/>
        <v>1</v>
      </c>
      <c r="AC45" s="62">
        <f t="shared" si="67"/>
        <v>118</v>
      </c>
      <c r="AD45" s="62">
        <f t="shared" si="9"/>
        <v>59</v>
      </c>
      <c r="AE45" s="62">
        <f t="shared" si="10"/>
        <v>62</v>
      </c>
      <c r="AF45" s="154">
        <f t="shared" si="11"/>
        <v>55</v>
      </c>
      <c r="AG45" s="163"/>
      <c r="AH45" s="163"/>
      <c r="AI45" s="163"/>
      <c r="AJ45" s="163"/>
      <c r="AK45" s="163"/>
    </row>
    <row r="46" spans="1:37" x14ac:dyDescent="0.25">
      <c r="A46" s="29">
        <f>'AFORO-Boy.-Calle 44 S'!C60</f>
        <v>1545</v>
      </c>
      <c r="B46" s="25">
        <f>'AFORO-Boy.-Calle 44 S'!D60</f>
        <v>1600</v>
      </c>
      <c r="C46" s="34">
        <f>'AFORO-Boy.-Calle 44 S'!F60</f>
        <v>1</v>
      </c>
      <c r="D46" s="34">
        <f>'AFORO-Boy.-Calle 44 S'!G60</f>
        <v>68</v>
      </c>
      <c r="E46" s="34">
        <f>'AFORO-Boy.-Calle 44 S'!H60</f>
        <v>64</v>
      </c>
      <c r="F46" s="34">
        <f>'AFORO-Boy.-Calle 44 S'!I60</f>
        <v>55</v>
      </c>
      <c r="G46" s="35">
        <f>'AFORO-Boy.-Calle 44 S'!J60</f>
        <v>50</v>
      </c>
      <c r="Z46" s="153">
        <f t="shared" ref="Z46:AA46" si="78">A106</f>
        <v>1545</v>
      </c>
      <c r="AA46" s="61">
        <f t="shared" si="78"/>
        <v>1600</v>
      </c>
      <c r="AB46" s="62">
        <f t="shared" si="8"/>
        <v>1</v>
      </c>
      <c r="AC46" s="62">
        <f t="shared" si="67"/>
        <v>99</v>
      </c>
      <c r="AD46" s="62">
        <f t="shared" si="9"/>
        <v>64</v>
      </c>
      <c r="AE46" s="62">
        <f t="shared" si="10"/>
        <v>56</v>
      </c>
      <c r="AF46" s="154">
        <f t="shared" si="11"/>
        <v>54</v>
      </c>
      <c r="AG46" s="163"/>
      <c r="AH46" s="163"/>
      <c r="AI46" s="163"/>
      <c r="AJ46" s="163"/>
      <c r="AK46" s="163"/>
    </row>
    <row r="47" spans="1:37" x14ac:dyDescent="0.25">
      <c r="A47" s="29">
        <f>'AFORO-Boy.-Calle 44 S'!C61</f>
        <v>1600</v>
      </c>
      <c r="B47" s="25">
        <f>'AFORO-Boy.-Calle 44 S'!D61</f>
        <v>1615</v>
      </c>
      <c r="C47" s="34">
        <f>'AFORO-Boy.-Calle 44 S'!F61</f>
        <v>1</v>
      </c>
      <c r="D47" s="34">
        <f>'AFORO-Boy.-Calle 44 S'!G61</f>
        <v>72</v>
      </c>
      <c r="E47" s="34">
        <f>'AFORO-Boy.-Calle 44 S'!H61</f>
        <v>83</v>
      </c>
      <c r="F47" s="34">
        <f>'AFORO-Boy.-Calle 44 S'!I61</f>
        <v>44</v>
      </c>
      <c r="G47" s="35">
        <f>'AFORO-Boy.-Calle 44 S'!J61</f>
        <v>50</v>
      </c>
      <c r="Z47" s="153">
        <f t="shared" ref="Z47:AA47" si="79">A107</f>
        <v>1600</v>
      </c>
      <c r="AA47" s="61">
        <f t="shared" si="79"/>
        <v>1615</v>
      </c>
      <c r="AB47" s="62">
        <f t="shared" si="8"/>
        <v>1</v>
      </c>
      <c r="AC47" s="62">
        <f t="shared" si="67"/>
        <v>94</v>
      </c>
      <c r="AD47" s="62">
        <f t="shared" si="9"/>
        <v>84</v>
      </c>
      <c r="AE47" s="62">
        <f t="shared" si="10"/>
        <v>46</v>
      </c>
      <c r="AF47" s="154">
        <f t="shared" si="11"/>
        <v>56</v>
      </c>
      <c r="AG47" s="290" t="str">
        <f>Z47&amp;" a "&amp;AA62</f>
        <v>1600 a 2000</v>
      </c>
      <c r="AH47" s="163">
        <f>ROUNDUP(AVERAGE($AC$47:$AC$62),0)</f>
        <v>99</v>
      </c>
      <c r="AI47" s="163">
        <f>ROUNDUP(AVERAGE($AD$47:$AD$62),0)</f>
        <v>72</v>
      </c>
      <c r="AJ47" s="163">
        <f>ROUNDUP(AVERAGE($AE$47:$AE$62),0)</f>
        <v>44</v>
      </c>
      <c r="AK47" s="163">
        <f>ROUNDUP(AVERAGE($AF$47:$AF$62),0)</f>
        <v>108</v>
      </c>
    </row>
    <row r="48" spans="1:37" x14ac:dyDescent="0.25">
      <c r="A48" s="29">
        <f>'AFORO-Boy.-Calle 44 S'!C62</f>
        <v>1615</v>
      </c>
      <c r="B48" s="25">
        <f>'AFORO-Boy.-Calle 44 S'!D62</f>
        <v>1630</v>
      </c>
      <c r="C48" s="34">
        <f>'AFORO-Boy.-Calle 44 S'!F62</f>
        <v>1</v>
      </c>
      <c r="D48" s="34">
        <f>'AFORO-Boy.-Calle 44 S'!G62</f>
        <v>55</v>
      </c>
      <c r="E48" s="34">
        <f>'AFORO-Boy.-Calle 44 S'!H62</f>
        <v>70</v>
      </c>
      <c r="F48" s="34">
        <f>'AFORO-Boy.-Calle 44 S'!I62</f>
        <v>60</v>
      </c>
      <c r="G48" s="35">
        <f>'AFORO-Boy.-Calle 44 S'!J62</f>
        <v>44</v>
      </c>
      <c r="Z48" s="153">
        <f t="shared" ref="Z48:AA48" si="80">A108</f>
        <v>1615</v>
      </c>
      <c r="AA48" s="61">
        <f t="shared" si="80"/>
        <v>1630</v>
      </c>
      <c r="AB48" s="62">
        <f t="shared" si="8"/>
        <v>1</v>
      </c>
      <c r="AC48" s="62">
        <f t="shared" si="67"/>
        <v>76</v>
      </c>
      <c r="AD48" s="62">
        <f t="shared" si="9"/>
        <v>70</v>
      </c>
      <c r="AE48" s="62">
        <f t="shared" si="10"/>
        <v>68</v>
      </c>
      <c r="AF48" s="154">
        <f t="shared" si="11"/>
        <v>57</v>
      </c>
      <c r="AG48" s="163"/>
      <c r="AH48" s="163">
        <f t="shared" ref="AH48:AH62" si="81">ROUNDUP(AVERAGE($AC$47:$AC$62),0)</f>
        <v>99</v>
      </c>
      <c r="AI48" s="163">
        <f t="shared" ref="AI48:AI62" si="82">ROUNDUP(AVERAGE($AD$47:$AD$62),0)</f>
        <v>72</v>
      </c>
      <c r="AJ48" s="163">
        <f t="shared" ref="AJ48:AJ62" si="83">ROUNDUP(AVERAGE($AE$47:$AE$62),0)</f>
        <v>44</v>
      </c>
      <c r="AK48" s="163">
        <f t="shared" ref="AK48:AK62" si="84">ROUNDUP(AVERAGE($AF$47:$AF$62),0)</f>
        <v>108</v>
      </c>
    </row>
    <row r="49" spans="1:37" x14ac:dyDescent="0.25">
      <c r="A49" s="29">
        <f>'AFORO-Boy.-Calle 44 S'!C63</f>
        <v>1630</v>
      </c>
      <c r="B49" s="25">
        <f>'AFORO-Boy.-Calle 44 S'!D63</f>
        <v>1645</v>
      </c>
      <c r="C49" s="34">
        <f>'AFORO-Boy.-Calle 44 S'!F63</f>
        <v>1</v>
      </c>
      <c r="D49" s="34">
        <f>'AFORO-Boy.-Calle 44 S'!G63</f>
        <v>93</v>
      </c>
      <c r="E49" s="34">
        <f>'AFORO-Boy.-Calle 44 S'!H63</f>
        <v>55</v>
      </c>
      <c r="F49" s="34">
        <f>'AFORO-Boy.-Calle 44 S'!I63</f>
        <v>43</v>
      </c>
      <c r="G49" s="35">
        <f>'AFORO-Boy.-Calle 44 S'!J63</f>
        <v>60</v>
      </c>
      <c r="Z49" s="153">
        <f t="shared" ref="Z49:AA49" si="85">A109</f>
        <v>1630</v>
      </c>
      <c r="AA49" s="61">
        <f t="shared" si="85"/>
        <v>1645</v>
      </c>
      <c r="AB49" s="62">
        <f t="shared" si="8"/>
        <v>1</v>
      </c>
      <c r="AC49" s="62">
        <f t="shared" si="67"/>
        <v>121</v>
      </c>
      <c r="AD49" s="62">
        <f t="shared" si="9"/>
        <v>55</v>
      </c>
      <c r="AE49" s="62">
        <f t="shared" si="10"/>
        <v>46</v>
      </c>
      <c r="AF49" s="154">
        <f t="shared" si="11"/>
        <v>63</v>
      </c>
      <c r="AG49" s="163"/>
      <c r="AH49" s="163">
        <f t="shared" si="81"/>
        <v>99</v>
      </c>
      <c r="AI49" s="163">
        <f t="shared" si="82"/>
        <v>72</v>
      </c>
      <c r="AJ49" s="163">
        <f t="shared" si="83"/>
        <v>44</v>
      </c>
      <c r="AK49" s="163">
        <f t="shared" si="84"/>
        <v>108</v>
      </c>
    </row>
    <row r="50" spans="1:37" x14ac:dyDescent="0.25">
      <c r="A50" s="29">
        <f>'AFORO-Boy.-Calle 44 S'!C64</f>
        <v>1645</v>
      </c>
      <c r="B50" s="25">
        <f>'AFORO-Boy.-Calle 44 S'!D64</f>
        <v>1700</v>
      </c>
      <c r="C50" s="34">
        <f>'AFORO-Boy.-Calle 44 S'!F64</f>
        <v>1</v>
      </c>
      <c r="D50" s="34">
        <f>'AFORO-Boy.-Calle 44 S'!G64</f>
        <v>46</v>
      </c>
      <c r="E50" s="34">
        <f>'AFORO-Boy.-Calle 44 S'!H64</f>
        <v>71</v>
      </c>
      <c r="F50" s="34">
        <f>'AFORO-Boy.-Calle 44 S'!I64</f>
        <v>40</v>
      </c>
      <c r="G50" s="35">
        <f>'AFORO-Boy.-Calle 44 S'!J64</f>
        <v>48</v>
      </c>
      <c r="Z50" s="153">
        <f t="shared" ref="Z50:AA50" si="86">A110</f>
        <v>1645</v>
      </c>
      <c r="AA50" s="61">
        <f t="shared" si="86"/>
        <v>1700</v>
      </c>
      <c r="AB50" s="62">
        <f t="shared" si="8"/>
        <v>1</v>
      </c>
      <c r="AC50" s="62">
        <f t="shared" si="67"/>
        <v>86</v>
      </c>
      <c r="AD50" s="62">
        <f t="shared" si="9"/>
        <v>71</v>
      </c>
      <c r="AE50" s="62">
        <f t="shared" si="10"/>
        <v>42</v>
      </c>
      <c r="AF50" s="154">
        <f t="shared" si="11"/>
        <v>55</v>
      </c>
      <c r="AG50" s="3"/>
      <c r="AH50" s="163">
        <f t="shared" si="81"/>
        <v>99</v>
      </c>
      <c r="AI50" s="163">
        <f t="shared" si="82"/>
        <v>72</v>
      </c>
      <c r="AJ50" s="163">
        <f t="shared" si="83"/>
        <v>44</v>
      </c>
      <c r="AK50" s="163">
        <f t="shared" si="84"/>
        <v>108</v>
      </c>
    </row>
    <row r="51" spans="1:37" x14ac:dyDescent="0.25">
      <c r="A51" s="29">
        <f>'AFORO-Boy.-Calle 44 S'!C65</f>
        <v>1700</v>
      </c>
      <c r="B51" s="25">
        <f>'AFORO-Boy.-Calle 44 S'!D65</f>
        <v>1715</v>
      </c>
      <c r="C51" s="34">
        <f>'AFORO-Boy.-Calle 44 S'!F65</f>
        <v>1</v>
      </c>
      <c r="D51" s="34">
        <f>'AFORO-Boy.-Calle 44 S'!G65</f>
        <v>61</v>
      </c>
      <c r="E51" s="34">
        <f>'AFORO-Boy.-Calle 44 S'!H65</f>
        <v>61</v>
      </c>
      <c r="F51" s="34">
        <f>'AFORO-Boy.-Calle 44 S'!I65</f>
        <v>72</v>
      </c>
      <c r="G51" s="35">
        <f>'AFORO-Boy.-Calle 44 S'!J65</f>
        <v>83</v>
      </c>
      <c r="Z51" s="153">
        <f t="shared" ref="Z51:AA51" si="87">A111</f>
        <v>1700</v>
      </c>
      <c r="AA51" s="61">
        <f t="shared" si="87"/>
        <v>1715</v>
      </c>
      <c r="AB51" s="62">
        <f t="shared" si="8"/>
        <v>1</v>
      </c>
      <c r="AC51" s="62">
        <f t="shared" si="67"/>
        <v>74</v>
      </c>
      <c r="AD51" s="62">
        <f t="shared" si="9"/>
        <v>63</v>
      </c>
      <c r="AE51" s="62">
        <f t="shared" si="10"/>
        <v>73</v>
      </c>
      <c r="AF51" s="154">
        <f t="shared" si="11"/>
        <v>91</v>
      </c>
      <c r="AG51" s="163"/>
      <c r="AH51" s="163">
        <f t="shared" si="81"/>
        <v>99</v>
      </c>
      <c r="AI51" s="163">
        <f t="shared" si="82"/>
        <v>72</v>
      </c>
      <c r="AJ51" s="163">
        <f t="shared" si="83"/>
        <v>44</v>
      </c>
      <c r="AK51" s="163">
        <f t="shared" si="84"/>
        <v>108</v>
      </c>
    </row>
    <row r="52" spans="1:37" x14ac:dyDescent="0.25">
      <c r="A52" s="29">
        <f>'AFORO-Boy.-Calle 44 S'!C66</f>
        <v>1715</v>
      </c>
      <c r="B52" s="25">
        <f>'AFORO-Boy.-Calle 44 S'!D66</f>
        <v>1730</v>
      </c>
      <c r="C52" s="34">
        <f>'AFORO-Boy.-Calle 44 S'!F66</f>
        <v>1</v>
      </c>
      <c r="D52" s="34">
        <f>'AFORO-Boy.-Calle 44 S'!G66</f>
        <v>46</v>
      </c>
      <c r="E52" s="34">
        <f>'AFORO-Boy.-Calle 44 S'!H66</f>
        <v>41</v>
      </c>
      <c r="F52" s="34">
        <f>'AFORO-Boy.-Calle 44 S'!I66</f>
        <v>64</v>
      </c>
      <c r="G52" s="35">
        <f>'AFORO-Boy.-Calle 44 S'!J66</f>
        <v>96</v>
      </c>
      <c r="Z52" s="153">
        <f t="shared" ref="Z52:AA52" si="88">A112</f>
        <v>1715</v>
      </c>
      <c r="AA52" s="61">
        <f t="shared" si="88"/>
        <v>1730</v>
      </c>
      <c r="AB52" s="62">
        <f t="shared" si="8"/>
        <v>1</v>
      </c>
      <c r="AC52" s="62">
        <f t="shared" si="67"/>
        <v>62</v>
      </c>
      <c r="AD52" s="62">
        <f t="shared" si="9"/>
        <v>42</v>
      </c>
      <c r="AE52" s="62">
        <f t="shared" si="10"/>
        <v>64</v>
      </c>
      <c r="AF52" s="154">
        <f t="shared" si="11"/>
        <v>103</v>
      </c>
      <c r="AG52" s="163"/>
      <c r="AH52" s="163">
        <f t="shared" si="81"/>
        <v>99</v>
      </c>
      <c r="AI52" s="163">
        <f t="shared" si="82"/>
        <v>72</v>
      </c>
      <c r="AJ52" s="163">
        <f t="shared" si="83"/>
        <v>44</v>
      </c>
      <c r="AK52" s="163">
        <f t="shared" si="84"/>
        <v>108</v>
      </c>
    </row>
    <row r="53" spans="1:37" x14ac:dyDescent="0.25">
      <c r="A53" s="29">
        <f>'AFORO-Boy.-Calle 44 S'!C67</f>
        <v>1730</v>
      </c>
      <c r="B53" s="25">
        <f>'AFORO-Boy.-Calle 44 S'!D67</f>
        <v>1745</v>
      </c>
      <c r="C53" s="34">
        <f>'AFORO-Boy.-Calle 44 S'!F67</f>
        <v>1</v>
      </c>
      <c r="D53" s="34">
        <f>'AFORO-Boy.-Calle 44 S'!G67</f>
        <v>61</v>
      </c>
      <c r="E53" s="34">
        <f>'AFORO-Boy.-Calle 44 S'!H67</f>
        <v>76</v>
      </c>
      <c r="F53" s="34">
        <f>'AFORO-Boy.-Calle 44 S'!I67</f>
        <v>22</v>
      </c>
      <c r="G53" s="35">
        <f>'AFORO-Boy.-Calle 44 S'!J67</f>
        <v>118</v>
      </c>
      <c r="Z53" s="153">
        <f t="shared" ref="Z53:AA53" si="89">A113</f>
        <v>1730</v>
      </c>
      <c r="AA53" s="61">
        <f t="shared" si="89"/>
        <v>1745</v>
      </c>
      <c r="AB53" s="62">
        <f t="shared" si="8"/>
        <v>1</v>
      </c>
      <c r="AC53" s="62">
        <f t="shared" si="67"/>
        <v>105</v>
      </c>
      <c r="AD53" s="62">
        <f t="shared" si="9"/>
        <v>83</v>
      </c>
      <c r="AE53" s="62">
        <f t="shared" si="10"/>
        <v>22</v>
      </c>
      <c r="AF53" s="154">
        <f t="shared" si="11"/>
        <v>133</v>
      </c>
      <c r="AG53" s="163"/>
      <c r="AH53" s="163">
        <f t="shared" si="81"/>
        <v>99</v>
      </c>
      <c r="AI53" s="163">
        <f t="shared" si="82"/>
        <v>72</v>
      </c>
      <c r="AJ53" s="163">
        <f t="shared" si="83"/>
        <v>44</v>
      </c>
      <c r="AK53" s="163">
        <f t="shared" si="84"/>
        <v>108</v>
      </c>
    </row>
    <row r="54" spans="1:37" x14ac:dyDescent="0.25">
      <c r="A54" s="29">
        <f>'AFORO-Boy.-Calle 44 S'!C68</f>
        <v>1745</v>
      </c>
      <c r="B54" s="25">
        <f>'AFORO-Boy.-Calle 44 S'!D68</f>
        <v>1800</v>
      </c>
      <c r="C54" s="34">
        <f>'AFORO-Boy.-Calle 44 S'!F68</f>
        <v>1</v>
      </c>
      <c r="D54" s="34">
        <f>'AFORO-Boy.-Calle 44 S'!G68</f>
        <v>78</v>
      </c>
      <c r="E54" s="34">
        <f>'AFORO-Boy.-Calle 44 S'!H68</f>
        <v>86</v>
      </c>
      <c r="F54" s="34">
        <f>'AFORO-Boy.-Calle 44 S'!I68</f>
        <v>25</v>
      </c>
      <c r="G54" s="35">
        <f>'AFORO-Boy.-Calle 44 S'!J68</f>
        <v>175</v>
      </c>
      <c r="Z54" s="153">
        <f t="shared" ref="Z54:AA54" si="90">A114</f>
        <v>1745</v>
      </c>
      <c r="AA54" s="61">
        <f t="shared" si="90"/>
        <v>1800</v>
      </c>
      <c r="AB54" s="62">
        <f t="shared" si="8"/>
        <v>1</v>
      </c>
      <c r="AC54" s="62">
        <f t="shared" si="67"/>
        <v>106</v>
      </c>
      <c r="AD54" s="62">
        <f t="shared" si="9"/>
        <v>88</v>
      </c>
      <c r="AE54" s="62">
        <f t="shared" si="10"/>
        <v>25</v>
      </c>
      <c r="AF54" s="154">
        <f t="shared" si="11"/>
        <v>178</v>
      </c>
      <c r="AG54" s="163"/>
      <c r="AH54" s="163">
        <f t="shared" si="81"/>
        <v>99</v>
      </c>
      <c r="AI54" s="163">
        <f t="shared" si="82"/>
        <v>72</v>
      </c>
      <c r="AJ54" s="163">
        <f t="shared" si="83"/>
        <v>44</v>
      </c>
      <c r="AK54" s="163">
        <f t="shared" si="84"/>
        <v>108</v>
      </c>
    </row>
    <row r="55" spans="1:37" x14ac:dyDescent="0.25">
      <c r="A55" s="29">
        <f>'AFORO-Boy.-Calle 44 S'!C69</f>
        <v>1800</v>
      </c>
      <c r="B55" s="25">
        <f>'AFORO-Boy.-Calle 44 S'!D69</f>
        <v>1815</v>
      </c>
      <c r="C55" s="34">
        <f>'AFORO-Boy.-Calle 44 S'!F69</f>
        <v>1</v>
      </c>
      <c r="D55" s="34">
        <f>'AFORO-Boy.-Calle 44 S'!G69</f>
        <v>91</v>
      </c>
      <c r="E55" s="34">
        <f>'AFORO-Boy.-Calle 44 S'!H69</f>
        <v>80</v>
      </c>
      <c r="F55" s="34">
        <f>'AFORO-Boy.-Calle 44 S'!I69</f>
        <v>38</v>
      </c>
      <c r="G55" s="35">
        <f>'AFORO-Boy.-Calle 44 S'!J69</f>
        <v>137</v>
      </c>
      <c r="Z55" s="153">
        <f t="shared" ref="Z55:AA55" si="91">A115</f>
        <v>1800</v>
      </c>
      <c r="AA55" s="61">
        <f t="shared" si="91"/>
        <v>1815</v>
      </c>
      <c r="AB55" s="62">
        <f t="shared" si="8"/>
        <v>1</v>
      </c>
      <c r="AC55" s="62">
        <f t="shared" si="67"/>
        <v>120</v>
      </c>
      <c r="AD55" s="62">
        <f t="shared" si="9"/>
        <v>82</v>
      </c>
      <c r="AE55" s="62">
        <f t="shared" si="10"/>
        <v>38</v>
      </c>
      <c r="AF55" s="154">
        <f t="shared" si="11"/>
        <v>145</v>
      </c>
      <c r="AG55" s="163"/>
      <c r="AH55" s="163">
        <f t="shared" si="81"/>
        <v>99</v>
      </c>
      <c r="AI55" s="163">
        <f t="shared" si="82"/>
        <v>72</v>
      </c>
      <c r="AJ55" s="163">
        <f t="shared" si="83"/>
        <v>44</v>
      </c>
      <c r="AK55" s="163">
        <f t="shared" si="84"/>
        <v>108</v>
      </c>
    </row>
    <row r="56" spans="1:37" x14ac:dyDescent="0.25">
      <c r="A56" s="29">
        <f>'AFORO-Boy.-Calle 44 S'!C70</f>
        <v>1815</v>
      </c>
      <c r="B56" s="25">
        <f>'AFORO-Boy.-Calle 44 S'!D70</f>
        <v>1830</v>
      </c>
      <c r="C56" s="34">
        <f>'AFORO-Boy.-Calle 44 S'!F70</f>
        <v>1</v>
      </c>
      <c r="D56" s="34">
        <f>'AFORO-Boy.-Calle 44 S'!G70</f>
        <v>92</v>
      </c>
      <c r="E56" s="34">
        <f>'AFORO-Boy.-Calle 44 S'!H70</f>
        <v>100</v>
      </c>
      <c r="F56" s="34">
        <f>'AFORO-Boy.-Calle 44 S'!I70</f>
        <v>47</v>
      </c>
      <c r="G56" s="35">
        <f>'AFORO-Boy.-Calle 44 S'!J70</f>
        <v>141</v>
      </c>
      <c r="Z56" s="153">
        <f t="shared" ref="Z56:AA56" si="92">A116</f>
        <v>1815</v>
      </c>
      <c r="AA56" s="61">
        <f t="shared" si="92"/>
        <v>1830</v>
      </c>
      <c r="AB56" s="62">
        <f t="shared" si="8"/>
        <v>1</v>
      </c>
      <c r="AC56" s="62">
        <f t="shared" si="67"/>
        <v>145</v>
      </c>
      <c r="AD56" s="62">
        <f t="shared" si="9"/>
        <v>101</v>
      </c>
      <c r="AE56" s="62">
        <f t="shared" si="10"/>
        <v>47</v>
      </c>
      <c r="AF56" s="154">
        <f t="shared" si="11"/>
        <v>149</v>
      </c>
      <c r="AG56" s="163"/>
      <c r="AH56" s="163">
        <f t="shared" si="81"/>
        <v>99</v>
      </c>
      <c r="AI56" s="163">
        <f t="shared" si="82"/>
        <v>72</v>
      </c>
      <c r="AJ56" s="163">
        <f t="shared" si="83"/>
        <v>44</v>
      </c>
      <c r="AK56" s="163">
        <f t="shared" si="84"/>
        <v>108</v>
      </c>
    </row>
    <row r="57" spans="1:37" x14ac:dyDescent="0.25">
      <c r="A57" s="29">
        <f>'AFORO-Boy.-Calle 44 S'!C71</f>
        <v>1830</v>
      </c>
      <c r="B57" s="25">
        <f>'AFORO-Boy.-Calle 44 S'!D71</f>
        <v>1845</v>
      </c>
      <c r="C57" s="34">
        <f>'AFORO-Boy.-Calle 44 S'!F71</f>
        <v>1</v>
      </c>
      <c r="D57" s="34">
        <f>'AFORO-Boy.-Calle 44 S'!G71</f>
        <v>84</v>
      </c>
      <c r="E57" s="34">
        <f>'AFORO-Boy.-Calle 44 S'!H71</f>
        <v>96</v>
      </c>
      <c r="F57" s="34">
        <f>'AFORO-Boy.-Calle 44 S'!I71</f>
        <v>35</v>
      </c>
      <c r="G57" s="35">
        <f>'AFORO-Boy.-Calle 44 S'!J71</f>
        <v>143</v>
      </c>
      <c r="Z57" s="153">
        <f t="shared" ref="Z57:AA57" si="93">A117</f>
        <v>1830</v>
      </c>
      <c r="AA57" s="61">
        <f t="shared" si="93"/>
        <v>1845</v>
      </c>
      <c r="AB57" s="62">
        <f t="shared" si="8"/>
        <v>1</v>
      </c>
      <c r="AC57" s="62">
        <f t="shared" si="67"/>
        <v>110</v>
      </c>
      <c r="AD57" s="62">
        <f t="shared" si="9"/>
        <v>97</v>
      </c>
      <c r="AE57" s="62">
        <f t="shared" si="10"/>
        <v>36</v>
      </c>
      <c r="AF57" s="154">
        <f t="shared" si="11"/>
        <v>152</v>
      </c>
      <c r="AG57" s="163"/>
      <c r="AH57" s="163">
        <f t="shared" si="81"/>
        <v>99</v>
      </c>
      <c r="AI57" s="163">
        <f t="shared" si="82"/>
        <v>72</v>
      </c>
      <c r="AJ57" s="163">
        <f t="shared" si="83"/>
        <v>44</v>
      </c>
      <c r="AK57" s="163">
        <f t="shared" si="84"/>
        <v>108</v>
      </c>
    </row>
    <row r="58" spans="1:37" x14ac:dyDescent="0.25">
      <c r="A58" s="29">
        <f>'AFORO-Boy.-Calle 44 S'!C72</f>
        <v>1845</v>
      </c>
      <c r="B58" s="25">
        <f>'AFORO-Boy.-Calle 44 S'!D72</f>
        <v>1900</v>
      </c>
      <c r="C58" s="34">
        <f>'AFORO-Boy.-Calle 44 S'!F72</f>
        <v>1</v>
      </c>
      <c r="D58" s="34">
        <f>'AFORO-Boy.-Calle 44 S'!G72</f>
        <v>78</v>
      </c>
      <c r="E58" s="34">
        <f>'AFORO-Boy.-Calle 44 S'!H72</f>
        <v>53</v>
      </c>
      <c r="F58" s="34">
        <f>'AFORO-Boy.-Calle 44 S'!I72</f>
        <v>25</v>
      </c>
      <c r="G58" s="35">
        <f>'AFORO-Boy.-Calle 44 S'!J72</f>
        <v>131</v>
      </c>
      <c r="Z58" s="153">
        <f t="shared" ref="Z58:AA58" si="94">A118</f>
        <v>1845</v>
      </c>
      <c r="AA58" s="61">
        <f t="shared" si="94"/>
        <v>1900</v>
      </c>
      <c r="AB58" s="62">
        <f t="shared" si="8"/>
        <v>1</v>
      </c>
      <c r="AC58" s="62">
        <f t="shared" si="67"/>
        <v>98</v>
      </c>
      <c r="AD58" s="62">
        <f t="shared" si="9"/>
        <v>57</v>
      </c>
      <c r="AE58" s="62">
        <f t="shared" si="10"/>
        <v>26</v>
      </c>
      <c r="AF58" s="154">
        <f t="shared" si="11"/>
        <v>145</v>
      </c>
      <c r="AG58" s="163"/>
      <c r="AH58" s="163">
        <f t="shared" si="81"/>
        <v>99</v>
      </c>
      <c r="AI58" s="163">
        <f t="shared" si="82"/>
        <v>72</v>
      </c>
      <c r="AJ58" s="163">
        <f t="shared" si="83"/>
        <v>44</v>
      </c>
      <c r="AK58" s="163">
        <f t="shared" si="84"/>
        <v>108</v>
      </c>
    </row>
    <row r="59" spans="1:37" s="31" customFormat="1" x14ac:dyDescent="0.25">
      <c r="A59" s="29">
        <f>'AFORO-Boy.-Calle 44 S'!C73</f>
        <v>1900</v>
      </c>
      <c r="B59" s="25">
        <f>'AFORO-Boy.-Calle 44 S'!D73</f>
        <v>1915</v>
      </c>
      <c r="C59" s="34">
        <f>'AFORO-Boy.-Calle 44 S'!F73</f>
        <v>1</v>
      </c>
      <c r="D59" s="34">
        <f>'AFORO-Boy.-Calle 44 S'!G73</f>
        <v>75</v>
      </c>
      <c r="E59" s="34">
        <f>'AFORO-Boy.-Calle 44 S'!H73</f>
        <v>48</v>
      </c>
      <c r="F59" s="34">
        <f>'AFORO-Boy.-Calle 44 S'!I73</f>
        <v>16</v>
      </c>
      <c r="G59" s="35">
        <f>'AFORO-Boy.-Calle 44 S'!J73</f>
        <v>73</v>
      </c>
      <c r="Z59" s="153">
        <f t="shared" ref="Z59:AA59" si="95">A119</f>
        <v>1900</v>
      </c>
      <c r="AA59" s="61">
        <f t="shared" si="95"/>
        <v>1915</v>
      </c>
      <c r="AB59" s="62">
        <f t="shared" si="8"/>
        <v>1</v>
      </c>
      <c r="AC59" s="62">
        <f t="shared" si="67"/>
        <v>99</v>
      </c>
      <c r="AD59" s="62">
        <f t="shared" si="9"/>
        <v>49</v>
      </c>
      <c r="AE59" s="62">
        <f t="shared" si="10"/>
        <v>18</v>
      </c>
      <c r="AF59" s="154">
        <f t="shared" si="11"/>
        <v>95</v>
      </c>
      <c r="AG59" s="163"/>
      <c r="AH59" s="163">
        <f t="shared" si="81"/>
        <v>99</v>
      </c>
      <c r="AI59" s="163">
        <f t="shared" si="82"/>
        <v>72</v>
      </c>
      <c r="AJ59" s="163">
        <f t="shared" si="83"/>
        <v>44</v>
      </c>
      <c r="AK59" s="163">
        <f t="shared" si="84"/>
        <v>108</v>
      </c>
    </row>
    <row r="60" spans="1:37" s="31" customFormat="1" x14ac:dyDescent="0.25">
      <c r="A60" s="29">
        <f>'AFORO-Boy.-Calle 44 S'!C74</f>
        <v>1915</v>
      </c>
      <c r="B60" s="25">
        <f>'AFORO-Boy.-Calle 44 S'!D74</f>
        <v>1930</v>
      </c>
      <c r="C60" s="34">
        <f>'AFORO-Boy.-Calle 44 S'!F74</f>
        <v>1</v>
      </c>
      <c r="D60" s="34">
        <f>'AFORO-Boy.-Calle 44 S'!G74</f>
        <v>55</v>
      </c>
      <c r="E60" s="34">
        <f>'AFORO-Boy.-Calle 44 S'!H74</f>
        <v>78</v>
      </c>
      <c r="F60" s="34">
        <f>'AFORO-Boy.-Calle 44 S'!I74</f>
        <v>39</v>
      </c>
      <c r="G60" s="35">
        <f>'AFORO-Boy.-Calle 44 S'!J74</f>
        <v>99</v>
      </c>
      <c r="Z60" s="153">
        <f t="shared" ref="Z60:AA60" si="96">A120</f>
        <v>1915</v>
      </c>
      <c r="AA60" s="61">
        <f t="shared" si="96"/>
        <v>1930</v>
      </c>
      <c r="AB60" s="62">
        <f t="shared" si="8"/>
        <v>1</v>
      </c>
      <c r="AC60" s="62">
        <f t="shared" si="67"/>
        <v>76</v>
      </c>
      <c r="AD60" s="62">
        <f t="shared" si="9"/>
        <v>79</v>
      </c>
      <c r="AE60" s="62">
        <f t="shared" si="10"/>
        <v>42</v>
      </c>
      <c r="AF60" s="154">
        <f t="shared" si="11"/>
        <v>107</v>
      </c>
      <c r="AG60" s="163"/>
      <c r="AH60" s="163">
        <f t="shared" si="81"/>
        <v>99</v>
      </c>
      <c r="AI60" s="163">
        <f t="shared" si="82"/>
        <v>72</v>
      </c>
      <c r="AJ60" s="163">
        <f t="shared" si="83"/>
        <v>44</v>
      </c>
      <c r="AK60" s="163">
        <f t="shared" si="84"/>
        <v>108</v>
      </c>
    </row>
    <row r="61" spans="1:37" s="31" customFormat="1" x14ac:dyDescent="0.25">
      <c r="A61" s="29">
        <f>'AFORO-Boy.-Calle 44 S'!C75</f>
        <v>1930</v>
      </c>
      <c r="B61" s="25">
        <f>'AFORO-Boy.-Calle 44 S'!D75</f>
        <v>1945</v>
      </c>
      <c r="C61" s="34">
        <f>'AFORO-Boy.-Calle 44 S'!F75</f>
        <v>1</v>
      </c>
      <c r="D61" s="34">
        <f>'AFORO-Boy.-Calle 44 S'!G75</f>
        <v>76</v>
      </c>
      <c r="E61" s="34">
        <f>'AFORO-Boy.-Calle 44 S'!H75</f>
        <v>70</v>
      </c>
      <c r="F61" s="34">
        <f>'AFORO-Boy.-Calle 44 S'!I75</f>
        <v>48</v>
      </c>
      <c r="G61" s="35">
        <f>'AFORO-Boy.-Calle 44 S'!J75</f>
        <v>104</v>
      </c>
      <c r="Z61" s="153">
        <f t="shared" ref="Z61:AA61" si="97">A121</f>
        <v>1930</v>
      </c>
      <c r="AA61" s="61">
        <f t="shared" si="97"/>
        <v>1945</v>
      </c>
      <c r="AB61" s="62">
        <f t="shared" si="8"/>
        <v>1</v>
      </c>
      <c r="AC61" s="62">
        <f t="shared" si="67"/>
        <v>113</v>
      </c>
      <c r="AD61" s="62">
        <f t="shared" si="9"/>
        <v>70</v>
      </c>
      <c r="AE61" s="62">
        <f t="shared" si="10"/>
        <v>50</v>
      </c>
      <c r="AF61" s="154">
        <f t="shared" si="11"/>
        <v>112</v>
      </c>
      <c r="AG61" s="163"/>
      <c r="AH61" s="163">
        <f t="shared" si="81"/>
        <v>99</v>
      </c>
      <c r="AI61" s="163">
        <f t="shared" si="82"/>
        <v>72</v>
      </c>
      <c r="AJ61" s="163">
        <f t="shared" si="83"/>
        <v>44</v>
      </c>
      <c r="AK61" s="163">
        <f t="shared" si="84"/>
        <v>108</v>
      </c>
    </row>
    <row r="62" spans="1:37" s="31" customFormat="1" x14ac:dyDescent="0.25">
      <c r="A62" s="29">
        <f>'AFORO-Boy.-Calle 44 S'!C76</f>
        <v>1945</v>
      </c>
      <c r="B62" s="25">
        <f>'AFORO-Boy.-Calle 44 S'!D76</f>
        <v>2000</v>
      </c>
      <c r="C62" s="34">
        <f>'AFORO-Boy.-Calle 44 S'!F76</f>
        <v>1</v>
      </c>
      <c r="D62" s="34">
        <f>'AFORO-Boy.-Calle 44 S'!G76</f>
        <v>60</v>
      </c>
      <c r="E62" s="34">
        <f>'AFORO-Boy.-Calle 44 S'!H76</f>
        <v>60</v>
      </c>
      <c r="F62" s="34">
        <f>'AFORO-Boy.-Calle 44 S'!I76</f>
        <v>51</v>
      </c>
      <c r="G62" s="35">
        <f>'AFORO-Boy.-Calle 44 S'!J76</f>
        <v>70</v>
      </c>
      <c r="Z62" s="153">
        <f t="shared" ref="Z62:AA62" si="98">A122</f>
        <v>1945</v>
      </c>
      <c r="AA62" s="61">
        <f t="shared" si="98"/>
        <v>2000</v>
      </c>
      <c r="AB62" s="62">
        <f t="shared" si="8"/>
        <v>1</v>
      </c>
      <c r="AC62" s="62">
        <f t="shared" si="67"/>
        <v>95</v>
      </c>
      <c r="AD62" s="62">
        <f t="shared" si="9"/>
        <v>60</v>
      </c>
      <c r="AE62" s="62">
        <f t="shared" si="10"/>
        <v>54</v>
      </c>
      <c r="AF62" s="154">
        <f t="shared" si="11"/>
        <v>73</v>
      </c>
      <c r="AG62" s="163"/>
      <c r="AH62" s="163">
        <f t="shared" si="81"/>
        <v>99</v>
      </c>
      <c r="AI62" s="163">
        <f t="shared" si="82"/>
        <v>72</v>
      </c>
      <c r="AJ62" s="163">
        <f t="shared" si="83"/>
        <v>44</v>
      </c>
      <c r="AK62" s="163">
        <f t="shared" si="84"/>
        <v>108</v>
      </c>
    </row>
    <row r="63" spans="1:37" s="67" customFormat="1" ht="36" x14ac:dyDescent="0.25">
      <c r="A63" s="29">
        <f>'AFORO-Boy.-Calle 44 S'!C77</f>
        <v>500</v>
      </c>
      <c r="B63" s="25">
        <f>'AFORO-Boy.-Calle 44 S'!D77</f>
        <v>515</v>
      </c>
      <c r="C63" s="34" t="str">
        <f>'AFORO-Boy.-Calle 44 S'!F77</f>
        <v>1B</v>
      </c>
      <c r="D63" s="34">
        <f>'AFORO-Boy.-Calle 44 S'!G81</f>
        <v>272</v>
      </c>
      <c r="E63" s="34">
        <f>'AFORO-Boy.-Calle 44 S'!H81</f>
        <v>0</v>
      </c>
      <c r="F63" s="34">
        <f>'AFORO-Boy.-Calle 44 S'!I81</f>
        <v>11</v>
      </c>
      <c r="G63" s="35">
        <f>'AFORO-Boy.-Calle 44 S'!J81</f>
        <v>115</v>
      </c>
      <c r="Z63" s="153">
        <f t="shared" ref="Z63:AA63" si="99">A123</f>
        <v>500</v>
      </c>
      <c r="AA63" s="61">
        <f t="shared" si="99"/>
        <v>515</v>
      </c>
      <c r="AB63" s="62" t="str">
        <f>C63</f>
        <v>1B</v>
      </c>
      <c r="AC63" s="62">
        <f>D63+D123+D243</f>
        <v>272</v>
      </c>
      <c r="AD63" s="62">
        <f t="shared" ref="AD63:AF63" si="100">E63+E123+E243</f>
        <v>0</v>
      </c>
      <c r="AE63" s="62">
        <f t="shared" si="100"/>
        <v>11</v>
      </c>
      <c r="AF63" s="154">
        <f t="shared" si="100"/>
        <v>115</v>
      </c>
      <c r="AG63" s="162" t="s">
        <v>77</v>
      </c>
      <c r="AH63" s="162" t="str">
        <f>"PROM. DE AUTOS"&amp;" "&amp;AH68</f>
        <v>PROM. DE AUTOS 277</v>
      </c>
      <c r="AI63" s="162" t="str">
        <f>"PROM. DE BUSES"&amp;" "&amp;AI68</f>
        <v>PROM. DE BUSES 1</v>
      </c>
      <c r="AJ63" s="162" t="str">
        <f>"PROM. DE CAMIONES"&amp;" "&amp;AJ68</f>
        <v>PROM. DE CAMIONES 19</v>
      </c>
      <c r="AK63" s="152" t="str">
        <f>"PROM. DE MOTOS"&amp;" "&amp;AK68</f>
        <v>PROM. DE MOTOS 125</v>
      </c>
    </row>
    <row r="64" spans="1:37" s="67" customFormat="1" x14ac:dyDescent="0.25">
      <c r="A64" s="29">
        <f>'AFORO-Boy.-Calle 44 S'!C78</f>
        <v>515</v>
      </c>
      <c r="B64" s="25">
        <f>'AFORO-Boy.-Calle 44 S'!D78</f>
        <v>530</v>
      </c>
      <c r="C64" s="34" t="str">
        <f>'AFORO-Boy.-Calle 44 S'!F78</f>
        <v>1B</v>
      </c>
      <c r="D64" s="34">
        <f>'AFORO-Boy.-Calle 44 S'!G82</f>
        <v>202</v>
      </c>
      <c r="E64" s="34">
        <f>'AFORO-Boy.-Calle 44 S'!H82</f>
        <v>0</v>
      </c>
      <c r="F64" s="34">
        <f>'AFORO-Boy.-Calle 44 S'!I82</f>
        <v>14</v>
      </c>
      <c r="G64" s="35">
        <f>'AFORO-Boy.-Calle 44 S'!J82</f>
        <v>170</v>
      </c>
      <c r="Z64" s="153">
        <f t="shared" ref="Z64:AA64" si="101">A124</f>
        <v>515</v>
      </c>
      <c r="AA64" s="61">
        <f t="shared" si="101"/>
        <v>530</v>
      </c>
      <c r="AB64" s="62" t="str">
        <f t="shared" ref="AB64:AB122" si="102">C64</f>
        <v>1B</v>
      </c>
      <c r="AC64" s="62">
        <f t="shared" ref="AC64:AC122" si="103">D64+D124+D244</f>
        <v>202</v>
      </c>
      <c r="AD64" s="62">
        <f t="shared" ref="AD64:AD122" si="104">E64+E124+E244</f>
        <v>0</v>
      </c>
      <c r="AE64" s="62">
        <f t="shared" ref="AE64:AE122" si="105">F64+F124+F244</f>
        <v>14</v>
      </c>
      <c r="AF64" s="154">
        <f t="shared" ref="AF64:AF121" si="106">G64+G124+G244</f>
        <v>170</v>
      </c>
      <c r="AG64" s="163"/>
      <c r="AH64" s="163"/>
      <c r="AI64" s="163"/>
      <c r="AJ64" s="163"/>
      <c r="AK64" s="163"/>
    </row>
    <row r="65" spans="1:37" s="67" customFormat="1" x14ac:dyDescent="0.25">
      <c r="A65" s="29">
        <f>'AFORO-Boy.-Calle 44 S'!C79</f>
        <v>530</v>
      </c>
      <c r="B65" s="25">
        <f>'AFORO-Boy.-Calle 44 S'!D79</f>
        <v>545</v>
      </c>
      <c r="C65" s="34" t="str">
        <f>'AFORO-Boy.-Calle 44 S'!F79</f>
        <v>1B</v>
      </c>
      <c r="D65" s="34">
        <f>'AFORO-Boy.-Calle 44 S'!G83</f>
        <v>257</v>
      </c>
      <c r="E65" s="34">
        <f>'AFORO-Boy.-Calle 44 S'!H83</f>
        <v>0</v>
      </c>
      <c r="F65" s="34">
        <f>'AFORO-Boy.-Calle 44 S'!I83</f>
        <v>24</v>
      </c>
      <c r="G65" s="35">
        <f>'AFORO-Boy.-Calle 44 S'!J83</f>
        <v>188</v>
      </c>
      <c r="Z65" s="153">
        <f t="shared" ref="Z65:AA65" si="107">A125</f>
        <v>530</v>
      </c>
      <c r="AA65" s="61">
        <f t="shared" si="107"/>
        <v>545</v>
      </c>
      <c r="AB65" s="62" t="str">
        <f t="shared" si="102"/>
        <v>1B</v>
      </c>
      <c r="AC65" s="62">
        <f t="shared" si="103"/>
        <v>257</v>
      </c>
      <c r="AD65" s="62">
        <f t="shared" si="104"/>
        <v>0</v>
      </c>
      <c r="AE65" s="62">
        <f t="shared" si="105"/>
        <v>24</v>
      </c>
      <c r="AF65" s="154">
        <f t="shared" si="106"/>
        <v>188</v>
      </c>
      <c r="AG65" s="163"/>
      <c r="AH65" s="163"/>
      <c r="AI65" s="163"/>
      <c r="AJ65" s="163"/>
      <c r="AK65" s="163"/>
    </row>
    <row r="66" spans="1:37" s="67" customFormat="1" x14ac:dyDescent="0.25">
      <c r="A66" s="29">
        <f>'AFORO-Boy.-Calle 44 S'!C80</f>
        <v>545</v>
      </c>
      <c r="B66" s="25">
        <f>'AFORO-Boy.-Calle 44 S'!D80</f>
        <v>600</v>
      </c>
      <c r="C66" s="34" t="str">
        <f>'AFORO-Boy.-Calle 44 S'!F80</f>
        <v>1B</v>
      </c>
      <c r="D66" s="34">
        <f>'AFORO-Boy.-Calle 44 S'!G84</f>
        <v>253</v>
      </c>
      <c r="E66" s="34">
        <f>'AFORO-Boy.-Calle 44 S'!H84</f>
        <v>0</v>
      </c>
      <c r="F66" s="34">
        <f>'AFORO-Boy.-Calle 44 S'!I84</f>
        <v>18</v>
      </c>
      <c r="G66" s="35">
        <f>'AFORO-Boy.-Calle 44 S'!J84</f>
        <v>179</v>
      </c>
      <c r="Z66" s="153">
        <f t="shared" ref="Z66:AA66" si="108">A126</f>
        <v>545</v>
      </c>
      <c r="AA66" s="61">
        <f t="shared" si="108"/>
        <v>600</v>
      </c>
      <c r="AB66" s="62" t="str">
        <f t="shared" si="102"/>
        <v>1B</v>
      </c>
      <c r="AC66" s="62">
        <f t="shared" si="103"/>
        <v>253</v>
      </c>
      <c r="AD66" s="62">
        <f t="shared" si="104"/>
        <v>0</v>
      </c>
      <c r="AE66" s="62">
        <f t="shared" si="105"/>
        <v>18</v>
      </c>
      <c r="AF66" s="154">
        <f t="shared" si="106"/>
        <v>179</v>
      </c>
      <c r="AG66" s="163"/>
      <c r="AH66" s="163"/>
      <c r="AI66" s="163"/>
      <c r="AJ66" s="163"/>
      <c r="AK66" s="163"/>
    </row>
    <row r="67" spans="1:37" x14ac:dyDescent="0.25">
      <c r="A67" s="29">
        <f>'AFORO-Boy.-Calle 44 S'!C81</f>
        <v>600</v>
      </c>
      <c r="B67" s="25">
        <f>'AFORO-Boy.-Calle 44 S'!D81</f>
        <v>615</v>
      </c>
      <c r="C67" s="36" t="str">
        <f>'AFORO-Boy.-Calle 44 S'!F81</f>
        <v>1B</v>
      </c>
      <c r="D67" s="36">
        <f>'AFORO-Boy.-Calle 44 S'!G81</f>
        <v>272</v>
      </c>
      <c r="E67" s="36">
        <f>'AFORO-Boy.-Calle 44 S'!H81</f>
        <v>0</v>
      </c>
      <c r="F67" s="36">
        <f>'AFORO-Boy.-Calle 44 S'!I81</f>
        <v>11</v>
      </c>
      <c r="G67" s="37">
        <f>'AFORO-Boy.-Calle 44 S'!J81</f>
        <v>115</v>
      </c>
      <c r="Z67" s="153">
        <f t="shared" ref="Z67:AA67" si="109">A127</f>
        <v>600</v>
      </c>
      <c r="AA67" s="61">
        <f t="shared" si="109"/>
        <v>615</v>
      </c>
      <c r="AB67" s="62" t="str">
        <f t="shared" si="102"/>
        <v>1B</v>
      </c>
      <c r="AC67" s="62">
        <f t="shared" si="103"/>
        <v>272</v>
      </c>
      <c r="AD67" s="62">
        <f t="shared" si="104"/>
        <v>0</v>
      </c>
      <c r="AE67" s="62">
        <f t="shared" si="105"/>
        <v>11</v>
      </c>
      <c r="AF67" s="154">
        <f t="shared" si="106"/>
        <v>115</v>
      </c>
      <c r="AG67" s="290" t="str">
        <f>Z67&amp;" a "&amp;AA82</f>
        <v>600 a 1000</v>
      </c>
      <c r="AH67" s="163">
        <f>ROUNDUP(AVERAGE($AC$67:$AC$82),0)</f>
        <v>277</v>
      </c>
      <c r="AI67" s="163">
        <f>ROUNDUP(AVERAGE($AD$67:$AD$82),0)</f>
        <v>1</v>
      </c>
      <c r="AJ67" s="163">
        <f>ROUNDUP(AVERAGE($AE$67:$AE$82),0)</f>
        <v>19</v>
      </c>
      <c r="AK67" s="163">
        <f>ROUNDUP(AVERAGE($AF$67:$AF$82),0)</f>
        <v>125</v>
      </c>
    </row>
    <row r="68" spans="1:37" x14ac:dyDescent="0.25">
      <c r="A68" s="29">
        <f>'AFORO-Boy.-Calle 44 S'!C82</f>
        <v>615</v>
      </c>
      <c r="B68" s="25">
        <f>'AFORO-Boy.-Calle 44 S'!D82</f>
        <v>630</v>
      </c>
      <c r="C68" s="36" t="str">
        <f>'AFORO-Boy.-Calle 44 S'!F82</f>
        <v>1B</v>
      </c>
      <c r="D68" s="36">
        <f>'AFORO-Boy.-Calle 44 S'!G82</f>
        <v>202</v>
      </c>
      <c r="E68" s="36">
        <f>'AFORO-Boy.-Calle 44 S'!H82</f>
        <v>0</v>
      </c>
      <c r="F68" s="36">
        <f>'AFORO-Boy.-Calle 44 S'!I82</f>
        <v>14</v>
      </c>
      <c r="G68" s="37">
        <f>'AFORO-Boy.-Calle 44 S'!J82</f>
        <v>170</v>
      </c>
      <c r="Z68" s="153">
        <f t="shared" ref="Z68:AA68" si="110">A128</f>
        <v>615</v>
      </c>
      <c r="AA68" s="61">
        <f t="shared" si="110"/>
        <v>630</v>
      </c>
      <c r="AB68" s="62" t="str">
        <f t="shared" si="102"/>
        <v>1B</v>
      </c>
      <c r="AC68" s="62">
        <f t="shared" si="103"/>
        <v>202</v>
      </c>
      <c r="AD68" s="62">
        <f t="shared" si="104"/>
        <v>0</v>
      </c>
      <c r="AE68" s="62">
        <f t="shared" si="105"/>
        <v>14</v>
      </c>
      <c r="AF68" s="154">
        <f t="shared" si="106"/>
        <v>170</v>
      </c>
      <c r="AG68" s="163"/>
      <c r="AH68" s="163">
        <f t="shared" ref="AH68:AH82" si="111">ROUNDUP(AVERAGE($AC$67:$AC$82),0)</f>
        <v>277</v>
      </c>
      <c r="AI68" s="163">
        <f t="shared" ref="AI68:AI82" si="112">ROUNDUP(AVERAGE($AD$67:$AD$82),0)</f>
        <v>1</v>
      </c>
      <c r="AJ68" s="163">
        <f t="shared" ref="AJ68:AJ82" si="113">ROUNDUP(AVERAGE($AE$67:$AE$82),0)</f>
        <v>19</v>
      </c>
      <c r="AK68" s="163">
        <f t="shared" ref="AK68:AK82" si="114">ROUNDUP(AVERAGE($AF$67:$AF$82),0)</f>
        <v>125</v>
      </c>
    </row>
    <row r="69" spans="1:37" x14ac:dyDescent="0.25">
      <c r="A69" s="29">
        <f>'AFORO-Boy.-Calle 44 S'!C83</f>
        <v>630</v>
      </c>
      <c r="B69" s="25">
        <f>'AFORO-Boy.-Calle 44 S'!D83</f>
        <v>645</v>
      </c>
      <c r="C69" s="36" t="str">
        <f>'AFORO-Boy.-Calle 44 S'!F83</f>
        <v>1B</v>
      </c>
      <c r="D69" s="36">
        <f>'AFORO-Boy.-Calle 44 S'!G83</f>
        <v>257</v>
      </c>
      <c r="E69" s="36">
        <f>'AFORO-Boy.-Calle 44 S'!H83</f>
        <v>0</v>
      </c>
      <c r="F69" s="36">
        <f>'AFORO-Boy.-Calle 44 S'!I83</f>
        <v>24</v>
      </c>
      <c r="G69" s="37">
        <f>'AFORO-Boy.-Calle 44 S'!J83</f>
        <v>188</v>
      </c>
      <c r="Z69" s="153">
        <f t="shared" ref="Z69:AA69" si="115">A129</f>
        <v>630</v>
      </c>
      <c r="AA69" s="61">
        <f t="shared" si="115"/>
        <v>645</v>
      </c>
      <c r="AB69" s="62" t="str">
        <f t="shared" si="102"/>
        <v>1B</v>
      </c>
      <c r="AC69" s="62">
        <f t="shared" si="103"/>
        <v>257</v>
      </c>
      <c r="AD69" s="62">
        <f t="shared" si="104"/>
        <v>0</v>
      </c>
      <c r="AE69" s="62">
        <f t="shared" si="105"/>
        <v>24</v>
      </c>
      <c r="AF69" s="154">
        <f t="shared" si="106"/>
        <v>188</v>
      </c>
      <c r="AG69" s="163"/>
      <c r="AH69" s="163">
        <f t="shared" si="111"/>
        <v>277</v>
      </c>
      <c r="AI69" s="163">
        <f t="shared" si="112"/>
        <v>1</v>
      </c>
      <c r="AJ69" s="163">
        <f t="shared" si="113"/>
        <v>19</v>
      </c>
      <c r="AK69" s="163">
        <f t="shared" si="114"/>
        <v>125</v>
      </c>
    </row>
    <row r="70" spans="1:37" x14ac:dyDescent="0.25">
      <c r="A70" s="29">
        <f>'AFORO-Boy.-Calle 44 S'!C84</f>
        <v>645</v>
      </c>
      <c r="B70" s="25">
        <f>'AFORO-Boy.-Calle 44 S'!D84</f>
        <v>700</v>
      </c>
      <c r="C70" s="36" t="str">
        <f>'AFORO-Boy.-Calle 44 S'!F84</f>
        <v>1B</v>
      </c>
      <c r="D70" s="36">
        <f>'AFORO-Boy.-Calle 44 S'!G84</f>
        <v>253</v>
      </c>
      <c r="E70" s="36">
        <f>'AFORO-Boy.-Calle 44 S'!H84</f>
        <v>0</v>
      </c>
      <c r="F70" s="36">
        <f>'AFORO-Boy.-Calle 44 S'!I84</f>
        <v>18</v>
      </c>
      <c r="G70" s="37">
        <f>'AFORO-Boy.-Calle 44 S'!J84</f>
        <v>179</v>
      </c>
      <c r="Z70" s="153">
        <f t="shared" ref="Z70:AA70" si="116">A130</f>
        <v>645</v>
      </c>
      <c r="AA70" s="61">
        <f t="shared" si="116"/>
        <v>700</v>
      </c>
      <c r="AB70" s="62" t="str">
        <f t="shared" si="102"/>
        <v>1B</v>
      </c>
      <c r="AC70" s="62">
        <f t="shared" si="103"/>
        <v>253</v>
      </c>
      <c r="AD70" s="62">
        <f t="shared" si="104"/>
        <v>0</v>
      </c>
      <c r="AE70" s="62">
        <f t="shared" si="105"/>
        <v>18</v>
      </c>
      <c r="AF70" s="154">
        <f t="shared" si="106"/>
        <v>179</v>
      </c>
      <c r="AG70" s="3"/>
      <c r="AH70" s="163">
        <f t="shared" si="111"/>
        <v>277</v>
      </c>
      <c r="AI70" s="163">
        <f t="shared" si="112"/>
        <v>1</v>
      </c>
      <c r="AJ70" s="163">
        <f t="shared" si="113"/>
        <v>19</v>
      </c>
      <c r="AK70" s="163">
        <f t="shared" si="114"/>
        <v>125</v>
      </c>
    </row>
    <row r="71" spans="1:37" x14ac:dyDescent="0.25">
      <c r="A71" s="29">
        <f>'AFORO-Boy.-Calle 44 S'!C85</f>
        <v>700</v>
      </c>
      <c r="B71" s="25">
        <f>'AFORO-Boy.-Calle 44 S'!D85</f>
        <v>715</v>
      </c>
      <c r="C71" s="36" t="str">
        <f>'AFORO-Boy.-Calle 44 S'!F85</f>
        <v>1B</v>
      </c>
      <c r="D71" s="36">
        <f>'AFORO-Boy.-Calle 44 S'!G85</f>
        <v>301</v>
      </c>
      <c r="E71" s="36">
        <f>'AFORO-Boy.-Calle 44 S'!H85</f>
        <v>0</v>
      </c>
      <c r="F71" s="36">
        <f>'AFORO-Boy.-Calle 44 S'!I85</f>
        <v>22</v>
      </c>
      <c r="G71" s="37">
        <f>'AFORO-Boy.-Calle 44 S'!J85</f>
        <v>164</v>
      </c>
      <c r="Z71" s="153">
        <f t="shared" ref="Z71:AA71" si="117">A131</f>
        <v>700</v>
      </c>
      <c r="AA71" s="61">
        <f t="shared" si="117"/>
        <v>715</v>
      </c>
      <c r="AB71" s="62" t="str">
        <f t="shared" si="102"/>
        <v>1B</v>
      </c>
      <c r="AC71" s="62">
        <f t="shared" si="103"/>
        <v>301</v>
      </c>
      <c r="AD71" s="62">
        <f t="shared" si="104"/>
        <v>0</v>
      </c>
      <c r="AE71" s="62">
        <f t="shared" si="105"/>
        <v>22</v>
      </c>
      <c r="AF71" s="154">
        <f t="shared" si="106"/>
        <v>164</v>
      </c>
      <c r="AG71" s="163"/>
      <c r="AH71" s="163">
        <f t="shared" si="111"/>
        <v>277</v>
      </c>
      <c r="AI71" s="163">
        <f t="shared" si="112"/>
        <v>1</v>
      </c>
      <c r="AJ71" s="163">
        <f t="shared" si="113"/>
        <v>19</v>
      </c>
      <c r="AK71" s="163">
        <f t="shared" si="114"/>
        <v>125</v>
      </c>
    </row>
    <row r="72" spans="1:37" x14ac:dyDescent="0.25">
      <c r="A72" s="29">
        <f>'AFORO-Boy.-Calle 44 S'!C86</f>
        <v>715</v>
      </c>
      <c r="B72" s="25">
        <f>'AFORO-Boy.-Calle 44 S'!D86</f>
        <v>730</v>
      </c>
      <c r="C72" s="36" t="str">
        <f>'AFORO-Boy.-Calle 44 S'!F86</f>
        <v>1B</v>
      </c>
      <c r="D72" s="36">
        <f>'AFORO-Boy.-Calle 44 S'!G86</f>
        <v>216</v>
      </c>
      <c r="E72" s="36">
        <f>'AFORO-Boy.-Calle 44 S'!H86</f>
        <v>0</v>
      </c>
      <c r="F72" s="36">
        <f>'AFORO-Boy.-Calle 44 S'!I86</f>
        <v>23</v>
      </c>
      <c r="G72" s="37">
        <f>'AFORO-Boy.-Calle 44 S'!J86</f>
        <v>173</v>
      </c>
      <c r="Z72" s="153">
        <f t="shared" ref="Z72:AA72" si="118">A132</f>
        <v>715</v>
      </c>
      <c r="AA72" s="61">
        <f t="shared" si="118"/>
        <v>730</v>
      </c>
      <c r="AB72" s="62" t="str">
        <f t="shared" si="102"/>
        <v>1B</v>
      </c>
      <c r="AC72" s="62">
        <f t="shared" si="103"/>
        <v>216</v>
      </c>
      <c r="AD72" s="62">
        <f t="shared" si="104"/>
        <v>0</v>
      </c>
      <c r="AE72" s="62">
        <f t="shared" si="105"/>
        <v>23</v>
      </c>
      <c r="AF72" s="154">
        <f t="shared" si="106"/>
        <v>173</v>
      </c>
      <c r="AG72" s="163"/>
      <c r="AH72" s="163">
        <f t="shared" si="111"/>
        <v>277</v>
      </c>
      <c r="AI72" s="163">
        <f t="shared" si="112"/>
        <v>1</v>
      </c>
      <c r="AJ72" s="163">
        <f t="shared" si="113"/>
        <v>19</v>
      </c>
      <c r="AK72" s="163">
        <f t="shared" si="114"/>
        <v>125</v>
      </c>
    </row>
    <row r="73" spans="1:37" x14ac:dyDescent="0.25">
      <c r="A73" s="29">
        <f>'AFORO-Boy.-Calle 44 S'!C87</f>
        <v>730</v>
      </c>
      <c r="B73" s="25">
        <f>'AFORO-Boy.-Calle 44 S'!D87</f>
        <v>745</v>
      </c>
      <c r="C73" s="36" t="str">
        <f>'AFORO-Boy.-Calle 44 S'!F87</f>
        <v>1B</v>
      </c>
      <c r="D73" s="36">
        <f>'AFORO-Boy.-Calle 44 S'!G87</f>
        <v>253</v>
      </c>
      <c r="E73" s="36">
        <f>'AFORO-Boy.-Calle 44 S'!H87</f>
        <v>0</v>
      </c>
      <c r="F73" s="36">
        <f>'AFORO-Boy.-Calle 44 S'!I87</f>
        <v>13</v>
      </c>
      <c r="G73" s="37">
        <f>'AFORO-Boy.-Calle 44 S'!J87</f>
        <v>142</v>
      </c>
      <c r="Z73" s="153">
        <f t="shared" ref="Z73:AA73" si="119">A133</f>
        <v>730</v>
      </c>
      <c r="AA73" s="61">
        <f t="shared" si="119"/>
        <v>745</v>
      </c>
      <c r="AB73" s="62" t="str">
        <f t="shared" si="102"/>
        <v>1B</v>
      </c>
      <c r="AC73" s="62">
        <f t="shared" si="103"/>
        <v>253</v>
      </c>
      <c r="AD73" s="62">
        <f t="shared" si="104"/>
        <v>0</v>
      </c>
      <c r="AE73" s="62">
        <f t="shared" si="105"/>
        <v>13</v>
      </c>
      <c r="AF73" s="154">
        <f t="shared" si="106"/>
        <v>142</v>
      </c>
      <c r="AG73" s="163"/>
      <c r="AH73" s="163">
        <f t="shared" si="111"/>
        <v>277</v>
      </c>
      <c r="AI73" s="163">
        <f t="shared" si="112"/>
        <v>1</v>
      </c>
      <c r="AJ73" s="163">
        <f t="shared" si="113"/>
        <v>19</v>
      </c>
      <c r="AK73" s="163">
        <f t="shared" si="114"/>
        <v>125</v>
      </c>
    </row>
    <row r="74" spans="1:37" x14ac:dyDescent="0.25">
      <c r="A74" s="29">
        <f>'AFORO-Boy.-Calle 44 S'!C88</f>
        <v>745</v>
      </c>
      <c r="B74" s="25">
        <f>'AFORO-Boy.-Calle 44 S'!D88</f>
        <v>800</v>
      </c>
      <c r="C74" s="36" t="str">
        <f>'AFORO-Boy.-Calle 44 S'!F88</f>
        <v>1B</v>
      </c>
      <c r="D74" s="36">
        <f>'AFORO-Boy.-Calle 44 S'!G88</f>
        <v>264</v>
      </c>
      <c r="E74" s="36">
        <f>'AFORO-Boy.-Calle 44 S'!H88</f>
        <v>0</v>
      </c>
      <c r="F74" s="36">
        <f>'AFORO-Boy.-Calle 44 S'!I88</f>
        <v>12</v>
      </c>
      <c r="G74" s="37">
        <f>'AFORO-Boy.-Calle 44 S'!J88</f>
        <v>103</v>
      </c>
      <c r="Z74" s="153">
        <f t="shared" ref="Z74:AA74" si="120">A134</f>
        <v>745</v>
      </c>
      <c r="AA74" s="61">
        <f t="shared" si="120"/>
        <v>800</v>
      </c>
      <c r="AB74" s="62" t="str">
        <f t="shared" si="102"/>
        <v>1B</v>
      </c>
      <c r="AC74" s="62">
        <f t="shared" si="103"/>
        <v>264</v>
      </c>
      <c r="AD74" s="62">
        <f t="shared" si="104"/>
        <v>0</v>
      </c>
      <c r="AE74" s="62">
        <f t="shared" si="105"/>
        <v>12</v>
      </c>
      <c r="AF74" s="154">
        <f t="shared" si="106"/>
        <v>103</v>
      </c>
      <c r="AG74" s="163"/>
      <c r="AH74" s="163">
        <f t="shared" si="111"/>
        <v>277</v>
      </c>
      <c r="AI74" s="163">
        <f t="shared" si="112"/>
        <v>1</v>
      </c>
      <c r="AJ74" s="163">
        <f t="shared" si="113"/>
        <v>19</v>
      </c>
      <c r="AK74" s="163">
        <f t="shared" si="114"/>
        <v>125</v>
      </c>
    </row>
    <row r="75" spans="1:37" x14ac:dyDescent="0.25">
      <c r="A75" s="29">
        <f>'AFORO-Boy.-Calle 44 S'!C89</f>
        <v>800</v>
      </c>
      <c r="B75" s="25">
        <f>'AFORO-Boy.-Calle 44 S'!D89</f>
        <v>815</v>
      </c>
      <c r="C75" s="36" t="str">
        <f>'AFORO-Boy.-Calle 44 S'!F89</f>
        <v>1B</v>
      </c>
      <c r="D75" s="36">
        <f>'AFORO-Boy.-Calle 44 S'!G89</f>
        <v>295</v>
      </c>
      <c r="E75" s="36">
        <f>'AFORO-Boy.-Calle 44 S'!H89</f>
        <v>0</v>
      </c>
      <c r="F75" s="36">
        <f>'AFORO-Boy.-Calle 44 S'!I89</f>
        <v>9</v>
      </c>
      <c r="G75" s="37">
        <f>'AFORO-Boy.-Calle 44 S'!J89</f>
        <v>136</v>
      </c>
      <c r="Z75" s="153">
        <f t="shared" ref="Z75:AA75" si="121">A135</f>
        <v>800</v>
      </c>
      <c r="AA75" s="61">
        <f t="shared" si="121"/>
        <v>815</v>
      </c>
      <c r="AB75" s="62" t="str">
        <f t="shared" si="102"/>
        <v>1B</v>
      </c>
      <c r="AC75" s="62">
        <f t="shared" si="103"/>
        <v>295</v>
      </c>
      <c r="AD75" s="62">
        <f t="shared" si="104"/>
        <v>0</v>
      </c>
      <c r="AE75" s="62">
        <f t="shared" si="105"/>
        <v>9</v>
      </c>
      <c r="AF75" s="154">
        <f t="shared" si="106"/>
        <v>136</v>
      </c>
      <c r="AG75" s="163"/>
      <c r="AH75" s="163">
        <f t="shared" si="111"/>
        <v>277</v>
      </c>
      <c r="AI75" s="163">
        <f t="shared" si="112"/>
        <v>1</v>
      </c>
      <c r="AJ75" s="163">
        <f t="shared" si="113"/>
        <v>19</v>
      </c>
      <c r="AK75" s="163">
        <f t="shared" si="114"/>
        <v>125</v>
      </c>
    </row>
    <row r="76" spans="1:37" x14ac:dyDescent="0.25">
      <c r="A76" s="29">
        <f>'AFORO-Boy.-Calle 44 S'!C90</f>
        <v>815</v>
      </c>
      <c r="B76" s="25">
        <f>'AFORO-Boy.-Calle 44 S'!D90</f>
        <v>830</v>
      </c>
      <c r="C76" s="36" t="str">
        <f>'AFORO-Boy.-Calle 44 S'!F90</f>
        <v>1B</v>
      </c>
      <c r="D76" s="36">
        <f>'AFORO-Boy.-Calle 44 S'!G90</f>
        <v>275</v>
      </c>
      <c r="E76" s="36">
        <f>'AFORO-Boy.-Calle 44 S'!H90</f>
        <v>0</v>
      </c>
      <c r="F76" s="36">
        <f>'AFORO-Boy.-Calle 44 S'!I90</f>
        <v>32</v>
      </c>
      <c r="G76" s="37">
        <f>'AFORO-Boy.-Calle 44 S'!J90</f>
        <v>100</v>
      </c>
      <c r="Z76" s="153">
        <f t="shared" ref="Z76:AA76" si="122">A136</f>
        <v>815</v>
      </c>
      <c r="AA76" s="61">
        <f t="shared" si="122"/>
        <v>830</v>
      </c>
      <c r="AB76" s="62" t="str">
        <f t="shared" si="102"/>
        <v>1B</v>
      </c>
      <c r="AC76" s="62">
        <f t="shared" si="103"/>
        <v>275</v>
      </c>
      <c r="AD76" s="62">
        <f t="shared" si="104"/>
        <v>0</v>
      </c>
      <c r="AE76" s="62">
        <f t="shared" si="105"/>
        <v>32</v>
      </c>
      <c r="AF76" s="154">
        <f t="shared" si="106"/>
        <v>100</v>
      </c>
      <c r="AG76" s="163"/>
      <c r="AH76" s="163">
        <f t="shared" si="111"/>
        <v>277</v>
      </c>
      <c r="AI76" s="163">
        <f t="shared" si="112"/>
        <v>1</v>
      </c>
      <c r="AJ76" s="163">
        <f t="shared" si="113"/>
        <v>19</v>
      </c>
      <c r="AK76" s="163">
        <f t="shared" si="114"/>
        <v>125</v>
      </c>
    </row>
    <row r="77" spans="1:37" x14ac:dyDescent="0.25">
      <c r="A77" s="29">
        <f>'AFORO-Boy.-Calle 44 S'!C91</f>
        <v>830</v>
      </c>
      <c r="B77" s="25">
        <f>'AFORO-Boy.-Calle 44 S'!D91</f>
        <v>845</v>
      </c>
      <c r="C77" s="36" t="str">
        <f>'AFORO-Boy.-Calle 44 S'!F91</f>
        <v>1B</v>
      </c>
      <c r="D77" s="36">
        <f>'AFORO-Boy.-Calle 44 S'!G91</f>
        <v>346</v>
      </c>
      <c r="E77" s="36">
        <f>'AFORO-Boy.-Calle 44 S'!H91</f>
        <v>0</v>
      </c>
      <c r="F77" s="36">
        <f>'AFORO-Boy.-Calle 44 S'!I91</f>
        <v>12</v>
      </c>
      <c r="G77" s="37">
        <f>'AFORO-Boy.-Calle 44 S'!J91</f>
        <v>87</v>
      </c>
      <c r="Z77" s="153">
        <f t="shared" ref="Z77:AA77" si="123">A137</f>
        <v>830</v>
      </c>
      <c r="AA77" s="61">
        <f t="shared" si="123"/>
        <v>845</v>
      </c>
      <c r="AB77" s="62" t="str">
        <f t="shared" si="102"/>
        <v>1B</v>
      </c>
      <c r="AC77" s="62">
        <f t="shared" si="103"/>
        <v>346</v>
      </c>
      <c r="AD77" s="62">
        <f t="shared" si="104"/>
        <v>0</v>
      </c>
      <c r="AE77" s="62">
        <f t="shared" si="105"/>
        <v>12</v>
      </c>
      <c r="AF77" s="154">
        <f t="shared" si="106"/>
        <v>87</v>
      </c>
      <c r="AG77" s="163"/>
      <c r="AH77" s="163">
        <f t="shared" si="111"/>
        <v>277</v>
      </c>
      <c r="AI77" s="163">
        <f t="shared" si="112"/>
        <v>1</v>
      </c>
      <c r="AJ77" s="163">
        <f t="shared" si="113"/>
        <v>19</v>
      </c>
      <c r="AK77" s="163">
        <f t="shared" si="114"/>
        <v>125</v>
      </c>
    </row>
    <row r="78" spans="1:37" x14ac:dyDescent="0.25">
      <c r="A78" s="29">
        <f>'AFORO-Boy.-Calle 44 S'!C92</f>
        <v>845</v>
      </c>
      <c r="B78" s="25">
        <f>'AFORO-Boy.-Calle 44 S'!D92</f>
        <v>900</v>
      </c>
      <c r="C78" s="36" t="str">
        <f>'AFORO-Boy.-Calle 44 S'!F92</f>
        <v>1B</v>
      </c>
      <c r="D78" s="36">
        <f>'AFORO-Boy.-Calle 44 S'!G92</f>
        <v>318</v>
      </c>
      <c r="E78" s="36">
        <f>'AFORO-Boy.-Calle 44 S'!H92</f>
        <v>0</v>
      </c>
      <c r="F78" s="36">
        <f>'AFORO-Boy.-Calle 44 S'!I92</f>
        <v>25</v>
      </c>
      <c r="G78" s="37">
        <f>'AFORO-Boy.-Calle 44 S'!J92</f>
        <v>77</v>
      </c>
      <c r="Z78" s="153">
        <f t="shared" ref="Z78:AA78" si="124">A138</f>
        <v>845</v>
      </c>
      <c r="AA78" s="61">
        <f t="shared" si="124"/>
        <v>900</v>
      </c>
      <c r="AB78" s="62" t="str">
        <f t="shared" si="102"/>
        <v>1B</v>
      </c>
      <c r="AC78" s="62">
        <f t="shared" si="103"/>
        <v>318</v>
      </c>
      <c r="AD78" s="62">
        <f t="shared" si="104"/>
        <v>0</v>
      </c>
      <c r="AE78" s="62">
        <f t="shared" si="105"/>
        <v>25</v>
      </c>
      <c r="AF78" s="154">
        <f t="shared" si="106"/>
        <v>77</v>
      </c>
      <c r="AG78" s="163"/>
      <c r="AH78" s="163">
        <f t="shared" si="111"/>
        <v>277</v>
      </c>
      <c r="AI78" s="163">
        <f t="shared" si="112"/>
        <v>1</v>
      </c>
      <c r="AJ78" s="163">
        <f t="shared" si="113"/>
        <v>19</v>
      </c>
      <c r="AK78" s="163">
        <f t="shared" si="114"/>
        <v>125</v>
      </c>
    </row>
    <row r="79" spans="1:37" x14ac:dyDescent="0.25">
      <c r="A79" s="29">
        <f>'AFORO-Boy.-Calle 44 S'!C93</f>
        <v>900</v>
      </c>
      <c r="B79" s="25">
        <f>'AFORO-Boy.-Calle 44 S'!D93</f>
        <v>915</v>
      </c>
      <c r="C79" s="36" t="str">
        <f>'AFORO-Boy.-Calle 44 S'!F93</f>
        <v>1B</v>
      </c>
      <c r="D79" s="36">
        <f>'AFORO-Boy.-Calle 44 S'!G93</f>
        <v>285</v>
      </c>
      <c r="E79" s="36">
        <f>'AFORO-Boy.-Calle 44 S'!H93</f>
        <v>1</v>
      </c>
      <c r="F79" s="36">
        <f>'AFORO-Boy.-Calle 44 S'!I93</f>
        <v>19</v>
      </c>
      <c r="G79" s="37">
        <f>'AFORO-Boy.-Calle 44 S'!J93</f>
        <v>106</v>
      </c>
      <c r="Z79" s="153">
        <f t="shared" ref="Z79:AA79" si="125">A139</f>
        <v>900</v>
      </c>
      <c r="AA79" s="61">
        <f t="shared" si="125"/>
        <v>915</v>
      </c>
      <c r="AB79" s="62" t="str">
        <f t="shared" si="102"/>
        <v>1B</v>
      </c>
      <c r="AC79" s="62">
        <f t="shared" si="103"/>
        <v>285</v>
      </c>
      <c r="AD79" s="62">
        <f t="shared" si="104"/>
        <v>1</v>
      </c>
      <c r="AE79" s="62">
        <f t="shared" si="105"/>
        <v>19</v>
      </c>
      <c r="AF79" s="154">
        <f t="shared" si="106"/>
        <v>106</v>
      </c>
      <c r="AG79" s="163"/>
      <c r="AH79" s="163">
        <f t="shared" si="111"/>
        <v>277</v>
      </c>
      <c r="AI79" s="163">
        <f t="shared" si="112"/>
        <v>1</v>
      </c>
      <c r="AJ79" s="163">
        <f t="shared" si="113"/>
        <v>19</v>
      </c>
      <c r="AK79" s="163">
        <f t="shared" si="114"/>
        <v>125</v>
      </c>
    </row>
    <row r="80" spans="1:37" x14ac:dyDescent="0.25">
      <c r="A80" s="29">
        <f>'AFORO-Boy.-Calle 44 S'!C94</f>
        <v>915</v>
      </c>
      <c r="B80" s="25">
        <f>'AFORO-Boy.-Calle 44 S'!D94</f>
        <v>930</v>
      </c>
      <c r="C80" s="36" t="str">
        <f>'AFORO-Boy.-Calle 44 S'!F94</f>
        <v>1B</v>
      </c>
      <c r="D80" s="36">
        <f>'AFORO-Boy.-Calle 44 S'!G94</f>
        <v>294</v>
      </c>
      <c r="E80" s="36">
        <f>'AFORO-Boy.-Calle 44 S'!H94</f>
        <v>1</v>
      </c>
      <c r="F80" s="36">
        <f>'AFORO-Boy.-Calle 44 S'!I94</f>
        <v>15</v>
      </c>
      <c r="G80" s="37">
        <f>'AFORO-Boy.-Calle 44 S'!J94</f>
        <v>84</v>
      </c>
      <c r="Z80" s="153">
        <f t="shared" ref="Z80:AA80" si="126">A140</f>
        <v>915</v>
      </c>
      <c r="AA80" s="61">
        <f t="shared" si="126"/>
        <v>930</v>
      </c>
      <c r="AB80" s="62" t="str">
        <f t="shared" si="102"/>
        <v>1B</v>
      </c>
      <c r="AC80" s="62">
        <f t="shared" si="103"/>
        <v>294</v>
      </c>
      <c r="AD80" s="62">
        <f t="shared" si="104"/>
        <v>1</v>
      </c>
      <c r="AE80" s="62">
        <f t="shared" si="105"/>
        <v>15</v>
      </c>
      <c r="AF80" s="154">
        <f t="shared" si="106"/>
        <v>84</v>
      </c>
      <c r="AG80" s="163"/>
      <c r="AH80" s="163">
        <f t="shared" si="111"/>
        <v>277</v>
      </c>
      <c r="AI80" s="163">
        <f t="shared" si="112"/>
        <v>1</v>
      </c>
      <c r="AJ80" s="163">
        <f t="shared" si="113"/>
        <v>19</v>
      </c>
      <c r="AK80" s="163">
        <f t="shared" si="114"/>
        <v>125</v>
      </c>
    </row>
    <row r="81" spans="1:37" x14ac:dyDescent="0.25">
      <c r="A81" s="29">
        <f>'AFORO-Boy.-Calle 44 S'!C95</f>
        <v>930</v>
      </c>
      <c r="B81" s="25">
        <f>'AFORO-Boy.-Calle 44 S'!D95</f>
        <v>945</v>
      </c>
      <c r="C81" s="36" t="str">
        <f>'AFORO-Boy.-Calle 44 S'!F95</f>
        <v>1B</v>
      </c>
      <c r="D81" s="36">
        <f>'AFORO-Boy.-Calle 44 S'!G95</f>
        <v>294</v>
      </c>
      <c r="E81" s="36">
        <f>'AFORO-Boy.-Calle 44 S'!H95</f>
        <v>3</v>
      </c>
      <c r="F81" s="36">
        <f>'AFORO-Boy.-Calle 44 S'!I95</f>
        <v>20</v>
      </c>
      <c r="G81" s="37">
        <f>'AFORO-Boy.-Calle 44 S'!J95</f>
        <v>83</v>
      </c>
      <c r="Z81" s="153">
        <f t="shared" ref="Z81:AA81" si="127">A141</f>
        <v>930</v>
      </c>
      <c r="AA81" s="61">
        <f t="shared" si="127"/>
        <v>945</v>
      </c>
      <c r="AB81" s="62" t="str">
        <f t="shared" si="102"/>
        <v>1B</v>
      </c>
      <c r="AC81" s="62">
        <f t="shared" si="103"/>
        <v>294</v>
      </c>
      <c r="AD81" s="62">
        <f t="shared" si="104"/>
        <v>3</v>
      </c>
      <c r="AE81" s="62">
        <f t="shared" si="105"/>
        <v>20</v>
      </c>
      <c r="AF81" s="154">
        <f t="shared" si="106"/>
        <v>83</v>
      </c>
      <c r="AG81" s="163"/>
      <c r="AH81" s="163">
        <f t="shared" si="111"/>
        <v>277</v>
      </c>
      <c r="AI81" s="163">
        <f t="shared" si="112"/>
        <v>1</v>
      </c>
      <c r="AJ81" s="163">
        <f t="shared" si="113"/>
        <v>19</v>
      </c>
      <c r="AK81" s="163">
        <f t="shared" si="114"/>
        <v>125</v>
      </c>
    </row>
    <row r="82" spans="1:37" x14ac:dyDescent="0.25">
      <c r="A82" s="29">
        <f>'AFORO-Boy.-Calle 44 S'!C96</f>
        <v>945</v>
      </c>
      <c r="B82" s="25">
        <f>'AFORO-Boy.-Calle 44 S'!D96</f>
        <v>1000</v>
      </c>
      <c r="C82" s="36" t="str">
        <f>'AFORO-Boy.-Calle 44 S'!F96</f>
        <v>1B</v>
      </c>
      <c r="D82" s="36">
        <f>'AFORO-Boy.-Calle 44 S'!G96</f>
        <v>305</v>
      </c>
      <c r="E82" s="36">
        <f>'AFORO-Boy.-Calle 44 S'!H96</f>
        <v>2</v>
      </c>
      <c r="F82" s="36">
        <f>'AFORO-Boy.-Calle 44 S'!I96</f>
        <v>27</v>
      </c>
      <c r="G82" s="37">
        <f>'AFORO-Boy.-Calle 44 S'!J96</f>
        <v>87</v>
      </c>
      <c r="Z82" s="153">
        <f t="shared" ref="Z82:AA82" si="128">A142</f>
        <v>945</v>
      </c>
      <c r="AA82" s="61">
        <f t="shared" si="128"/>
        <v>1000</v>
      </c>
      <c r="AB82" s="62" t="str">
        <f t="shared" si="102"/>
        <v>1B</v>
      </c>
      <c r="AC82" s="62">
        <f t="shared" si="103"/>
        <v>305</v>
      </c>
      <c r="AD82" s="62">
        <f t="shared" si="104"/>
        <v>2</v>
      </c>
      <c r="AE82" s="62">
        <f t="shared" si="105"/>
        <v>27</v>
      </c>
      <c r="AF82" s="154">
        <f t="shared" si="106"/>
        <v>87</v>
      </c>
      <c r="AG82" s="163"/>
      <c r="AH82" s="163">
        <f t="shared" si="111"/>
        <v>277</v>
      </c>
      <c r="AI82" s="163">
        <f t="shared" si="112"/>
        <v>1</v>
      </c>
      <c r="AJ82" s="163">
        <f t="shared" si="113"/>
        <v>19</v>
      </c>
      <c r="AK82" s="163">
        <f t="shared" si="114"/>
        <v>125</v>
      </c>
    </row>
    <row r="83" spans="1:37" x14ac:dyDescent="0.25">
      <c r="A83" s="29">
        <f>'AFORO-Boy.-Calle 44 S'!C97</f>
        <v>1000</v>
      </c>
      <c r="B83" s="25">
        <f>'AFORO-Boy.-Calle 44 S'!D97</f>
        <v>1015</v>
      </c>
      <c r="C83" s="36" t="str">
        <f>'AFORO-Boy.-Calle 44 S'!F97</f>
        <v>1B</v>
      </c>
      <c r="D83" s="36">
        <f>'AFORO-Boy.-Calle 44 S'!G97</f>
        <v>373</v>
      </c>
      <c r="E83" s="36">
        <f>'AFORO-Boy.-Calle 44 S'!H97</f>
        <v>4</v>
      </c>
      <c r="F83" s="36">
        <f>'AFORO-Boy.-Calle 44 S'!I97</f>
        <v>23</v>
      </c>
      <c r="G83" s="37">
        <f>'AFORO-Boy.-Calle 44 S'!J97</f>
        <v>98</v>
      </c>
      <c r="Z83" s="153">
        <f t="shared" ref="Z83:AA83" si="129">A143</f>
        <v>1000</v>
      </c>
      <c r="AA83" s="61">
        <f t="shared" si="129"/>
        <v>1015</v>
      </c>
      <c r="AB83" s="62" t="str">
        <f t="shared" si="102"/>
        <v>1B</v>
      </c>
      <c r="AC83" s="62">
        <f t="shared" si="103"/>
        <v>373</v>
      </c>
      <c r="AD83" s="62">
        <f t="shared" si="104"/>
        <v>4</v>
      </c>
      <c r="AE83" s="62">
        <f t="shared" si="105"/>
        <v>23</v>
      </c>
      <c r="AF83" s="154">
        <f t="shared" si="106"/>
        <v>98</v>
      </c>
      <c r="AG83" s="163"/>
      <c r="AH83" s="163"/>
      <c r="AI83" s="163"/>
      <c r="AJ83" s="163"/>
      <c r="AK83" s="163"/>
    </row>
    <row r="84" spans="1:37" x14ac:dyDescent="0.25">
      <c r="A84" s="29">
        <f>'AFORO-Boy.-Calle 44 S'!C98</f>
        <v>1015</v>
      </c>
      <c r="B84" s="25">
        <f>'AFORO-Boy.-Calle 44 S'!D98</f>
        <v>1030</v>
      </c>
      <c r="C84" s="36" t="str">
        <f>'AFORO-Boy.-Calle 44 S'!F98</f>
        <v>1B</v>
      </c>
      <c r="D84" s="36">
        <f>'AFORO-Boy.-Calle 44 S'!G98</f>
        <v>298</v>
      </c>
      <c r="E84" s="36">
        <f>'AFORO-Boy.-Calle 44 S'!H98</f>
        <v>12</v>
      </c>
      <c r="F84" s="36">
        <f>'AFORO-Boy.-Calle 44 S'!I98</f>
        <v>34</v>
      </c>
      <c r="G84" s="37">
        <f>'AFORO-Boy.-Calle 44 S'!J98</f>
        <v>87</v>
      </c>
      <c r="Z84" s="153">
        <f t="shared" ref="Z84:AA84" si="130">A144</f>
        <v>1015</v>
      </c>
      <c r="AA84" s="61">
        <f t="shared" si="130"/>
        <v>1030</v>
      </c>
      <c r="AB84" s="62" t="str">
        <f t="shared" si="102"/>
        <v>1B</v>
      </c>
      <c r="AC84" s="62">
        <f t="shared" si="103"/>
        <v>298</v>
      </c>
      <c r="AD84" s="62">
        <f t="shared" si="104"/>
        <v>12</v>
      </c>
      <c r="AE84" s="62">
        <f t="shared" si="105"/>
        <v>34</v>
      </c>
      <c r="AF84" s="154">
        <f t="shared" si="106"/>
        <v>87</v>
      </c>
      <c r="AG84" s="163"/>
      <c r="AH84" s="163"/>
      <c r="AI84" s="163"/>
      <c r="AJ84" s="163"/>
      <c r="AK84" s="163"/>
    </row>
    <row r="85" spans="1:37" x14ac:dyDescent="0.25">
      <c r="A85" s="29">
        <f>'AFORO-Boy.-Calle 44 S'!C99</f>
        <v>1030</v>
      </c>
      <c r="B85" s="25">
        <f>'AFORO-Boy.-Calle 44 S'!D99</f>
        <v>1045</v>
      </c>
      <c r="C85" s="36" t="str">
        <f>'AFORO-Boy.-Calle 44 S'!F99</f>
        <v>1B</v>
      </c>
      <c r="D85" s="36">
        <f>'AFORO-Boy.-Calle 44 S'!G99</f>
        <v>293</v>
      </c>
      <c r="E85" s="36">
        <f>'AFORO-Boy.-Calle 44 S'!H99</f>
        <v>6</v>
      </c>
      <c r="F85" s="36">
        <f>'AFORO-Boy.-Calle 44 S'!I99</f>
        <v>20</v>
      </c>
      <c r="G85" s="37">
        <f>'AFORO-Boy.-Calle 44 S'!J99</f>
        <v>71</v>
      </c>
      <c r="Z85" s="153">
        <f t="shared" ref="Z85:AA85" si="131">A145</f>
        <v>1030</v>
      </c>
      <c r="AA85" s="61">
        <f t="shared" si="131"/>
        <v>1045</v>
      </c>
      <c r="AB85" s="62" t="str">
        <f t="shared" si="102"/>
        <v>1B</v>
      </c>
      <c r="AC85" s="62">
        <f t="shared" si="103"/>
        <v>293</v>
      </c>
      <c r="AD85" s="62">
        <f t="shared" si="104"/>
        <v>6</v>
      </c>
      <c r="AE85" s="62">
        <f t="shared" si="105"/>
        <v>20</v>
      </c>
      <c r="AF85" s="154">
        <f t="shared" si="106"/>
        <v>71</v>
      </c>
      <c r="AG85" s="163"/>
      <c r="AH85" s="163"/>
      <c r="AI85" s="163"/>
      <c r="AJ85" s="163"/>
      <c r="AK85" s="163"/>
    </row>
    <row r="86" spans="1:37" x14ac:dyDescent="0.25">
      <c r="A86" s="29">
        <f>'AFORO-Boy.-Calle 44 S'!C100</f>
        <v>1045</v>
      </c>
      <c r="B86" s="25">
        <f>'AFORO-Boy.-Calle 44 S'!D100</f>
        <v>1100</v>
      </c>
      <c r="C86" s="36" t="str">
        <f>'AFORO-Boy.-Calle 44 S'!F100</f>
        <v>1B</v>
      </c>
      <c r="D86" s="36">
        <f>'AFORO-Boy.-Calle 44 S'!G100</f>
        <v>292</v>
      </c>
      <c r="E86" s="36">
        <f>'AFORO-Boy.-Calle 44 S'!H100</f>
        <v>3</v>
      </c>
      <c r="F86" s="36">
        <f>'AFORO-Boy.-Calle 44 S'!I100</f>
        <v>16</v>
      </c>
      <c r="G86" s="37">
        <f>'AFORO-Boy.-Calle 44 S'!J100</f>
        <v>85</v>
      </c>
      <c r="Z86" s="153">
        <f t="shared" ref="Z86:AA86" si="132">A146</f>
        <v>1045</v>
      </c>
      <c r="AA86" s="61">
        <f t="shared" si="132"/>
        <v>1100</v>
      </c>
      <c r="AB86" s="62" t="str">
        <f t="shared" si="102"/>
        <v>1B</v>
      </c>
      <c r="AC86" s="62">
        <f t="shared" si="103"/>
        <v>292</v>
      </c>
      <c r="AD86" s="62">
        <f t="shared" si="104"/>
        <v>3</v>
      </c>
      <c r="AE86" s="62">
        <f t="shared" si="105"/>
        <v>16</v>
      </c>
      <c r="AF86" s="154">
        <f t="shared" si="106"/>
        <v>85</v>
      </c>
      <c r="AG86" s="163"/>
      <c r="AH86" s="163"/>
      <c r="AI86" s="163"/>
      <c r="AJ86" s="163"/>
      <c r="AK86" s="163"/>
    </row>
    <row r="87" spans="1:37" x14ac:dyDescent="0.25">
      <c r="A87" s="29">
        <f>'AFORO-Boy.-Calle 44 S'!C101</f>
        <v>1100</v>
      </c>
      <c r="B87" s="25">
        <f>'AFORO-Boy.-Calle 44 S'!D101</f>
        <v>1115</v>
      </c>
      <c r="C87" s="36" t="str">
        <f>'AFORO-Boy.-Calle 44 S'!F101</f>
        <v>1B</v>
      </c>
      <c r="D87" s="36">
        <f>'AFORO-Boy.-Calle 44 S'!G101</f>
        <v>331</v>
      </c>
      <c r="E87" s="36">
        <f>'AFORO-Boy.-Calle 44 S'!H101</f>
        <v>3</v>
      </c>
      <c r="F87" s="36">
        <f>'AFORO-Boy.-Calle 44 S'!I101</f>
        <v>12</v>
      </c>
      <c r="G87" s="37">
        <f>'AFORO-Boy.-Calle 44 S'!J101</f>
        <v>97</v>
      </c>
      <c r="Z87" s="153">
        <f t="shared" ref="Z87:AA87" si="133">A147</f>
        <v>1100</v>
      </c>
      <c r="AA87" s="61">
        <f t="shared" si="133"/>
        <v>1115</v>
      </c>
      <c r="AB87" s="62" t="str">
        <f t="shared" si="102"/>
        <v>1B</v>
      </c>
      <c r="AC87" s="62">
        <f t="shared" si="103"/>
        <v>331</v>
      </c>
      <c r="AD87" s="62">
        <f t="shared" si="104"/>
        <v>3</v>
      </c>
      <c r="AE87" s="62">
        <f t="shared" si="105"/>
        <v>12</v>
      </c>
      <c r="AF87" s="154">
        <f t="shared" si="106"/>
        <v>97</v>
      </c>
      <c r="AG87" s="163"/>
      <c r="AH87" s="163"/>
      <c r="AI87" s="163"/>
      <c r="AJ87" s="163"/>
      <c r="AK87" s="163"/>
    </row>
    <row r="88" spans="1:37" x14ac:dyDescent="0.25">
      <c r="A88" s="29">
        <f>'AFORO-Boy.-Calle 44 S'!C102</f>
        <v>1115</v>
      </c>
      <c r="B88" s="25">
        <f>'AFORO-Boy.-Calle 44 S'!D102</f>
        <v>1130</v>
      </c>
      <c r="C88" s="36" t="str">
        <f>'AFORO-Boy.-Calle 44 S'!F102</f>
        <v>1B</v>
      </c>
      <c r="D88" s="36">
        <f>'AFORO-Boy.-Calle 44 S'!G102</f>
        <v>361</v>
      </c>
      <c r="E88" s="36">
        <f>'AFORO-Boy.-Calle 44 S'!H102</f>
        <v>8</v>
      </c>
      <c r="F88" s="36">
        <f>'AFORO-Boy.-Calle 44 S'!I102</f>
        <v>21</v>
      </c>
      <c r="G88" s="37">
        <f>'AFORO-Boy.-Calle 44 S'!J102</f>
        <v>109</v>
      </c>
      <c r="Z88" s="153">
        <f t="shared" ref="Z88:AA88" si="134">A148</f>
        <v>1115</v>
      </c>
      <c r="AA88" s="61">
        <f t="shared" si="134"/>
        <v>1130</v>
      </c>
      <c r="AB88" s="62" t="str">
        <f t="shared" si="102"/>
        <v>1B</v>
      </c>
      <c r="AC88" s="62">
        <f t="shared" si="103"/>
        <v>361</v>
      </c>
      <c r="AD88" s="62">
        <f t="shared" si="104"/>
        <v>8</v>
      </c>
      <c r="AE88" s="62">
        <f t="shared" si="105"/>
        <v>21</v>
      </c>
      <c r="AF88" s="154">
        <f t="shared" si="106"/>
        <v>109</v>
      </c>
      <c r="AG88" s="163"/>
      <c r="AH88" s="163"/>
      <c r="AI88" s="163"/>
      <c r="AJ88" s="163"/>
      <c r="AK88" s="163"/>
    </row>
    <row r="89" spans="1:37" x14ac:dyDescent="0.25">
      <c r="A89" s="29">
        <f>'AFORO-Boy.-Calle 44 S'!C103</f>
        <v>1130</v>
      </c>
      <c r="B89" s="25">
        <f>'AFORO-Boy.-Calle 44 S'!D103</f>
        <v>1145</v>
      </c>
      <c r="C89" s="36" t="str">
        <f>'AFORO-Boy.-Calle 44 S'!F103</f>
        <v>1B</v>
      </c>
      <c r="D89" s="36">
        <f>'AFORO-Boy.-Calle 44 S'!G103</f>
        <v>300</v>
      </c>
      <c r="E89" s="36">
        <f>'AFORO-Boy.-Calle 44 S'!H103</f>
        <v>8</v>
      </c>
      <c r="F89" s="36">
        <f>'AFORO-Boy.-Calle 44 S'!I103</f>
        <v>8</v>
      </c>
      <c r="G89" s="37">
        <f>'AFORO-Boy.-Calle 44 S'!J103</f>
        <v>127</v>
      </c>
      <c r="Z89" s="153">
        <f t="shared" ref="Z89:AA89" si="135">A149</f>
        <v>1130</v>
      </c>
      <c r="AA89" s="61">
        <f t="shared" si="135"/>
        <v>1145</v>
      </c>
      <c r="AB89" s="62" t="str">
        <f t="shared" si="102"/>
        <v>1B</v>
      </c>
      <c r="AC89" s="62">
        <f t="shared" si="103"/>
        <v>300</v>
      </c>
      <c r="AD89" s="62">
        <f t="shared" si="104"/>
        <v>8</v>
      </c>
      <c r="AE89" s="62">
        <f t="shared" si="105"/>
        <v>8</v>
      </c>
      <c r="AF89" s="154">
        <f t="shared" si="106"/>
        <v>127</v>
      </c>
      <c r="AG89" s="163"/>
      <c r="AH89" s="163"/>
      <c r="AI89" s="163"/>
      <c r="AJ89" s="163"/>
      <c r="AK89" s="163"/>
    </row>
    <row r="90" spans="1:37" x14ac:dyDescent="0.25">
      <c r="A90" s="29">
        <f>'AFORO-Boy.-Calle 44 S'!C104</f>
        <v>1145</v>
      </c>
      <c r="B90" s="25">
        <f>'AFORO-Boy.-Calle 44 S'!D104</f>
        <v>1200</v>
      </c>
      <c r="C90" s="36" t="str">
        <f>'AFORO-Boy.-Calle 44 S'!F104</f>
        <v>1B</v>
      </c>
      <c r="D90" s="36">
        <f>'AFORO-Boy.-Calle 44 S'!G104</f>
        <v>302</v>
      </c>
      <c r="E90" s="36">
        <f>'AFORO-Boy.-Calle 44 S'!H104</f>
        <v>2</v>
      </c>
      <c r="F90" s="36">
        <f>'AFORO-Boy.-Calle 44 S'!I104</f>
        <v>42</v>
      </c>
      <c r="G90" s="37">
        <f>'AFORO-Boy.-Calle 44 S'!J104</f>
        <v>76</v>
      </c>
      <c r="Z90" s="153">
        <f t="shared" ref="Z90:AA90" si="136">A150</f>
        <v>1145</v>
      </c>
      <c r="AA90" s="61">
        <f t="shared" si="136"/>
        <v>1200</v>
      </c>
      <c r="AB90" s="62" t="str">
        <f t="shared" si="102"/>
        <v>1B</v>
      </c>
      <c r="AC90" s="62">
        <f t="shared" si="103"/>
        <v>302</v>
      </c>
      <c r="AD90" s="62">
        <f t="shared" si="104"/>
        <v>2</v>
      </c>
      <c r="AE90" s="62">
        <f t="shared" si="105"/>
        <v>42</v>
      </c>
      <c r="AF90" s="154">
        <f t="shared" si="106"/>
        <v>76</v>
      </c>
      <c r="AG90" s="163"/>
      <c r="AH90" s="163"/>
      <c r="AI90" s="163"/>
      <c r="AJ90" s="163"/>
      <c r="AK90" s="163"/>
    </row>
    <row r="91" spans="1:37" x14ac:dyDescent="0.25">
      <c r="A91" s="29">
        <f>'AFORO-Boy.-Calle 44 S'!C105</f>
        <v>1200</v>
      </c>
      <c r="B91" s="25">
        <f>'AFORO-Boy.-Calle 44 S'!D105</f>
        <v>1215</v>
      </c>
      <c r="C91" s="36" t="str">
        <f>'AFORO-Boy.-Calle 44 S'!F105</f>
        <v>1B</v>
      </c>
      <c r="D91" s="36">
        <f>'AFORO-Boy.-Calle 44 S'!G105</f>
        <v>359</v>
      </c>
      <c r="E91" s="36">
        <f>'AFORO-Boy.-Calle 44 S'!H105</f>
        <v>1</v>
      </c>
      <c r="F91" s="36">
        <f>'AFORO-Boy.-Calle 44 S'!I105</f>
        <v>30</v>
      </c>
      <c r="G91" s="37">
        <f>'AFORO-Boy.-Calle 44 S'!J105</f>
        <v>73</v>
      </c>
      <c r="Z91" s="153">
        <f t="shared" ref="Z91:AA91" si="137">A151</f>
        <v>1200</v>
      </c>
      <c r="AA91" s="61">
        <f t="shared" si="137"/>
        <v>1215</v>
      </c>
      <c r="AB91" s="62" t="str">
        <f t="shared" si="102"/>
        <v>1B</v>
      </c>
      <c r="AC91" s="62">
        <f t="shared" si="103"/>
        <v>359</v>
      </c>
      <c r="AD91" s="62">
        <f t="shared" si="104"/>
        <v>1</v>
      </c>
      <c r="AE91" s="62">
        <f t="shared" si="105"/>
        <v>30</v>
      </c>
      <c r="AF91" s="154">
        <f t="shared" si="106"/>
        <v>73</v>
      </c>
      <c r="AG91" s="163"/>
      <c r="AH91" s="163"/>
      <c r="AI91" s="163"/>
      <c r="AJ91" s="163"/>
      <c r="AK91" s="163"/>
    </row>
    <row r="92" spans="1:37" x14ac:dyDescent="0.25">
      <c r="A92" s="29">
        <f>'AFORO-Boy.-Calle 44 S'!C106</f>
        <v>1215</v>
      </c>
      <c r="B92" s="25">
        <f>'AFORO-Boy.-Calle 44 S'!D106</f>
        <v>1230</v>
      </c>
      <c r="C92" s="36" t="str">
        <f>'AFORO-Boy.-Calle 44 S'!F106</f>
        <v>1B</v>
      </c>
      <c r="D92" s="36">
        <f>'AFORO-Boy.-Calle 44 S'!G106</f>
        <v>298</v>
      </c>
      <c r="E92" s="36">
        <f>'AFORO-Boy.-Calle 44 S'!H106</f>
        <v>1</v>
      </c>
      <c r="F92" s="36">
        <f>'AFORO-Boy.-Calle 44 S'!I106</f>
        <v>17</v>
      </c>
      <c r="G92" s="37">
        <f>'AFORO-Boy.-Calle 44 S'!J106</f>
        <v>80</v>
      </c>
      <c r="Z92" s="153">
        <f t="shared" ref="Z92:AA92" si="138">A152</f>
        <v>1215</v>
      </c>
      <c r="AA92" s="61">
        <f t="shared" si="138"/>
        <v>1230</v>
      </c>
      <c r="AB92" s="62" t="str">
        <f t="shared" si="102"/>
        <v>1B</v>
      </c>
      <c r="AC92" s="62">
        <f t="shared" si="103"/>
        <v>298</v>
      </c>
      <c r="AD92" s="62">
        <f t="shared" si="104"/>
        <v>1</v>
      </c>
      <c r="AE92" s="62">
        <f t="shared" si="105"/>
        <v>17</v>
      </c>
      <c r="AF92" s="154">
        <f t="shared" si="106"/>
        <v>80</v>
      </c>
      <c r="AG92" s="163"/>
      <c r="AH92" s="163"/>
      <c r="AI92" s="163"/>
      <c r="AJ92" s="163"/>
      <c r="AK92" s="163"/>
    </row>
    <row r="93" spans="1:37" x14ac:dyDescent="0.25">
      <c r="A93" s="29">
        <f>'AFORO-Boy.-Calle 44 S'!C107</f>
        <v>1230</v>
      </c>
      <c r="B93" s="25">
        <f>'AFORO-Boy.-Calle 44 S'!D107</f>
        <v>1245</v>
      </c>
      <c r="C93" s="36" t="str">
        <f>'AFORO-Boy.-Calle 44 S'!F107</f>
        <v>1B</v>
      </c>
      <c r="D93" s="36">
        <f>'AFORO-Boy.-Calle 44 S'!G107</f>
        <v>320</v>
      </c>
      <c r="E93" s="36">
        <f>'AFORO-Boy.-Calle 44 S'!H107</f>
        <v>1</v>
      </c>
      <c r="F93" s="36">
        <f>'AFORO-Boy.-Calle 44 S'!I107</f>
        <v>14</v>
      </c>
      <c r="G93" s="37">
        <f>'AFORO-Boy.-Calle 44 S'!J107</f>
        <v>148</v>
      </c>
      <c r="Z93" s="153">
        <f t="shared" ref="Z93:AA93" si="139">A153</f>
        <v>1230</v>
      </c>
      <c r="AA93" s="61">
        <f t="shared" si="139"/>
        <v>1245</v>
      </c>
      <c r="AB93" s="62" t="str">
        <f t="shared" si="102"/>
        <v>1B</v>
      </c>
      <c r="AC93" s="62">
        <f t="shared" si="103"/>
        <v>320</v>
      </c>
      <c r="AD93" s="62">
        <f t="shared" si="104"/>
        <v>1</v>
      </c>
      <c r="AE93" s="62">
        <f t="shared" si="105"/>
        <v>14</v>
      </c>
      <c r="AF93" s="154">
        <f t="shared" si="106"/>
        <v>148</v>
      </c>
      <c r="AG93" s="163"/>
      <c r="AH93" s="163"/>
      <c r="AI93" s="163"/>
      <c r="AJ93" s="163"/>
      <c r="AK93" s="163"/>
    </row>
    <row r="94" spans="1:37" x14ac:dyDescent="0.25">
      <c r="A94" s="29">
        <f>'AFORO-Boy.-Calle 44 S'!C108</f>
        <v>1245</v>
      </c>
      <c r="B94" s="25">
        <f>'AFORO-Boy.-Calle 44 S'!D108</f>
        <v>1300</v>
      </c>
      <c r="C94" s="36" t="str">
        <f>'AFORO-Boy.-Calle 44 S'!F108</f>
        <v>1B</v>
      </c>
      <c r="D94" s="36">
        <f>'AFORO-Boy.-Calle 44 S'!G108</f>
        <v>305</v>
      </c>
      <c r="E94" s="36">
        <f>'AFORO-Boy.-Calle 44 S'!H108</f>
        <v>3</v>
      </c>
      <c r="F94" s="36">
        <f>'AFORO-Boy.-Calle 44 S'!I108</f>
        <v>17</v>
      </c>
      <c r="G94" s="37">
        <f>'AFORO-Boy.-Calle 44 S'!J108</f>
        <v>89</v>
      </c>
      <c r="Z94" s="153">
        <f t="shared" ref="Z94:AA94" si="140">A154</f>
        <v>1245</v>
      </c>
      <c r="AA94" s="61">
        <f t="shared" si="140"/>
        <v>1300</v>
      </c>
      <c r="AB94" s="62" t="str">
        <f t="shared" si="102"/>
        <v>1B</v>
      </c>
      <c r="AC94" s="62">
        <f t="shared" si="103"/>
        <v>305</v>
      </c>
      <c r="AD94" s="62">
        <f t="shared" si="104"/>
        <v>3</v>
      </c>
      <c r="AE94" s="62">
        <f t="shared" si="105"/>
        <v>17</v>
      </c>
      <c r="AF94" s="154">
        <f t="shared" si="106"/>
        <v>89</v>
      </c>
      <c r="AG94" s="163"/>
      <c r="AH94" s="163"/>
      <c r="AI94" s="163"/>
      <c r="AJ94" s="163"/>
      <c r="AK94" s="163"/>
    </row>
    <row r="95" spans="1:37" x14ac:dyDescent="0.25">
      <c r="A95" s="29">
        <f>'AFORO-Boy.-Calle 44 S'!C109</f>
        <v>1300</v>
      </c>
      <c r="B95" s="25">
        <f>'AFORO-Boy.-Calle 44 S'!D109</f>
        <v>1315</v>
      </c>
      <c r="C95" s="36" t="str">
        <f>'AFORO-Boy.-Calle 44 S'!F109</f>
        <v>1B</v>
      </c>
      <c r="D95" s="36">
        <f>'AFORO-Boy.-Calle 44 S'!G109</f>
        <v>291</v>
      </c>
      <c r="E95" s="36">
        <f>'AFORO-Boy.-Calle 44 S'!H109</f>
        <v>4</v>
      </c>
      <c r="F95" s="36">
        <f>'AFORO-Boy.-Calle 44 S'!I109</f>
        <v>8</v>
      </c>
      <c r="G95" s="37">
        <f>'AFORO-Boy.-Calle 44 S'!J109</f>
        <v>129</v>
      </c>
      <c r="Z95" s="153">
        <f t="shared" ref="Z95:AA95" si="141">A155</f>
        <v>1300</v>
      </c>
      <c r="AA95" s="61">
        <f t="shared" si="141"/>
        <v>1315</v>
      </c>
      <c r="AB95" s="62" t="str">
        <f t="shared" si="102"/>
        <v>1B</v>
      </c>
      <c r="AC95" s="62">
        <f t="shared" si="103"/>
        <v>291</v>
      </c>
      <c r="AD95" s="62">
        <f t="shared" si="104"/>
        <v>4</v>
      </c>
      <c r="AE95" s="62">
        <f t="shared" si="105"/>
        <v>8</v>
      </c>
      <c r="AF95" s="154">
        <f t="shared" si="106"/>
        <v>129</v>
      </c>
      <c r="AG95" s="163"/>
      <c r="AH95" s="163"/>
      <c r="AI95" s="163"/>
      <c r="AJ95" s="163"/>
      <c r="AK95" s="163"/>
    </row>
    <row r="96" spans="1:37" x14ac:dyDescent="0.25">
      <c r="A96" s="29">
        <f>'AFORO-Boy.-Calle 44 S'!C110</f>
        <v>1315</v>
      </c>
      <c r="B96" s="25">
        <f>'AFORO-Boy.-Calle 44 S'!D110</f>
        <v>1330</v>
      </c>
      <c r="C96" s="36" t="str">
        <f>'AFORO-Boy.-Calle 44 S'!F110</f>
        <v>1B</v>
      </c>
      <c r="D96" s="36">
        <f>'AFORO-Boy.-Calle 44 S'!G110</f>
        <v>226</v>
      </c>
      <c r="E96" s="36">
        <f>'AFORO-Boy.-Calle 44 S'!H110</f>
        <v>4</v>
      </c>
      <c r="F96" s="36">
        <f>'AFORO-Boy.-Calle 44 S'!I110</f>
        <v>23</v>
      </c>
      <c r="G96" s="37">
        <f>'AFORO-Boy.-Calle 44 S'!J110</f>
        <v>168</v>
      </c>
      <c r="Z96" s="153">
        <f t="shared" ref="Z96:AA96" si="142">A156</f>
        <v>1315</v>
      </c>
      <c r="AA96" s="61">
        <f t="shared" si="142"/>
        <v>1330</v>
      </c>
      <c r="AB96" s="62" t="str">
        <f t="shared" si="102"/>
        <v>1B</v>
      </c>
      <c r="AC96" s="62">
        <f t="shared" si="103"/>
        <v>226</v>
      </c>
      <c r="AD96" s="62">
        <f t="shared" si="104"/>
        <v>4</v>
      </c>
      <c r="AE96" s="62">
        <f t="shared" si="105"/>
        <v>23</v>
      </c>
      <c r="AF96" s="154">
        <f t="shared" si="106"/>
        <v>168</v>
      </c>
      <c r="AG96" s="163"/>
      <c r="AH96" s="163"/>
      <c r="AI96" s="163"/>
      <c r="AJ96" s="163"/>
      <c r="AK96" s="163"/>
    </row>
    <row r="97" spans="1:37" x14ac:dyDescent="0.25">
      <c r="A97" s="29">
        <f>'AFORO-Boy.-Calle 44 S'!C111</f>
        <v>1330</v>
      </c>
      <c r="B97" s="25">
        <f>'AFORO-Boy.-Calle 44 S'!D111</f>
        <v>1345</v>
      </c>
      <c r="C97" s="36" t="str">
        <f>'AFORO-Boy.-Calle 44 S'!F111</f>
        <v>1B</v>
      </c>
      <c r="D97" s="36">
        <f>'AFORO-Boy.-Calle 44 S'!G111</f>
        <v>270</v>
      </c>
      <c r="E97" s="36">
        <f>'AFORO-Boy.-Calle 44 S'!H111</f>
        <v>2</v>
      </c>
      <c r="F97" s="36">
        <f>'AFORO-Boy.-Calle 44 S'!I111</f>
        <v>24</v>
      </c>
      <c r="G97" s="37">
        <f>'AFORO-Boy.-Calle 44 S'!J111</f>
        <v>112</v>
      </c>
      <c r="Z97" s="153">
        <f t="shared" ref="Z97:AA97" si="143">A157</f>
        <v>1330</v>
      </c>
      <c r="AA97" s="61">
        <f t="shared" si="143"/>
        <v>1345</v>
      </c>
      <c r="AB97" s="62" t="str">
        <f t="shared" si="102"/>
        <v>1B</v>
      </c>
      <c r="AC97" s="62">
        <f t="shared" si="103"/>
        <v>270</v>
      </c>
      <c r="AD97" s="62">
        <f t="shared" si="104"/>
        <v>2</v>
      </c>
      <c r="AE97" s="62">
        <f t="shared" si="105"/>
        <v>24</v>
      </c>
      <c r="AF97" s="154">
        <f t="shared" si="106"/>
        <v>112</v>
      </c>
      <c r="AG97" s="163"/>
      <c r="AH97" s="163"/>
      <c r="AI97" s="163"/>
      <c r="AJ97" s="163"/>
      <c r="AK97" s="163"/>
    </row>
    <row r="98" spans="1:37" x14ac:dyDescent="0.25">
      <c r="A98" s="29">
        <f>'AFORO-Boy.-Calle 44 S'!C112</f>
        <v>1345</v>
      </c>
      <c r="B98" s="25">
        <f>'AFORO-Boy.-Calle 44 S'!D112</f>
        <v>1400</v>
      </c>
      <c r="C98" s="36" t="str">
        <f>'AFORO-Boy.-Calle 44 S'!F112</f>
        <v>1B</v>
      </c>
      <c r="D98" s="36">
        <f>'AFORO-Boy.-Calle 44 S'!G112</f>
        <v>267</v>
      </c>
      <c r="E98" s="36">
        <f>'AFORO-Boy.-Calle 44 S'!H112</f>
        <v>3</v>
      </c>
      <c r="F98" s="36">
        <f>'AFORO-Boy.-Calle 44 S'!I112</f>
        <v>13</v>
      </c>
      <c r="G98" s="37">
        <f>'AFORO-Boy.-Calle 44 S'!J112</f>
        <v>117</v>
      </c>
      <c r="Z98" s="153">
        <f t="shared" ref="Z98:AA98" si="144">A158</f>
        <v>1345</v>
      </c>
      <c r="AA98" s="61">
        <f t="shared" si="144"/>
        <v>1400</v>
      </c>
      <c r="AB98" s="62" t="str">
        <f t="shared" si="102"/>
        <v>1B</v>
      </c>
      <c r="AC98" s="62">
        <f t="shared" si="103"/>
        <v>267</v>
      </c>
      <c r="AD98" s="62">
        <f t="shared" si="104"/>
        <v>3</v>
      </c>
      <c r="AE98" s="62">
        <f t="shared" si="105"/>
        <v>13</v>
      </c>
      <c r="AF98" s="154">
        <f t="shared" si="106"/>
        <v>117</v>
      </c>
      <c r="AG98" s="163"/>
      <c r="AH98" s="163"/>
      <c r="AI98" s="163"/>
      <c r="AJ98" s="163"/>
      <c r="AK98" s="163"/>
    </row>
    <row r="99" spans="1:37" x14ac:dyDescent="0.25">
      <c r="A99" s="29">
        <f>'AFORO-Boy.-Calle 44 S'!C113</f>
        <v>1400</v>
      </c>
      <c r="B99" s="25">
        <f>'AFORO-Boy.-Calle 44 S'!D113</f>
        <v>1415</v>
      </c>
      <c r="C99" s="36" t="str">
        <f>'AFORO-Boy.-Calle 44 S'!F113</f>
        <v>1B</v>
      </c>
      <c r="D99" s="36">
        <f>'AFORO-Boy.-Calle 44 S'!G113</f>
        <v>266</v>
      </c>
      <c r="E99" s="36">
        <f>'AFORO-Boy.-Calle 44 S'!H113</f>
        <v>1</v>
      </c>
      <c r="F99" s="36">
        <f>'AFORO-Boy.-Calle 44 S'!I113</f>
        <v>21</v>
      </c>
      <c r="G99" s="37">
        <f>'AFORO-Boy.-Calle 44 S'!J113</f>
        <v>121</v>
      </c>
      <c r="Z99" s="153">
        <f t="shared" ref="Z99:AA99" si="145">A159</f>
        <v>1400</v>
      </c>
      <c r="AA99" s="61">
        <f t="shared" si="145"/>
        <v>1415</v>
      </c>
      <c r="AB99" s="62" t="str">
        <f t="shared" si="102"/>
        <v>1B</v>
      </c>
      <c r="AC99" s="62">
        <f t="shared" si="103"/>
        <v>266</v>
      </c>
      <c r="AD99" s="62">
        <f t="shared" si="104"/>
        <v>1</v>
      </c>
      <c r="AE99" s="62">
        <f t="shared" si="105"/>
        <v>21</v>
      </c>
      <c r="AF99" s="154">
        <f t="shared" si="106"/>
        <v>121</v>
      </c>
      <c r="AG99" s="163"/>
      <c r="AH99" s="163"/>
      <c r="AI99" s="163"/>
      <c r="AJ99" s="163"/>
      <c r="AK99" s="163"/>
    </row>
    <row r="100" spans="1:37" x14ac:dyDescent="0.25">
      <c r="A100" s="29">
        <f>'AFORO-Boy.-Calle 44 S'!C114</f>
        <v>1415</v>
      </c>
      <c r="B100" s="25">
        <f>'AFORO-Boy.-Calle 44 S'!D114</f>
        <v>1430</v>
      </c>
      <c r="C100" s="36" t="str">
        <f>'AFORO-Boy.-Calle 44 S'!F114</f>
        <v>1B</v>
      </c>
      <c r="D100" s="36">
        <f>'AFORO-Boy.-Calle 44 S'!G114</f>
        <v>303</v>
      </c>
      <c r="E100" s="36">
        <f>'AFORO-Boy.-Calle 44 S'!H114</f>
        <v>1</v>
      </c>
      <c r="F100" s="36">
        <f>'AFORO-Boy.-Calle 44 S'!I114</f>
        <v>22</v>
      </c>
      <c r="G100" s="37">
        <f>'AFORO-Boy.-Calle 44 S'!J114</f>
        <v>90</v>
      </c>
      <c r="Z100" s="153">
        <f t="shared" ref="Z100:AA100" si="146">A160</f>
        <v>1415</v>
      </c>
      <c r="AA100" s="61">
        <f t="shared" si="146"/>
        <v>1430</v>
      </c>
      <c r="AB100" s="62" t="str">
        <f t="shared" si="102"/>
        <v>1B</v>
      </c>
      <c r="AC100" s="62">
        <f t="shared" si="103"/>
        <v>303</v>
      </c>
      <c r="AD100" s="62">
        <f t="shared" si="104"/>
        <v>1</v>
      </c>
      <c r="AE100" s="62">
        <f t="shared" si="105"/>
        <v>22</v>
      </c>
      <c r="AF100" s="154">
        <f t="shared" si="106"/>
        <v>90</v>
      </c>
      <c r="AG100" s="163"/>
      <c r="AH100" s="163"/>
      <c r="AI100" s="163"/>
      <c r="AJ100" s="163"/>
      <c r="AK100" s="163"/>
    </row>
    <row r="101" spans="1:37" x14ac:dyDescent="0.25">
      <c r="A101" s="29">
        <f>'AFORO-Boy.-Calle 44 S'!C115</f>
        <v>1430</v>
      </c>
      <c r="B101" s="25">
        <f>'AFORO-Boy.-Calle 44 S'!D115</f>
        <v>1445</v>
      </c>
      <c r="C101" s="36" t="str">
        <f>'AFORO-Boy.-Calle 44 S'!F115</f>
        <v>1B</v>
      </c>
      <c r="D101" s="36">
        <f>'AFORO-Boy.-Calle 44 S'!G115</f>
        <v>324</v>
      </c>
      <c r="E101" s="36">
        <f>'AFORO-Boy.-Calle 44 S'!H115</f>
        <v>2</v>
      </c>
      <c r="F101" s="36">
        <f>'AFORO-Boy.-Calle 44 S'!I115</f>
        <v>20</v>
      </c>
      <c r="G101" s="37">
        <f>'AFORO-Boy.-Calle 44 S'!J115</f>
        <v>109</v>
      </c>
      <c r="Z101" s="153">
        <f t="shared" ref="Z101:AA101" si="147">A161</f>
        <v>1430</v>
      </c>
      <c r="AA101" s="61">
        <f t="shared" si="147"/>
        <v>1445</v>
      </c>
      <c r="AB101" s="62" t="str">
        <f t="shared" si="102"/>
        <v>1B</v>
      </c>
      <c r="AC101" s="62">
        <f t="shared" si="103"/>
        <v>324</v>
      </c>
      <c r="AD101" s="62">
        <f t="shared" si="104"/>
        <v>2</v>
      </c>
      <c r="AE101" s="62">
        <f t="shared" si="105"/>
        <v>20</v>
      </c>
      <c r="AF101" s="154">
        <f t="shared" si="106"/>
        <v>109</v>
      </c>
      <c r="AG101" s="163"/>
      <c r="AH101" s="163"/>
      <c r="AI101" s="163"/>
      <c r="AJ101" s="163"/>
      <c r="AK101" s="163"/>
    </row>
    <row r="102" spans="1:37" x14ac:dyDescent="0.25">
      <c r="A102" s="29">
        <f>'AFORO-Boy.-Calle 44 S'!C116</f>
        <v>1445</v>
      </c>
      <c r="B102" s="25">
        <f>'AFORO-Boy.-Calle 44 S'!D116</f>
        <v>1500</v>
      </c>
      <c r="C102" s="36" t="str">
        <f>'AFORO-Boy.-Calle 44 S'!F116</f>
        <v>1B</v>
      </c>
      <c r="D102" s="36">
        <f>'AFORO-Boy.-Calle 44 S'!G116</f>
        <v>272</v>
      </c>
      <c r="E102" s="36">
        <f>'AFORO-Boy.-Calle 44 S'!H116</f>
        <v>4</v>
      </c>
      <c r="F102" s="36">
        <f>'AFORO-Boy.-Calle 44 S'!I116</f>
        <v>8</v>
      </c>
      <c r="G102" s="37">
        <f>'AFORO-Boy.-Calle 44 S'!J116</f>
        <v>148</v>
      </c>
      <c r="Z102" s="153">
        <f t="shared" ref="Z102:AA102" si="148">A162</f>
        <v>1445</v>
      </c>
      <c r="AA102" s="61">
        <f t="shared" si="148"/>
        <v>1500</v>
      </c>
      <c r="AB102" s="62" t="str">
        <f t="shared" si="102"/>
        <v>1B</v>
      </c>
      <c r="AC102" s="62">
        <f t="shared" si="103"/>
        <v>272</v>
      </c>
      <c r="AD102" s="62">
        <f t="shared" si="104"/>
        <v>4</v>
      </c>
      <c r="AE102" s="62">
        <f t="shared" si="105"/>
        <v>8</v>
      </c>
      <c r="AF102" s="154">
        <f t="shared" si="106"/>
        <v>148</v>
      </c>
      <c r="AG102" s="163"/>
      <c r="AH102" s="163"/>
      <c r="AI102" s="163"/>
      <c r="AJ102" s="163"/>
      <c r="AK102" s="163"/>
    </row>
    <row r="103" spans="1:37" ht="36" x14ac:dyDescent="0.25">
      <c r="A103" s="29">
        <f>'AFORO-Boy.-Calle 44 S'!C117</f>
        <v>1500</v>
      </c>
      <c r="B103" s="25">
        <f>'AFORO-Boy.-Calle 44 S'!D117</f>
        <v>1515</v>
      </c>
      <c r="C103" s="36" t="str">
        <f>'AFORO-Boy.-Calle 44 S'!F117</f>
        <v>1B</v>
      </c>
      <c r="D103" s="36">
        <f>'AFORO-Boy.-Calle 44 S'!G117</f>
        <v>257</v>
      </c>
      <c r="E103" s="36">
        <f>'AFORO-Boy.-Calle 44 S'!H117</f>
        <v>9</v>
      </c>
      <c r="F103" s="36">
        <f>'AFORO-Boy.-Calle 44 S'!I117</f>
        <v>15</v>
      </c>
      <c r="G103" s="37">
        <f>'AFORO-Boy.-Calle 44 S'!J117</f>
        <v>130</v>
      </c>
      <c r="Z103" s="153">
        <f t="shared" ref="Z103:AA103" si="149">A163</f>
        <v>1500</v>
      </c>
      <c r="AA103" s="61">
        <f t="shared" si="149"/>
        <v>1515</v>
      </c>
      <c r="AB103" s="62" t="str">
        <f t="shared" si="102"/>
        <v>1B</v>
      </c>
      <c r="AC103" s="62">
        <f t="shared" si="103"/>
        <v>257</v>
      </c>
      <c r="AD103" s="62">
        <f t="shared" si="104"/>
        <v>9</v>
      </c>
      <c r="AE103" s="62">
        <f t="shared" si="105"/>
        <v>15</v>
      </c>
      <c r="AF103" s="154">
        <f t="shared" si="106"/>
        <v>130</v>
      </c>
      <c r="AG103" s="162" t="s">
        <v>77</v>
      </c>
      <c r="AH103" s="162" t="str">
        <f>"PROM. DE AUTOS"&amp;" "&amp;AH108</f>
        <v>PROM. DE AUTOS 257</v>
      </c>
      <c r="AI103" s="162" t="str">
        <f>"PROM. DE BUSES"&amp;" "&amp;AI108</f>
        <v>PROM. DE BUSES 3</v>
      </c>
      <c r="AJ103" s="162" t="str">
        <f>"PROM. DE CAMIONES"&amp;" "&amp;AJ108</f>
        <v>PROM. DE CAMIONES 14</v>
      </c>
      <c r="AK103" s="152" t="str">
        <f>"PROM. DE MOTOS"&amp;" "&amp;AK108</f>
        <v>PROM. DE MOTOS 308</v>
      </c>
    </row>
    <row r="104" spans="1:37" x14ac:dyDescent="0.25">
      <c r="A104" s="29">
        <f>'AFORO-Boy.-Calle 44 S'!C118</f>
        <v>1515</v>
      </c>
      <c r="B104" s="25">
        <f>'AFORO-Boy.-Calle 44 S'!D118</f>
        <v>1530</v>
      </c>
      <c r="C104" s="36" t="str">
        <f>'AFORO-Boy.-Calle 44 S'!F118</f>
        <v>1B</v>
      </c>
      <c r="D104" s="36">
        <f>'AFORO-Boy.-Calle 44 S'!G118</f>
        <v>208</v>
      </c>
      <c r="E104" s="36">
        <f>'AFORO-Boy.-Calle 44 S'!H118</f>
        <v>6</v>
      </c>
      <c r="F104" s="36">
        <f>'AFORO-Boy.-Calle 44 S'!I118</f>
        <v>33</v>
      </c>
      <c r="G104" s="37">
        <f>'AFORO-Boy.-Calle 44 S'!J118</f>
        <v>157</v>
      </c>
      <c r="Z104" s="153">
        <f t="shared" ref="Z104:AA104" si="150">A164</f>
        <v>1515</v>
      </c>
      <c r="AA104" s="61">
        <f t="shared" si="150"/>
        <v>1530</v>
      </c>
      <c r="AB104" s="62" t="str">
        <f t="shared" si="102"/>
        <v>1B</v>
      </c>
      <c r="AC104" s="62">
        <f t="shared" si="103"/>
        <v>208</v>
      </c>
      <c r="AD104" s="62">
        <f t="shared" si="104"/>
        <v>6</v>
      </c>
      <c r="AE104" s="62">
        <f t="shared" si="105"/>
        <v>33</v>
      </c>
      <c r="AF104" s="154">
        <f t="shared" si="106"/>
        <v>157</v>
      </c>
      <c r="AG104" s="163"/>
      <c r="AH104" s="163"/>
      <c r="AI104" s="163"/>
      <c r="AJ104" s="163"/>
      <c r="AK104" s="163"/>
    </row>
    <row r="105" spans="1:37" x14ac:dyDescent="0.25">
      <c r="A105" s="29">
        <f>'AFORO-Boy.-Calle 44 S'!C119</f>
        <v>1530</v>
      </c>
      <c r="B105" s="25">
        <f>'AFORO-Boy.-Calle 44 S'!D119</f>
        <v>1545</v>
      </c>
      <c r="C105" s="36" t="str">
        <f>'AFORO-Boy.-Calle 44 S'!F119</f>
        <v>1B</v>
      </c>
      <c r="D105" s="36">
        <f>'AFORO-Boy.-Calle 44 S'!G119</f>
        <v>250</v>
      </c>
      <c r="E105" s="36">
        <f>'AFORO-Boy.-Calle 44 S'!H119</f>
        <v>7</v>
      </c>
      <c r="F105" s="36">
        <f>'AFORO-Boy.-Calle 44 S'!I119</f>
        <v>37</v>
      </c>
      <c r="G105" s="37">
        <f>'AFORO-Boy.-Calle 44 S'!J119</f>
        <v>166</v>
      </c>
      <c r="Z105" s="153">
        <f t="shared" ref="Z105:AA105" si="151">A165</f>
        <v>1530</v>
      </c>
      <c r="AA105" s="61">
        <f t="shared" si="151"/>
        <v>1545</v>
      </c>
      <c r="AB105" s="62" t="str">
        <f t="shared" si="102"/>
        <v>1B</v>
      </c>
      <c r="AC105" s="62">
        <f t="shared" si="103"/>
        <v>250</v>
      </c>
      <c r="AD105" s="62">
        <f t="shared" si="104"/>
        <v>7</v>
      </c>
      <c r="AE105" s="62">
        <f t="shared" si="105"/>
        <v>37</v>
      </c>
      <c r="AF105" s="154">
        <f t="shared" si="106"/>
        <v>166</v>
      </c>
      <c r="AG105" s="163"/>
      <c r="AH105" s="163"/>
      <c r="AI105" s="163"/>
      <c r="AJ105" s="163"/>
      <c r="AK105" s="163"/>
    </row>
    <row r="106" spans="1:37" x14ac:dyDescent="0.25">
      <c r="A106" s="29">
        <f>'AFORO-Boy.-Calle 44 S'!C120</f>
        <v>1545</v>
      </c>
      <c r="B106" s="25">
        <f>'AFORO-Boy.-Calle 44 S'!D120</f>
        <v>1600</v>
      </c>
      <c r="C106" s="36" t="str">
        <f>'AFORO-Boy.-Calle 44 S'!F120</f>
        <v>1B</v>
      </c>
      <c r="D106" s="36">
        <f>'AFORO-Boy.-Calle 44 S'!G120</f>
        <v>275</v>
      </c>
      <c r="E106" s="36">
        <f>'AFORO-Boy.-Calle 44 S'!H120</f>
        <v>4</v>
      </c>
      <c r="F106" s="36">
        <f>'AFORO-Boy.-Calle 44 S'!I120</f>
        <v>11</v>
      </c>
      <c r="G106" s="37">
        <f>'AFORO-Boy.-Calle 44 S'!J120</f>
        <v>169</v>
      </c>
      <c r="Z106" s="153">
        <f t="shared" ref="Z106:AA106" si="152">A166</f>
        <v>1545</v>
      </c>
      <c r="AA106" s="61">
        <f t="shared" si="152"/>
        <v>1600</v>
      </c>
      <c r="AB106" s="62" t="str">
        <f t="shared" si="102"/>
        <v>1B</v>
      </c>
      <c r="AC106" s="62">
        <f t="shared" si="103"/>
        <v>275</v>
      </c>
      <c r="AD106" s="62">
        <f t="shared" si="104"/>
        <v>4</v>
      </c>
      <c r="AE106" s="62">
        <f t="shared" si="105"/>
        <v>11</v>
      </c>
      <c r="AF106" s="154">
        <f t="shared" si="106"/>
        <v>169</v>
      </c>
      <c r="AG106" s="163"/>
      <c r="AH106" s="163"/>
      <c r="AI106" s="163"/>
      <c r="AJ106" s="163"/>
      <c r="AK106" s="163"/>
    </row>
    <row r="107" spans="1:37" x14ac:dyDescent="0.25">
      <c r="A107" s="29">
        <f>'AFORO-Boy.-Calle 44 S'!C121</f>
        <v>1600</v>
      </c>
      <c r="B107" s="25">
        <f>'AFORO-Boy.-Calle 44 S'!D121</f>
        <v>1615</v>
      </c>
      <c r="C107" s="36" t="str">
        <f>'AFORO-Boy.-Calle 44 S'!F121</f>
        <v>1B</v>
      </c>
      <c r="D107" s="36">
        <f>'AFORO-Boy.-Calle 44 S'!G121</f>
        <v>294</v>
      </c>
      <c r="E107" s="36">
        <f>'AFORO-Boy.-Calle 44 S'!H121</f>
        <v>4</v>
      </c>
      <c r="F107" s="36">
        <f>'AFORO-Boy.-Calle 44 S'!I121</f>
        <v>27</v>
      </c>
      <c r="G107" s="37">
        <f>'AFORO-Boy.-Calle 44 S'!J121</f>
        <v>136</v>
      </c>
      <c r="Z107" s="153">
        <f t="shared" ref="Z107:AA107" si="153">A167</f>
        <v>1600</v>
      </c>
      <c r="AA107" s="61">
        <f t="shared" si="153"/>
        <v>1615</v>
      </c>
      <c r="AB107" s="62" t="str">
        <f t="shared" si="102"/>
        <v>1B</v>
      </c>
      <c r="AC107" s="62">
        <f t="shared" si="103"/>
        <v>294</v>
      </c>
      <c r="AD107" s="62">
        <f t="shared" si="104"/>
        <v>4</v>
      </c>
      <c r="AE107" s="62">
        <f t="shared" si="105"/>
        <v>27</v>
      </c>
      <c r="AF107" s="154">
        <f t="shared" si="106"/>
        <v>136</v>
      </c>
      <c r="AG107" s="290" t="str">
        <f>Z107&amp;" a "&amp;AA122</f>
        <v>1600 a 2000</v>
      </c>
      <c r="AH107" s="163">
        <f>ROUNDUP(AVERAGE($AC$107:$AC$122),0)</f>
        <v>257</v>
      </c>
      <c r="AI107" s="163">
        <f>ROUNDUP(AVERAGE($AD$107:$AD$122),0)</f>
        <v>3</v>
      </c>
      <c r="AJ107" s="163">
        <f>ROUNDUP(AVERAGE($AE$107:$AE$122),0)</f>
        <v>14</v>
      </c>
      <c r="AK107" s="163">
        <f>ROUNDUP(AVERAGE($AF$107:$AF$122),0)</f>
        <v>308</v>
      </c>
    </row>
    <row r="108" spans="1:37" x14ac:dyDescent="0.25">
      <c r="A108" s="29">
        <f>'AFORO-Boy.-Calle 44 S'!C122</f>
        <v>1615</v>
      </c>
      <c r="B108" s="25">
        <f>'AFORO-Boy.-Calle 44 S'!D122</f>
        <v>1630</v>
      </c>
      <c r="C108" s="36" t="str">
        <f>'AFORO-Boy.-Calle 44 S'!F122</f>
        <v>1B</v>
      </c>
      <c r="D108" s="36">
        <f>'AFORO-Boy.-Calle 44 S'!G122</f>
        <v>243</v>
      </c>
      <c r="E108" s="36">
        <f>'AFORO-Boy.-Calle 44 S'!H122</f>
        <v>1</v>
      </c>
      <c r="F108" s="36">
        <f>'AFORO-Boy.-Calle 44 S'!I122</f>
        <v>29</v>
      </c>
      <c r="G108" s="37">
        <f>'AFORO-Boy.-Calle 44 S'!J122</f>
        <v>171</v>
      </c>
      <c r="Z108" s="153">
        <f t="shared" ref="Z108:AA108" si="154">A168</f>
        <v>1615</v>
      </c>
      <c r="AA108" s="61">
        <f t="shared" si="154"/>
        <v>1630</v>
      </c>
      <c r="AB108" s="62" t="str">
        <f t="shared" si="102"/>
        <v>1B</v>
      </c>
      <c r="AC108" s="62">
        <f t="shared" si="103"/>
        <v>243</v>
      </c>
      <c r="AD108" s="62">
        <f t="shared" si="104"/>
        <v>1</v>
      </c>
      <c r="AE108" s="62">
        <f t="shared" si="105"/>
        <v>29</v>
      </c>
      <c r="AF108" s="154">
        <f t="shared" si="106"/>
        <v>171</v>
      </c>
      <c r="AG108" s="163"/>
      <c r="AH108" s="163">
        <f t="shared" ref="AH108:AH122" si="155">ROUNDUP(AVERAGE($AC$107:$AC$122),0)</f>
        <v>257</v>
      </c>
      <c r="AI108" s="163">
        <f t="shared" ref="AI108:AI122" si="156">ROUNDUP(AVERAGE($AD$107:$AD$122),0)</f>
        <v>3</v>
      </c>
      <c r="AJ108" s="163">
        <f t="shared" ref="AJ108:AJ122" si="157">ROUNDUP(AVERAGE($AE$107:$AE$122),0)</f>
        <v>14</v>
      </c>
      <c r="AK108" s="163">
        <f t="shared" ref="AK108:AK122" si="158">ROUNDUP(AVERAGE($AF$107:$AF$122),0)</f>
        <v>308</v>
      </c>
    </row>
    <row r="109" spans="1:37" x14ac:dyDescent="0.25">
      <c r="A109" s="29">
        <f>'AFORO-Boy.-Calle 44 S'!C123</f>
        <v>1630</v>
      </c>
      <c r="B109" s="25">
        <f>'AFORO-Boy.-Calle 44 S'!D123</f>
        <v>1645</v>
      </c>
      <c r="C109" s="36" t="str">
        <f>'AFORO-Boy.-Calle 44 S'!F123</f>
        <v>1B</v>
      </c>
      <c r="D109" s="36">
        <f>'AFORO-Boy.-Calle 44 S'!G123</f>
        <v>225</v>
      </c>
      <c r="E109" s="36">
        <f>'AFORO-Boy.-Calle 44 S'!H123</f>
        <v>1</v>
      </c>
      <c r="F109" s="36">
        <f>'AFORO-Boy.-Calle 44 S'!I123</f>
        <v>15</v>
      </c>
      <c r="G109" s="37">
        <f>'AFORO-Boy.-Calle 44 S'!J123</f>
        <v>218</v>
      </c>
      <c r="Z109" s="153">
        <f t="shared" ref="Z109:AA109" si="159">A169</f>
        <v>1630</v>
      </c>
      <c r="AA109" s="61">
        <f t="shared" si="159"/>
        <v>1645</v>
      </c>
      <c r="AB109" s="62" t="str">
        <f t="shared" si="102"/>
        <v>1B</v>
      </c>
      <c r="AC109" s="62">
        <f t="shared" si="103"/>
        <v>225</v>
      </c>
      <c r="AD109" s="62">
        <f t="shared" si="104"/>
        <v>1</v>
      </c>
      <c r="AE109" s="62">
        <f t="shared" si="105"/>
        <v>15</v>
      </c>
      <c r="AF109" s="154">
        <f t="shared" si="106"/>
        <v>218</v>
      </c>
      <c r="AG109" s="163"/>
      <c r="AH109" s="163">
        <f t="shared" si="155"/>
        <v>257</v>
      </c>
      <c r="AI109" s="163">
        <f t="shared" si="156"/>
        <v>3</v>
      </c>
      <c r="AJ109" s="163">
        <f t="shared" si="157"/>
        <v>14</v>
      </c>
      <c r="AK109" s="163">
        <f t="shared" si="158"/>
        <v>308</v>
      </c>
    </row>
    <row r="110" spans="1:37" x14ac:dyDescent="0.25">
      <c r="A110" s="29">
        <f>'AFORO-Boy.-Calle 44 S'!C124</f>
        <v>1645</v>
      </c>
      <c r="B110" s="25">
        <f>'AFORO-Boy.-Calle 44 S'!D124</f>
        <v>1700</v>
      </c>
      <c r="C110" s="36" t="str">
        <f>'AFORO-Boy.-Calle 44 S'!F124</f>
        <v>1B</v>
      </c>
      <c r="D110" s="36">
        <f>'AFORO-Boy.-Calle 44 S'!G124</f>
        <v>200</v>
      </c>
      <c r="E110" s="36">
        <f>'AFORO-Boy.-Calle 44 S'!H124</f>
        <v>0</v>
      </c>
      <c r="F110" s="36">
        <f>'AFORO-Boy.-Calle 44 S'!I124</f>
        <v>10</v>
      </c>
      <c r="G110" s="37">
        <f>'AFORO-Boy.-Calle 44 S'!J124</f>
        <v>200</v>
      </c>
      <c r="Z110" s="153">
        <f t="shared" ref="Z110:AA110" si="160">A170</f>
        <v>1645</v>
      </c>
      <c r="AA110" s="61">
        <f t="shared" si="160"/>
        <v>1700</v>
      </c>
      <c r="AB110" s="62" t="str">
        <f t="shared" si="102"/>
        <v>1B</v>
      </c>
      <c r="AC110" s="62">
        <f t="shared" si="103"/>
        <v>200</v>
      </c>
      <c r="AD110" s="62">
        <f t="shared" si="104"/>
        <v>0</v>
      </c>
      <c r="AE110" s="62">
        <f t="shared" si="105"/>
        <v>10</v>
      </c>
      <c r="AF110" s="154">
        <f t="shared" si="106"/>
        <v>200</v>
      </c>
      <c r="AG110" s="3"/>
      <c r="AH110" s="163">
        <f t="shared" si="155"/>
        <v>257</v>
      </c>
      <c r="AI110" s="163">
        <f t="shared" si="156"/>
        <v>3</v>
      </c>
      <c r="AJ110" s="163">
        <f t="shared" si="157"/>
        <v>14</v>
      </c>
      <c r="AK110" s="163">
        <f t="shared" si="158"/>
        <v>308</v>
      </c>
    </row>
    <row r="111" spans="1:37" x14ac:dyDescent="0.25">
      <c r="A111" s="29">
        <f>'AFORO-Boy.-Calle 44 S'!C125</f>
        <v>1700</v>
      </c>
      <c r="B111" s="25">
        <f>'AFORO-Boy.-Calle 44 S'!D125</f>
        <v>1715</v>
      </c>
      <c r="C111" s="36" t="str">
        <f>'AFORO-Boy.-Calle 44 S'!F125</f>
        <v>1B</v>
      </c>
      <c r="D111" s="36">
        <f>'AFORO-Boy.-Calle 44 S'!G125</f>
        <v>196</v>
      </c>
      <c r="E111" s="36">
        <f>'AFORO-Boy.-Calle 44 S'!H125</f>
        <v>0</v>
      </c>
      <c r="F111" s="36">
        <f>'AFORO-Boy.-Calle 44 S'!I125</f>
        <v>7</v>
      </c>
      <c r="G111" s="37">
        <f>'AFORO-Boy.-Calle 44 S'!J125</f>
        <v>278</v>
      </c>
      <c r="Z111" s="153">
        <f t="shared" ref="Z111:AA111" si="161">A171</f>
        <v>1700</v>
      </c>
      <c r="AA111" s="61">
        <f t="shared" si="161"/>
        <v>1715</v>
      </c>
      <c r="AB111" s="62" t="str">
        <f t="shared" si="102"/>
        <v>1B</v>
      </c>
      <c r="AC111" s="62">
        <f t="shared" si="103"/>
        <v>196</v>
      </c>
      <c r="AD111" s="62">
        <f t="shared" si="104"/>
        <v>0</v>
      </c>
      <c r="AE111" s="62">
        <f t="shared" si="105"/>
        <v>7</v>
      </c>
      <c r="AF111" s="154">
        <f t="shared" si="106"/>
        <v>278</v>
      </c>
      <c r="AG111" s="163"/>
      <c r="AH111" s="163">
        <f t="shared" si="155"/>
        <v>257</v>
      </c>
      <c r="AI111" s="163">
        <f t="shared" si="156"/>
        <v>3</v>
      </c>
      <c r="AJ111" s="163">
        <f t="shared" si="157"/>
        <v>14</v>
      </c>
      <c r="AK111" s="163">
        <f t="shared" si="158"/>
        <v>308</v>
      </c>
    </row>
    <row r="112" spans="1:37" x14ac:dyDescent="0.25">
      <c r="A112" s="29">
        <f>'AFORO-Boy.-Calle 44 S'!C126</f>
        <v>1715</v>
      </c>
      <c r="B112" s="25">
        <f>'AFORO-Boy.-Calle 44 S'!D126</f>
        <v>1730</v>
      </c>
      <c r="C112" s="36" t="str">
        <f>'AFORO-Boy.-Calle 44 S'!F126</f>
        <v>1B</v>
      </c>
      <c r="D112" s="36">
        <f>'AFORO-Boy.-Calle 44 S'!G126</f>
        <v>175</v>
      </c>
      <c r="E112" s="36">
        <f>'AFORO-Boy.-Calle 44 S'!H126</f>
        <v>0</v>
      </c>
      <c r="F112" s="36">
        <f>'AFORO-Boy.-Calle 44 S'!I126</f>
        <v>14</v>
      </c>
      <c r="G112" s="37">
        <f>'AFORO-Boy.-Calle 44 S'!J126</f>
        <v>301</v>
      </c>
      <c r="Z112" s="153">
        <f t="shared" ref="Z112:AA112" si="162">A172</f>
        <v>1715</v>
      </c>
      <c r="AA112" s="61">
        <f t="shared" si="162"/>
        <v>1730</v>
      </c>
      <c r="AB112" s="62" t="str">
        <f t="shared" si="102"/>
        <v>1B</v>
      </c>
      <c r="AC112" s="62">
        <f t="shared" si="103"/>
        <v>175</v>
      </c>
      <c r="AD112" s="62">
        <f t="shared" si="104"/>
        <v>0</v>
      </c>
      <c r="AE112" s="62">
        <f t="shared" si="105"/>
        <v>14</v>
      </c>
      <c r="AF112" s="154">
        <f t="shared" si="106"/>
        <v>301</v>
      </c>
      <c r="AG112" s="163"/>
      <c r="AH112" s="163">
        <f t="shared" si="155"/>
        <v>257</v>
      </c>
      <c r="AI112" s="163">
        <f t="shared" si="156"/>
        <v>3</v>
      </c>
      <c r="AJ112" s="163">
        <f t="shared" si="157"/>
        <v>14</v>
      </c>
      <c r="AK112" s="163">
        <f t="shared" si="158"/>
        <v>308</v>
      </c>
    </row>
    <row r="113" spans="1:37" x14ac:dyDescent="0.25">
      <c r="A113" s="29">
        <f>'AFORO-Boy.-Calle 44 S'!C127</f>
        <v>1730</v>
      </c>
      <c r="B113" s="25">
        <f>'AFORO-Boy.-Calle 44 S'!D127</f>
        <v>1745</v>
      </c>
      <c r="C113" s="36" t="str">
        <f>'AFORO-Boy.-Calle 44 S'!F127</f>
        <v>1B</v>
      </c>
      <c r="D113" s="36">
        <f>'AFORO-Boy.-Calle 44 S'!G127</f>
        <v>218</v>
      </c>
      <c r="E113" s="36">
        <f>'AFORO-Boy.-Calle 44 S'!H127</f>
        <v>1</v>
      </c>
      <c r="F113" s="36">
        <f>'AFORO-Boy.-Calle 44 S'!I127</f>
        <v>9</v>
      </c>
      <c r="G113" s="37">
        <f>'AFORO-Boy.-Calle 44 S'!J127</f>
        <v>288</v>
      </c>
      <c r="Z113" s="153">
        <f t="shared" ref="Z113:AA113" si="163">A173</f>
        <v>1730</v>
      </c>
      <c r="AA113" s="61">
        <f t="shared" si="163"/>
        <v>1745</v>
      </c>
      <c r="AB113" s="62" t="str">
        <f t="shared" si="102"/>
        <v>1B</v>
      </c>
      <c r="AC113" s="62">
        <f t="shared" si="103"/>
        <v>218</v>
      </c>
      <c r="AD113" s="62">
        <f t="shared" si="104"/>
        <v>1</v>
      </c>
      <c r="AE113" s="62">
        <f t="shared" si="105"/>
        <v>9</v>
      </c>
      <c r="AF113" s="154">
        <f t="shared" si="106"/>
        <v>288</v>
      </c>
      <c r="AG113" s="163"/>
      <c r="AH113" s="163">
        <f t="shared" si="155"/>
        <v>257</v>
      </c>
      <c r="AI113" s="163">
        <f t="shared" si="156"/>
        <v>3</v>
      </c>
      <c r="AJ113" s="163">
        <f t="shared" si="157"/>
        <v>14</v>
      </c>
      <c r="AK113" s="163">
        <f t="shared" si="158"/>
        <v>308</v>
      </c>
    </row>
    <row r="114" spans="1:37" x14ac:dyDescent="0.25">
      <c r="A114" s="29">
        <f>'AFORO-Boy.-Calle 44 S'!C128</f>
        <v>1745</v>
      </c>
      <c r="B114" s="25">
        <f>'AFORO-Boy.-Calle 44 S'!D128</f>
        <v>1800</v>
      </c>
      <c r="C114" s="36" t="str">
        <f>'AFORO-Boy.-Calle 44 S'!F128</f>
        <v>1B</v>
      </c>
      <c r="D114" s="36">
        <f>'AFORO-Boy.-Calle 44 S'!G128</f>
        <v>231</v>
      </c>
      <c r="E114" s="36">
        <f>'AFORO-Boy.-Calle 44 S'!H128</f>
        <v>1</v>
      </c>
      <c r="F114" s="36">
        <f>'AFORO-Boy.-Calle 44 S'!I128</f>
        <v>10</v>
      </c>
      <c r="G114" s="37">
        <f>'AFORO-Boy.-Calle 44 S'!J128</f>
        <v>346</v>
      </c>
      <c r="Z114" s="153">
        <f t="shared" ref="Z114:AA114" si="164">A174</f>
        <v>1745</v>
      </c>
      <c r="AA114" s="61">
        <f t="shared" si="164"/>
        <v>1800</v>
      </c>
      <c r="AB114" s="62" t="str">
        <f t="shared" si="102"/>
        <v>1B</v>
      </c>
      <c r="AC114" s="62">
        <f t="shared" si="103"/>
        <v>231</v>
      </c>
      <c r="AD114" s="62">
        <f t="shared" si="104"/>
        <v>1</v>
      </c>
      <c r="AE114" s="62">
        <f t="shared" si="105"/>
        <v>10</v>
      </c>
      <c r="AF114" s="154">
        <f t="shared" si="106"/>
        <v>346</v>
      </c>
      <c r="AG114" s="163"/>
      <c r="AH114" s="163">
        <f t="shared" si="155"/>
        <v>257</v>
      </c>
      <c r="AI114" s="163">
        <f t="shared" si="156"/>
        <v>3</v>
      </c>
      <c r="AJ114" s="163">
        <f t="shared" si="157"/>
        <v>14</v>
      </c>
      <c r="AK114" s="163">
        <f t="shared" si="158"/>
        <v>308</v>
      </c>
    </row>
    <row r="115" spans="1:37" x14ac:dyDescent="0.25">
      <c r="A115" s="29">
        <f>'AFORO-Boy.-Calle 44 S'!C129</f>
        <v>1800</v>
      </c>
      <c r="B115" s="25">
        <f>'AFORO-Boy.-Calle 44 S'!D129</f>
        <v>1815</v>
      </c>
      <c r="C115" s="36" t="str">
        <f>'AFORO-Boy.-Calle 44 S'!F129</f>
        <v>1B</v>
      </c>
      <c r="D115" s="36">
        <f>'AFORO-Boy.-Calle 44 S'!G129</f>
        <v>217</v>
      </c>
      <c r="E115" s="36">
        <f>'AFORO-Boy.-Calle 44 S'!H129</f>
        <v>5</v>
      </c>
      <c r="F115" s="36">
        <f>'AFORO-Boy.-Calle 44 S'!I129</f>
        <v>14</v>
      </c>
      <c r="G115" s="37">
        <f>'AFORO-Boy.-Calle 44 S'!J129</f>
        <v>430</v>
      </c>
      <c r="Z115" s="153">
        <f t="shared" ref="Z115:AA115" si="165">A175</f>
        <v>1800</v>
      </c>
      <c r="AA115" s="61">
        <f t="shared" si="165"/>
        <v>1815</v>
      </c>
      <c r="AB115" s="62" t="str">
        <f t="shared" si="102"/>
        <v>1B</v>
      </c>
      <c r="AC115" s="62">
        <f t="shared" si="103"/>
        <v>217</v>
      </c>
      <c r="AD115" s="62">
        <f t="shared" si="104"/>
        <v>5</v>
      </c>
      <c r="AE115" s="62">
        <f t="shared" si="105"/>
        <v>14</v>
      </c>
      <c r="AF115" s="154">
        <f t="shared" si="106"/>
        <v>430</v>
      </c>
      <c r="AG115" s="163"/>
      <c r="AH115" s="163">
        <f t="shared" si="155"/>
        <v>257</v>
      </c>
      <c r="AI115" s="163">
        <f t="shared" si="156"/>
        <v>3</v>
      </c>
      <c r="AJ115" s="163">
        <f t="shared" si="157"/>
        <v>14</v>
      </c>
      <c r="AK115" s="163">
        <f t="shared" si="158"/>
        <v>308</v>
      </c>
    </row>
    <row r="116" spans="1:37" x14ac:dyDescent="0.25">
      <c r="A116" s="29">
        <f>'AFORO-Boy.-Calle 44 S'!C130</f>
        <v>1815</v>
      </c>
      <c r="B116" s="25">
        <f>'AFORO-Boy.-Calle 44 S'!D130</f>
        <v>1830</v>
      </c>
      <c r="C116" s="36" t="str">
        <f>'AFORO-Boy.-Calle 44 S'!F130</f>
        <v>1B</v>
      </c>
      <c r="D116" s="36">
        <f>'AFORO-Boy.-Calle 44 S'!G130</f>
        <v>215</v>
      </c>
      <c r="E116" s="36">
        <f>'AFORO-Boy.-Calle 44 S'!H130</f>
        <v>2</v>
      </c>
      <c r="F116" s="36">
        <f>'AFORO-Boy.-Calle 44 S'!I130</f>
        <v>7</v>
      </c>
      <c r="G116" s="37">
        <f>'AFORO-Boy.-Calle 44 S'!J130</f>
        <v>479</v>
      </c>
      <c r="Z116" s="153">
        <f t="shared" ref="Z116:AA116" si="166">A176</f>
        <v>1815</v>
      </c>
      <c r="AA116" s="61">
        <f t="shared" si="166"/>
        <v>1830</v>
      </c>
      <c r="AB116" s="62" t="str">
        <f t="shared" si="102"/>
        <v>1B</v>
      </c>
      <c r="AC116" s="62">
        <f t="shared" si="103"/>
        <v>215</v>
      </c>
      <c r="AD116" s="62">
        <f t="shared" si="104"/>
        <v>2</v>
      </c>
      <c r="AE116" s="62">
        <f t="shared" si="105"/>
        <v>7</v>
      </c>
      <c r="AF116" s="154">
        <f t="shared" si="106"/>
        <v>479</v>
      </c>
      <c r="AG116" s="163"/>
      <c r="AH116" s="163">
        <f t="shared" si="155"/>
        <v>257</v>
      </c>
      <c r="AI116" s="163">
        <f t="shared" si="156"/>
        <v>3</v>
      </c>
      <c r="AJ116" s="163">
        <f t="shared" si="157"/>
        <v>14</v>
      </c>
      <c r="AK116" s="163">
        <f t="shared" si="158"/>
        <v>308</v>
      </c>
    </row>
    <row r="117" spans="1:37" x14ac:dyDescent="0.25">
      <c r="A117" s="29">
        <f>'AFORO-Boy.-Calle 44 S'!C131</f>
        <v>1830</v>
      </c>
      <c r="B117" s="25">
        <f>'AFORO-Boy.-Calle 44 S'!D131</f>
        <v>1845</v>
      </c>
      <c r="C117" s="36" t="str">
        <f>'AFORO-Boy.-Calle 44 S'!F131</f>
        <v>1B</v>
      </c>
      <c r="D117" s="36">
        <f>'AFORO-Boy.-Calle 44 S'!G131</f>
        <v>279</v>
      </c>
      <c r="E117" s="36">
        <f>'AFORO-Boy.-Calle 44 S'!H131</f>
        <v>10</v>
      </c>
      <c r="F117" s="36">
        <f>'AFORO-Boy.-Calle 44 S'!I131</f>
        <v>7</v>
      </c>
      <c r="G117" s="37">
        <f>'AFORO-Boy.-Calle 44 S'!J131</f>
        <v>482</v>
      </c>
      <c r="Z117" s="153">
        <f t="shared" ref="Z117:AA117" si="167">A177</f>
        <v>1830</v>
      </c>
      <c r="AA117" s="61">
        <f t="shared" si="167"/>
        <v>1845</v>
      </c>
      <c r="AB117" s="62" t="str">
        <f t="shared" si="102"/>
        <v>1B</v>
      </c>
      <c r="AC117" s="62">
        <f t="shared" si="103"/>
        <v>279</v>
      </c>
      <c r="AD117" s="62">
        <f t="shared" si="104"/>
        <v>10</v>
      </c>
      <c r="AE117" s="62">
        <f t="shared" si="105"/>
        <v>7</v>
      </c>
      <c r="AF117" s="154">
        <f t="shared" si="106"/>
        <v>482</v>
      </c>
      <c r="AG117" s="163"/>
      <c r="AH117" s="163">
        <f t="shared" si="155"/>
        <v>257</v>
      </c>
      <c r="AI117" s="163">
        <f t="shared" si="156"/>
        <v>3</v>
      </c>
      <c r="AJ117" s="163">
        <f t="shared" si="157"/>
        <v>14</v>
      </c>
      <c r="AK117" s="163">
        <f t="shared" si="158"/>
        <v>308</v>
      </c>
    </row>
    <row r="118" spans="1:37" x14ac:dyDescent="0.25">
      <c r="A118" s="29">
        <f>'AFORO-Boy.-Calle 44 S'!C132</f>
        <v>1845</v>
      </c>
      <c r="B118" s="25">
        <f>'AFORO-Boy.-Calle 44 S'!D132</f>
        <v>1900</v>
      </c>
      <c r="C118" s="36" t="str">
        <f>'AFORO-Boy.-Calle 44 S'!F132</f>
        <v>1B</v>
      </c>
      <c r="D118" s="36">
        <f>'AFORO-Boy.-Calle 44 S'!G132</f>
        <v>308</v>
      </c>
      <c r="E118" s="36">
        <f>'AFORO-Boy.-Calle 44 S'!H132</f>
        <v>2</v>
      </c>
      <c r="F118" s="36">
        <f>'AFORO-Boy.-Calle 44 S'!I132</f>
        <v>10</v>
      </c>
      <c r="G118" s="37">
        <f>'AFORO-Boy.-Calle 44 S'!J132</f>
        <v>404</v>
      </c>
      <c r="Z118" s="153">
        <f t="shared" ref="Z118:AA118" si="168">A178</f>
        <v>1845</v>
      </c>
      <c r="AA118" s="61">
        <f t="shared" si="168"/>
        <v>1900</v>
      </c>
      <c r="AB118" s="62" t="str">
        <f t="shared" si="102"/>
        <v>1B</v>
      </c>
      <c r="AC118" s="62">
        <f t="shared" si="103"/>
        <v>308</v>
      </c>
      <c r="AD118" s="62">
        <f t="shared" si="104"/>
        <v>2</v>
      </c>
      <c r="AE118" s="62">
        <f t="shared" si="105"/>
        <v>10</v>
      </c>
      <c r="AF118" s="154">
        <f t="shared" si="106"/>
        <v>404</v>
      </c>
      <c r="AG118" s="163"/>
      <c r="AH118" s="163">
        <f t="shared" si="155"/>
        <v>257</v>
      </c>
      <c r="AI118" s="163">
        <f t="shared" si="156"/>
        <v>3</v>
      </c>
      <c r="AJ118" s="163">
        <f t="shared" si="157"/>
        <v>14</v>
      </c>
      <c r="AK118" s="163">
        <f t="shared" si="158"/>
        <v>308</v>
      </c>
    </row>
    <row r="119" spans="1:37" x14ac:dyDescent="0.25">
      <c r="A119" s="29">
        <f>'AFORO-Boy.-Calle 44 S'!C133</f>
        <v>1900</v>
      </c>
      <c r="B119" s="25">
        <f>'AFORO-Boy.-Calle 44 S'!D133</f>
        <v>1915</v>
      </c>
      <c r="C119" s="36" t="str">
        <f>'AFORO-Boy.-Calle 44 S'!F133</f>
        <v>1B</v>
      </c>
      <c r="D119" s="36">
        <f>'AFORO-Boy.-Calle 44 S'!G133</f>
        <v>320</v>
      </c>
      <c r="E119" s="36">
        <f>'AFORO-Boy.-Calle 44 S'!H133</f>
        <v>2</v>
      </c>
      <c r="F119" s="36">
        <f>'AFORO-Boy.-Calle 44 S'!I133</f>
        <v>20</v>
      </c>
      <c r="G119" s="37">
        <f>'AFORO-Boy.-Calle 44 S'!J133</f>
        <v>354</v>
      </c>
      <c r="Z119" s="153">
        <f t="shared" ref="Z119:AA119" si="169">A179</f>
        <v>1900</v>
      </c>
      <c r="AA119" s="61">
        <f t="shared" si="169"/>
        <v>1915</v>
      </c>
      <c r="AB119" s="62" t="str">
        <f t="shared" si="102"/>
        <v>1B</v>
      </c>
      <c r="AC119" s="62">
        <f t="shared" si="103"/>
        <v>320</v>
      </c>
      <c r="AD119" s="62">
        <f t="shared" si="104"/>
        <v>2</v>
      </c>
      <c r="AE119" s="62">
        <f t="shared" si="105"/>
        <v>20</v>
      </c>
      <c r="AF119" s="154">
        <f t="shared" si="106"/>
        <v>354</v>
      </c>
      <c r="AG119" s="163"/>
      <c r="AH119" s="163">
        <f t="shared" si="155"/>
        <v>257</v>
      </c>
      <c r="AI119" s="163">
        <f t="shared" si="156"/>
        <v>3</v>
      </c>
      <c r="AJ119" s="163">
        <f t="shared" si="157"/>
        <v>14</v>
      </c>
      <c r="AK119" s="163">
        <f t="shared" si="158"/>
        <v>308</v>
      </c>
    </row>
    <row r="120" spans="1:37" x14ac:dyDescent="0.25">
      <c r="A120" s="29">
        <f>'AFORO-Boy.-Calle 44 S'!C134</f>
        <v>1915</v>
      </c>
      <c r="B120" s="25">
        <f>'AFORO-Boy.-Calle 44 S'!D134</f>
        <v>1930</v>
      </c>
      <c r="C120" s="36" t="str">
        <f>'AFORO-Boy.-Calle 44 S'!F134</f>
        <v>1B</v>
      </c>
      <c r="D120" s="36">
        <f>'AFORO-Boy.-Calle 44 S'!G134</f>
        <v>352</v>
      </c>
      <c r="E120" s="36">
        <f>'AFORO-Boy.-Calle 44 S'!H134</f>
        <v>1</v>
      </c>
      <c r="F120" s="36">
        <f>'AFORO-Boy.-Calle 44 S'!I134</f>
        <v>27</v>
      </c>
      <c r="G120" s="37">
        <f>'AFORO-Boy.-Calle 44 S'!J134</f>
        <v>290</v>
      </c>
      <c r="Z120" s="153">
        <f t="shared" ref="Z120:AA120" si="170">A180</f>
        <v>1915</v>
      </c>
      <c r="AA120" s="61">
        <f t="shared" si="170"/>
        <v>1930</v>
      </c>
      <c r="AB120" s="62" t="str">
        <f t="shared" si="102"/>
        <v>1B</v>
      </c>
      <c r="AC120" s="62">
        <f t="shared" si="103"/>
        <v>352</v>
      </c>
      <c r="AD120" s="62">
        <f t="shared" si="104"/>
        <v>1</v>
      </c>
      <c r="AE120" s="62">
        <f t="shared" si="105"/>
        <v>27</v>
      </c>
      <c r="AF120" s="154">
        <f t="shared" si="106"/>
        <v>290</v>
      </c>
      <c r="AG120" s="163"/>
      <c r="AH120" s="163">
        <f t="shared" si="155"/>
        <v>257</v>
      </c>
      <c r="AI120" s="163">
        <f t="shared" si="156"/>
        <v>3</v>
      </c>
      <c r="AJ120" s="163">
        <f t="shared" si="157"/>
        <v>14</v>
      </c>
      <c r="AK120" s="163">
        <f t="shared" si="158"/>
        <v>308</v>
      </c>
    </row>
    <row r="121" spans="1:37" x14ac:dyDescent="0.25">
      <c r="A121" s="29">
        <f>'AFORO-Boy.-Calle 44 S'!C135</f>
        <v>1930</v>
      </c>
      <c r="B121" s="25">
        <f>'AFORO-Boy.-Calle 44 S'!D135</f>
        <v>1945</v>
      </c>
      <c r="C121" s="36" t="str">
        <f>'AFORO-Boy.-Calle 44 S'!F135</f>
        <v>1B</v>
      </c>
      <c r="D121" s="36">
        <f>'AFORO-Boy.-Calle 44 S'!G135</f>
        <v>313</v>
      </c>
      <c r="E121" s="36">
        <f>'AFORO-Boy.-Calle 44 S'!H135</f>
        <v>2</v>
      </c>
      <c r="F121" s="36">
        <f>'AFORO-Boy.-Calle 44 S'!I135</f>
        <v>6</v>
      </c>
      <c r="G121" s="37">
        <f>'AFORO-Boy.-Calle 44 S'!J135</f>
        <v>291</v>
      </c>
      <c r="Z121" s="153">
        <f t="shared" ref="Z121:AA121" si="171">A181</f>
        <v>1930</v>
      </c>
      <c r="AA121" s="61">
        <f t="shared" si="171"/>
        <v>1945</v>
      </c>
      <c r="AB121" s="62" t="str">
        <f t="shared" si="102"/>
        <v>1B</v>
      </c>
      <c r="AC121" s="62">
        <f t="shared" si="103"/>
        <v>313</v>
      </c>
      <c r="AD121" s="62">
        <f t="shared" si="104"/>
        <v>2</v>
      </c>
      <c r="AE121" s="62">
        <f t="shared" si="105"/>
        <v>6</v>
      </c>
      <c r="AF121" s="154">
        <f t="shared" si="106"/>
        <v>291</v>
      </c>
      <c r="AG121" s="163"/>
      <c r="AH121" s="163">
        <f t="shared" si="155"/>
        <v>257</v>
      </c>
      <c r="AI121" s="163">
        <f t="shared" si="156"/>
        <v>3</v>
      </c>
      <c r="AJ121" s="163">
        <f t="shared" si="157"/>
        <v>14</v>
      </c>
      <c r="AK121" s="163">
        <f t="shared" si="158"/>
        <v>308</v>
      </c>
    </row>
    <row r="122" spans="1:37" ht="15.75" thickBot="1" x14ac:dyDescent="0.3">
      <c r="A122" s="29">
        <f>'AFORO-Boy.-Calle 44 S'!C136</f>
        <v>1945</v>
      </c>
      <c r="B122" s="25">
        <f>'AFORO-Boy.-Calle 44 S'!D136</f>
        <v>2000</v>
      </c>
      <c r="C122" s="36" t="str">
        <f>'AFORO-Boy.-Calle 44 S'!F136</f>
        <v>1B</v>
      </c>
      <c r="D122" s="36">
        <f>'AFORO-Boy.-Calle 44 S'!G136</f>
        <v>318</v>
      </c>
      <c r="E122" s="36">
        <f>'AFORO-Boy.-Calle 44 S'!H136</f>
        <v>6</v>
      </c>
      <c r="F122" s="36">
        <f>'AFORO-Boy.-Calle 44 S'!I136</f>
        <v>6</v>
      </c>
      <c r="G122" s="37">
        <f>'AFORO-Boy.-Calle 44 S'!J136</f>
        <v>256</v>
      </c>
      <c r="Z122" s="155">
        <f t="shared" ref="Z122:AA122" si="172">A182</f>
        <v>1945</v>
      </c>
      <c r="AA122" s="156">
        <f t="shared" si="172"/>
        <v>2000</v>
      </c>
      <c r="AB122" s="157" t="str">
        <f t="shared" si="102"/>
        <v>1B</v>
      </c>
      <c r="AC122" s="157">
        <f t="shared" si="103"/>
        <v>318</v>
      </c>
      <c r="AD122" s="157">
        <f t="shared" si="104"/>
        <v>6</v>
      </c>
      <c r="AE122" s="157">
        <f t="shared" si="105"/>
        <v>6</v>
      </c>
      <c r="AF122" s="158">
        <f>G122+G182+G302</f>
        <v>256</v>
      </c>
      <c r="AG122" s="163"/>
      <c r="AH122" s="163">
        <f t="shared" si="155"/>
        <v>257</v>
      </c>
      <c r="AI122" s="163">
        <f t="shared" si="156"/>
        <v>3</v>
      </c>
      <c r="AJ122" s="163">
        <f t="shared" si="157"/>
        <v>14</v>
      </c>
      <c r="AK122" s="163">
        <f t="shared" si="158"/>
        <v>308</v>
      </c>
    </row>
    <row r="123" spans="1:37" x14ac:dyDescent="0.25">
      <c r="A123" s="29">
        <f>'AFORO-Boy.-Calle 44 S'!C377</f>
        <v>500</v>
      </c>
      <c r="B123" s="25">
        <f>'AFORO-Boy.-Calle 44 S'!D377</f>
        <v>515</v>
      </c>
      <c r="C123" s="36">
        <f>'AFORO-Boy.-Calle 44 S'!F377</f>
        <v>5</v>
      </c>
      <c r="D123" s="36">
        <f>'AFORO-Boy.-Calle 44 S'!G377</f>
        <v>0</v>
      </c>
      <c r="E123" s="36">
        <f>'AFORO-Boy.-Calle 44 S'!H377</f>
        <v>0</v>
      </c>
      <c r="F123" s="36">
        <f>'AFORO-Boy.-Calle 44 S'!I377</f>
        <v>0</v>
      </c>
      <c r="G123" s="37">
        <f>'AFORO-Boy.-Calle 44 S'!J377</f>
        <v>0</v>
      </c>
      <c r="Z123" s="59"/>
      <c r="AA123" s="59"/>
      <c r="AC123" s="67"/>
    </row>
    <row r="124" spans="1:37" x14ac:dyDescent="0.25">
      <c r="A124" s="29">
        <f>'AFORO-Boy.-Calle 44 S'!C378</f>
        <v>515</v>
      </c>
      <c r="B124" s="25">
        <f>'AFORO-Boy.-Calle 44 S'!D378</f>
        <v>530</v>
      </c>
      <c r="C124" s="36">
        <f>'AFORO-Boy.-Calle 44 S'!F378</f>
        <v>5</v>
      </c>
      <c r="D124" s="36">
        <f>'AFORO-Boy.-Calle 44 S'!G378</f>
        <v>0</v>
      </c>
      <c r="E124" s="36">
        <f>'AFORO-Boy.-Calle 44 S'!H378</f>
        <v>0</v>
      </c>
      <c r="F124" s="36">
        <f>'AFORO-Boy.-Calle 44 S'!I378</f>
        <v>0</v>
      </c>
      <c r="G124" s="37">
        <f>'AFORO-Boy.-Calle 44 S'!J378</f>
        <v>0</v>
      </c>
      <c r="Z124" s="59"/>
      <c r="AA124" s="59"/>
    </row>
    <row r="125" spans="1:37" x14ac:dyDescent="0.25">
      <c r="A125" s="29">
        <f>'AFORO-Boy.-Calle 44 S'!C379</f>
        <v>530</v>
      </c>
      <c r="B125" s="25">
        <f>'AFORO-Boy.-Calle 44 S'!D379</f>
        <v>545</v>
      </c>
      <c r="C125" s="36">
        <f>'AFORO-Boy.-Calle 44 S'!F379</f>
        <v>5</v>
      </c>
      <c r="D125" s="36">
        <f>'AFORO-Boy.-Calle 44 S'!G379</f>
        <v>0</v>
      </c>
      <c r="E125" s="36">
        <f>'AFORO-Boy.-Calle 44 S'!H379</f>
        <v>0</v>
      </c>
      <c r="F125" s="36">
        <f>'AFORO-Boy.-Calle 44 S'!I379</f>
        <v>0</v>
      </c>
      <c r="G125" s="37">
        <f>'AFORO-Boy.-Calle 44 S'!J379</f>
        <v>0</v>
      </c>
      <c r="Z125" s="59"/>
      <c r="AA125" s="59"/>
    </row>
    <row r="126" spans="1:37" x14ac:dyDescent="0.25">
      <c r="A126" s="29">
        <f>'AFORO-Boy.-Calle 44 S'!C380</f>
        <v>545</v>
      </c>
      <c r="B126" s="25">
        <f>'AFORO-Boy.-Calle 44 S'!D380</f>
        <v>600</v>
      </c>
      <c r="C126" s="36">
        <f>'AFORO-Boy.-Calle 44 S'!F380</f>
        <v>5</v>
      </c>
      <c r="D126" s="36">
        <f>'AFORO-Boy.-Calle 44 S'!G380</f>
        <v>0</v>
      </c>
      <c r="E126" s="36">
        <f>'AFORO-Boy.-Calle 44 S'!H380</f>
        <v>0</v>
      </c>
      <c r="F126" s="36">
        <f>'AFORO-Boy.-Calle 44 S'!I380</f>
        <v>0</v>
      </c>
      <c r="G126" s="37">
        <f>'AFORO-Boy.-Calle 44 S'!J380</f>
        <v>0</v>
      </c>
      <c r="Z126" s="59"/>
      <c r="AA126" s="59"/>
    </row>
    <row r="127" spans="1:37" x14ac:dyDescent="0.25">
      <c r="A127" s="29">
        <f>'AFORO-Boy.-Calle 44 S'!C381</f>
        <v>600</v>
      </c>
      <c r="B127" s="25">
        <f>'AFORO-Boy.-Calle 44 S'!D381</f>
        <v>615</v>
      </c>
      <c r="C127" s="36">
        <f>'AFORO-Boy.-Calle 44 S'!F381</f>
        <v>5</v>
      </c>
      <c r="D127" s="36">
        <f>'AFORO-Boy.-Calle 44 S'!G381</f>
        <v>0</v>
      </c>
      <c r="E127" s="36">
        <f>'AFORO-Boy.-Calle 44 S'!H381</f>
        <v>0</v>
      </c>
      <c r="F127" s="36">
        <f>'AFORO-Boy.-Calle 44 S'!I381</f>
        <v>0</v>
      </c>
      <c r="G127" s="37">
        <f>'AFORO-Boy.-Calle 44 S'!J381</f>
        <v>0</v>
      </c>
      <c r="Z127" s="59"/>
      <c r="AA127" s="59"/>
    </row>
    <row r="128" spans="1:37" x14ac:dyDescent="0.25">
      <c r="A128" s="29">
        <f>'AFORO-Boy.-Calle 44 S'!C382</f>
        <v>615</v>
      </c>
      <c r="B128" s="25">
        <f>'AFORO-Boy.-Calle 44 S'!D382</f>
        <v>630</v>
      </c>
      <c r="C128" s="36">
        <f>'AFORO-Boy.-Calle 44 S'!F382</f>
        <v>5</v>
      </c>
      <c r="D128" s="36">
        <f>'AFORO-Boy.-Calle 44 S'!G382</f>
        <v>0</v>
      </c>
      <c r="E128" s="36">
        <f>'AFORO-Boy.-Calle 44 S'!H382</f>
        <v>0</v>
      </c>
      <c r="F128" s="36">
        <f>'AFORO-Boy.-Calle 44 S'!I382</f>
        <v>0</v>
      </c>
      <c r="G128" s="37">
        <f>'AFORO-Boy.-Calle 44 S'!J382</f>
        <v>0</v>
      </c>
      <c r="Z128" s="59"/>
      <c r="AA128" s="59"/>
    </row>
    <row r="129" spans="1:27" x14ac:dyDescent="0.25">
      <c r="A129" s="29">
        <f>'AFORO-Boy.-Calle 44 S'!C383</f>
        <v>630</v>
      </c>
      <c r="B129" s="25">
        <f>'AFORO-Boy.-Calle 44 S'!D383</f>
        <v>645</v>
      </c>
      <c r="C129" s="36">
        <f>'AFORO-Boy.-Calle 44 S'!F383</f>
        <v>5</v>
      </c>
      <c r="D129" s="36">
        <f>'AFORO-Boy.-Calle 44 S'!G383</f>
        <v>0</v>
      </c>
      <c r="E129" s="36">
        <f>'AFORO-Boy.-Calle 44 S'!H383</f>
        <v>0</v>
      </c>
      <c r="F129" s="36">
        <f>'AFORO-Boy.-Calle 44 S'!I383</f>
        <v>0</v>
      </c>
      <c r="G129" s="37">
        <f>'AFORO-Boy.-Calle 44 S'!J383</f>
        <v>0</v>
      </c>
      <c r="Z129" s="59"/>
      <c r="AA129" s="59"/>
    </row>
    <row r="130" spans="1:27" x14ac:dyDescent="0.25">
      <c r="A130" s="29">
        <f>'AFORO-Boy.-Calle 44 S'!C384</f>
        <v>645</v>
      </c>
      <c r="B130" s="25">
        <f>'AFORO-Boy.-Calle 44 S'!D384</f>
        <v>700</v>
      </c>
      <c r="C130" s="36">
        <f>'AFORO-Boy.-Calle 44 S'!F384</f>
        <v>5</v>
      </c>
      <c r="D130" s="36">
        <f>'AFORO-Boy.-Calle 44 S'!G384</f>
        <v>0</v>
      </c>
      <c r="E130" s="36">
        <f>'AFORO-Boy.-Calle 44 S'!H384</f>
        <v>0</v>
      </c>
      <c r="F130" s="36">
        <f>'AFORO-Boy.-Calle 44 S'!I384</f>
        <v>0</v>
      </c>
      <c r="G130" s="37">
        <f>'AFORO-Boy.-Calle 44 S'!J384</f>
        <v>0</v>
      </c>
      <c r="Z130" s="59"/>
      <c r="AA130" s="59"/>
    </row>
    <row r="131" spans="1:27" x14ac:dyDescent="0.25">
      <c r="A131" s="29">
        <f>'AFORO-Boy.-Calle 44 S'!C385</f>
        <v>700</v>
      </c>
      <c r="B131" s="25">
        <f>'AFORO-Boy.-Calle 44 S'!D385</f>
        <v>715</v>
      </c>
      <c r="C131" s="36">
        <f>'AFORO-Boy.-Calle 44 S'!F385</f>
        <v>5</v>
      </c>
      <c r="D131" s="36">
        <f>'AFORO-Boy.-Calle 44 S'!G385</f>
        <v>0</v>
      </c>
      <c r="E131" s="36">
        <f>'AFORO-Boy.-Calle 44 S'!H385</f>
        <v>0</v>
      </c>
      <c r="F131" s="36">
        <f>'AFORO-Boy.-Calle 44 S'!I385</f>
        <v>0</v>
      </c>
      <c r="G131" s="37">
        <f>'AFORO-Boy.-Calle 44 S'!J385</f>
        <v>0</v>
      </c>
      <c r="Z131" s="59"/>
      <c r="AA131" s="59"/>
    </row>
    <row r="132" spans="1:27" x14ac:dyDescent="0.25">
      <c r="A132" s="29">
        <f>'AFORO-Boy.-Calle 44 S'!C386</f>
        <v>715</v>
      </c>
      <c r="B132" s="25">
        <f>'AFORO-Boy.-Calle 44 S'!D386</f>
        <v>730</v>
      </c>
      <c r="C132" s="36">
        <f>'AFORO-Boy.-Calle 44 S'!F386</f>
        <v>5</v>
      </c>
      <c r="D132" s="36">
        <f>'AFORO-Boy.-Calle 44 S'!G386</f>
        <v>0</v>
      </c>
      <c r="E132" s="36">
        <f>'AFORO-Boy.-Calle 44 S'!H386</f>
        <v>0</v>
      </c>
      <c r="F132" s="36">
        <f>'AFORO-Boy.-Calle 44 S'!I386</f>
        <v>0</v>
      </c>
      <c r="G132" s="37">
        <f>'AFORO-Boy.-Calle 44 S'!J386</f>
        <v>0</v>
      </c>
      <c r="Z132" s="59"/>
      <c r="AA132" s="59"/>
    </row>
    <row r="133" spans="1:27" x14ac:dyDescent="0.25">
      <c r="A133" s="29">
        <f>'AFORO-Boy.-Calle 44 S'!C387</f>
        <v>730</v>
      </c>
      <c r="B133" s="25">
        <f>'AFORO-Boy.-Calle 44 S'!D387</f>
        <v>745</v>
      </c>
      <c r="C133" s="36">
        <f>'AFORO-Boy.-Calle 44 S'!F387</f>
        <v>5</v>
      </c>
      <c r="D133" s="36">
        <f>'AFORO-Boy.-Calle 44 S'!G387</f>
        <v>0</v>
      </c>
      <c r="E133" s="36">
        <f>'AFORO-Boy.-Calle 44 S'!H387</f>
        <v>0</v>
      </c>
      <c r="F133" s="36">
        <f>'AFORO-Boy.-Calle 44 S'!I387</f>
        <v>0</v>
      </c>
      <c r="G133" s="37">
        <f>'AFORO-Boy.-Calle 44 S'!J387</f>
        <v>0</v>
      </c>
      <c r="Z133" s="59"/>
      <c r="AA133" s="59"/>
    </row>
    <row r="134" spans="1:27" x14ac:dyDescent="0.25">
      <c r="A134" s="29">
        <f>'AFORO-Boy.-Calle 44 S'!C388</f>
        <v>745</v>
      </c>
      <c r="B134" s="25">
        <f>'AFORO-Boy.-Calle 44 S'!D388</f>
        <v>800</v>
      </c>
      <c r="C134" s="36">
        <f>'AFORO-Boy.-Calle 44 S'!F388</f>
        <v>5</v>
      </c>
      <c r="D134" s="36">
        <f>'AFORO-Boy.-Calle 44 S'!G388</f>
        <v>0</v>
      </c>
      <c r="E134" s="36">
        <f>'AFORO-Boy.-Calle 44 S'!H388</f>
        <v>0</v>
      </c>
      <c r="F134" s="36">
        <f>'AFORO-Boy.-Calle 44 S'!I388</f>
        <v>0</v>
      </c>
      <c r="G134" s="37">
        <f>'AFORO-Boy.-Calle 44 S'!J388</f>
        <v>0</v>
      </c>
    </row>
    <row r="135" spans="1:27" x14ac:dyDescent="0.25">
      <c r="A135" s="29">
        <f>'AFORO-Boy.-Calle 44 S'!C389</f>
        <v>800</v>
      </c>
      <c r="B135" s="25">
        <f>'AFORO-Boy.-Calle 44 S'!D389</f>
        <v>815</v>
      </c>
      <c r="C135" s="36">
        <f>'AFORO-Boy.-Calle 44 S'!F389</f>
        <v>5</v>
      </c>
      <c r="D135" s="36">
        <f>'AFORO-Boy.-Calle 44 S'!G389</f>
        <v>0</v>
      </c>
      <c r="E135" s="36">
        <f>'AFORO-Boy.-Calle 44 S'!H389</f>
        <v>0</v>
      </c>
      <c r="F135" s="36">
        <f>'AFORO-Boy.-Calle 44 S'!I389</f>
        <v>0</v>
      </c>
      <c r="G135" s="37">
        <f>'AFORO-Boy.-Calle 44 S'!J389</f>
        <v>0</v>
      </c>
    </row>
    <row r="136" spans="1:27" x14ac:dyDescent="0.25">
      <c r="A136" s="29">
        <f>'AFORO-Boy.-Calle 44 S'!C390</f>
        <v>815</v>
      </c>
      <c r="B136" s="25">
        <f>'AFORO-Boy.-Calle 44 S'!D390</f>
        <v>830</v>
      </c>
      <c r="C136" s="36">
        <f>'AFORO-Boy.-Calle 44 S'!F390</f>
        <v>5</v>
      </c>
      <c r="D136" s="36">
        <f>'AFORO-Boy.-Calle 44 S'!G390</f>
        <v>0</v>
      </c>
      <c r="E136" s="36">
        <f>'AFORO-Boy.-Calle 44 S'!H390</f>
        <v>0</v>
      </c>
      <c r="F136" s="36">
        <f>'AFORO-Boy.-Calle 44 S'!I390</f>
        <v>0</v>
      </c>
      <c r="G136" s="37">
        <f>'AFORO-Boy.-Calle 44 S'!J390</f>
        <v>0</v>
      </c>
    </row>
    <row r="137" spans="1:27" x14ac:dyDescent="0.25">
      <c r="A137" s="29">
        <f>'AFORO-Boy.-Calle 44 S'!C391</f>
        <v>830</v>
      </c>
      <c r="B137" s="25">
        <f>'AFORO-Boy.-Calle 44 S'!D391</f>
        <v>845</v>
      </c>
      <c r="C137" s="36">
        <f>'AFORO-Boy.-Calle 44 S'!F391</f>
        <v>5</v>
      </c>
      <c r="D137" s="36">
        <f>'AFORO-Boy.-Calle 44 S'!G391</f>
        <v>0</v>
      </c>
      <c r="E137" s="36">
        <f>'AFORO-Boy.-Calle 44 S'!H391</f>
        <v>0</v>
      </c>
      <c r="F137" s="36">
        <f>'AFORO-Boy.-Calle 44 S'!I391</f>
        <v>0</v>
      </c>
      <c r="G137" s="37">
        <f>'AFORO-Boy.-Calle 44 S'!J391</f>
        <v>0</v>
      </c>
    </row>
    <row r="138" spans="1:27" x14ac:dyDescent="0.25">
      <c r="A138" s="29">
        <f>'AFORO-Boy.-Calle 44 S'!C392</f>
        <v>845</v>
      </c>
      <c r="B138" s="25">
        <f>'AFORO-Boy.-Calle 44 S'!D392</f>
        <v>900</v>
      </c>
      <c r="C138" s="36">
        <f>'AFORO-Boy.-Calle 44 S'!F392</f>
        <v>5</v>
      </c>
      <c r="D138" s="36">
        <f>'AFORO-Boy.-Calle 44 S'!G392</f>
        <v>0</v>
      </c>
      <c r="E138" s="36">
        <f>'AFORO-Boy.-Calle 44 S'!H392</f>
        <v>0</v>
      </c>
      <c r="F138" s="36">
        <f>'AFORO-Boy.-Calle 44 S'!I392</f>
        <v>0</v>
      </c>
      <c r="G138" s="37">
        <f>'AFORO-Boy.-Calle 44 S'!J392</f>
        <v>0</v>
      </c>
    </row>
    <row r="139" spans="1:27" x14ac:dyDescent="0.25">
      <c r="A139" s="29">
        <f>'AFORO-Boy.-Calle 44 S'!C393</f>
        <v>900</v>
      </c>
      <c r="B139" s="25">
        <f>'AFORO-Boy.-Calle 44 S'!D393</f>
        <v>915</v>
      </c>
      <c r="C139" s="36">
        <f>'AFORO-Boy.-Calle 44 S'!F393</f>
        <v>5</v>
      </c>
      <c r="D139" s="36">
        <f>'AFORO-Boy.-Calle 44 S'!G393</f>
        <v>0</v>
      </c>
      <c r="E139" s="36">
        <f>'AFORO-Boy.-Calle 44 S'!H393</f>
        <v>0</v>
      </c>
      <c r="F139" s="36">
        <f>'AFORO-Boy.-Calle 44 S'!I393</f>
        <v>0</v>
      </c>
      <c r="G139" s="37">
        <f>'AFORO-Boy.-Calle 44 S'!J393</f>
        <v>0</v>
      </c>
    </row>
    <row r="140" spans="1:27" x14ac:dyDescent="0.25">
      <c r="A140" s="29">
        <f>'AFORO-Boy.-Calle 44 S'!C394</f>
        <v>915</v>
      </c>
      <c r="B140" s="25">
        <f>'AFORO-Boy.-Calle 44 S'!D394</f>
        <v>930</v>
      </c>
      <c r="C140" s="36">
        <f>'AFORO-Boy.-Calle 44 S'!F394</f>
        <v>5</v>
      </c>
      <c r="D140" s="36">
        <f>'AFORO-Boy.-Calle 44 S'!G394</f>
        <v>0</v>
      </c>
      <c r="E140" s="36">
        <f>'AFORO-Boy.-Calle 44 S'!H394</f>
        <v>0</v>
      </c>
      <c r="F140" s="36">
        <f>'AFORO-Boy.-Calle 44 S'!I394</f>
        <v>0</v>
      </c>
      <c r="G140" s="37">
        <f>'AFORO-Boy.-Calle 44 S'!J394</f>
        <v>0</v>
      </c>
    </row>
    <row r="141" spans="1:27" x14ac:dyDescent="0.25">
      <c r="A141" s="29">
        <f>'AFORO-Boy.-Calle 44 S'!C395</f>
        <v>930</v>
      </c>
      <c r="B141" s="25">
        <f>'AFORO-Boy.-Calle 44 S'!D395</f>
        <v>945</v>
      </c>
      <c r="C141" s="36">
        <f>'AFORO-Boy.-Calle 44 S'!F395</f>
        <v>5</v>
      </c>
      <c r="D141" s="36">
        <f>'AFORO-Boy.-Calle 44 S'!G395</f>
        <v>0</v>
      </c>
      <c r="E141" s="36">
        <f>'AFORO-Boy.-Calle 44 S'!H395</f>
        <v>0</v>
      </c>
      <c r="F141" s="36">
        <f>'AFORO-Boy.-Calle 44 S'!I395</f>
        <v>0</v>
      </c>
      <c r="G141" s="37">
        <f>'AFORO-Boy.-Calle 44 S'!J395</f>
        <v>0</v>
      </c>
    </row>
    <row r="142" spans="1:27" x14ac:dyDescent="0.25">
      <c r="A142" s="29">
        <f>'AFORO-Boy.-Calle 44 S'!C396</f>
        <v>945</v>
      </c>
      <c r="B142" s="25">
        <f>'AFORO-Boy.-Calle 44 S'!D396</f>
        <v>1000</v>
      </c>
      <c r="C142" s="36">
        <f>'AFORO-Boy.-Calle 44 S'!F396</f>
        <v>5</v>
      </c>
      <c r="D142" s="36">
        <f>'AFORO-Boy.-Calle 44 S'!G396</f>
        <v>0</v>
      </c>
      <c r="E142" s="36">
        <f>'AFORO-Boy.-Calle 44 S'!H396</f>
        <v>0</v>
      </c>
      <c r="F142" s="36">
        <f>'AFORO-Boy.-Calle 44 S'!I396</f>
        <v>0</v>
      </c>
      <c r="G142" s="37">
        <f>'AFORO-Boy.-Calle 44 S'!J396</f>
        <v>0</v>
      </c>
    </row>
    <row r="143" spans="1:27" x14ac:dyDescent="0.25">
      <c r="A143" s="29">
        <f>'AFORO-Boy.-Calle 44 S'!C397</f>
        <v>1000</v>
      </c>
      <c r="B143" s="25">
        <f>'AFORO-Boy.-Calle 44 S'!D397</f>
        <v>1015</v>
      </c>
      <c r="C143" s="36">
        <f>'AFORO-Boy.-Calle 44 S'!F397</f>
        <v>5</v>
      </c>
      <c r="D143" s="36">
        <f>'AFORO-Boy.-Calle 44 S'!G397</f>
        <v>0</v>
      </c>
      <c r="E143" s="36">
        <f>'AFORO-Boy.-Calle 44 S'!H397</f>
        <v>0</v>
      </c>
      <c r="F143" s="36">
        <f>'AFORO-Boy.-Calle 44 S'!I397</f>
        <v>0</v>
      </c>
      <c r="G143" s="37">
        <f>'AFORO-Boy.-Calle 44 S'!J397</f>
        <v>0</v>
      </c>
    </row>
    <row r="144" spans="1:27" x14ac:dyDescent="0.25">
      <c r="A144" s="29">
        <f>'AFORO-Boy.-Calle 44 S'!C398</f>
        <v>1015</v>
      </c>
      <c r="B144" s="25">
        <f>'AFORO-Boy.-Calle 44 S'!D398</f>
        <v>1030</v>
      </c>
      <c r="C144" s="36">
        <f>'AFORO-Boy.-Calle 44 S'!F398</f>
        <v>5</v>
      </c>
      <c r="D144" s="36">
        <f>'AFORO-Boy.-Calle 44 S'!G398</f>
        <v>0</v>
      </c>
      <c r="E144" s="36">
        <f>'AFORO-Boy.-Calle 44 S'!H398</f>
        <v>0</v>
      </c>
      <c r="F144" s="36">
        <f>'AFORO-Boy.-Calle 44 S'!I398</f>
        <v>0</v>
      </c>
      <c r="G144" s="37">
        <f>'AFORO-Boy.-Calle 44 S'!J398</f>
        <v>0</v>
      </c>
    </row>
    <row r="145" spans="1:7" x14ac:dyDescent="0.25">
      <c r="A145" s="29">
        <f>'AFORO-Boy.-Calle 44 S'!C399</f>
        <v>1030</v>
      </c>
      <c r="B145" s="25">
        <f>'AFORO-Boy.-Calle 44 S'!D399</f>
        <v>1045</v>
      </c>
      <c r="C145" s="36">
        <f>'AFORO-Boy.-Calle 44 S'!F399</f>
        <v>5</v>
      </c>
      <c r="D145" s="36">
        <f>'AFORO-Boy.-Calle 44 S'!G399</f>
        <v>0</v>
      </c>
      <c r="E145" s="36">
        <f>'AFORO-Boy.-Calle 44 S'!H399</f>
        <v>0</v>
      </c>
      <c r="F145" s="36">
        <f>'AFORO-Boy.-Calle 44 S'!I399</f>
        <v>0</v>
      </c>
      <c r="G145" s="37">
        <f>'AFORO-Boy.-Calle 44 S'!J399</f>
        <v>0</v>
      </c>
    </row>
    <row r="146" spans="1:7" x14ac:dyDescent="0.25">
      <c r="A146" s="29">
        <f>'AFORO-Boy.-Calle 44 S'!C400</f>
        <v>1045</v>
      </c>
      <c r="B146" s="25">
        <f>'AFORO-Boy.-Calle 44 S'!D400</f>
        <v>1100</v>
      </c>
      <c r="C146" s="36">
        <f>'AFORO-Boy.-Calle 44 S'!F400</f>
        <v>5</v>
      </c>
      <c r="D146" s="36">
        <f>'AFORO-Boy.-Calle 44 S'!G400</f>
        <v>0</v>
      </c>
      <c r="E146" s="36">
        <f>'AFORO-Boy.-Calle 44 S'!H400</f>
        <v>0</v>
      </c>
      <c r="F146" s="36">
        <f>'AFORO-Boy.-Calle 44 S'!I400</f>
        <v>0</v>
      </c>
      <c r="G146" s="37">
        <f>'AFORO-Boy.-Calle 44 S'!J400</f>
        <v>0</v>
      </c>
    </row>
    <row r="147" spans="1:7" x14ac:dyDescent="0.25">
      <c r="A147" s="29">
        <f>'AFORO-Boy.-Calle 44 S'!C401</f>
        <v>1100</v>
      </c>
      <c r="B147" s="25">
        <f>'AFORO-Boy.-Calle 44 S'!D401</f>
        <v>1115</v>
      </c>
      <c r="C147" s="36">
        <f>'AFORO-Boy.-Calle 44 S'!F401</f>
        <v>5</v>
      </c>
      <c r="D147" s="36">
        <f>'AFORO-Boy.-Calle 44 S'!G401</f>
        <v>0</v>
      </c>
      <c r="E147" s="36">
        <f>'AFORO-Boy.-Calle 44 S'!H401</f>
        <v>0</v>
      </c>
      <c r="F147" s="36">
        <f>'AFORO-Boy.-Calle 44 S'!I401</f>
        <v>0</v>
      </c>
      <c r="G147" s="37">
        <f>'AFORO-Boy.-Calle 44 S'!J401</f>
        <v>0</v>
      </c>
    </row>
    <row r="148" spans="1:7" x14ac:dyDescent="0.25">
      <c r="A148" s="29">
        <f>'AFORO-Boy.-Calle 44 S'!C402</f>
        <v>1115</v>
      </c>
      <c r="B148" s="25">
        <f>'AFORO-Boy.-Calle 44 S'!D402</f>
        <v>1130</v>
      </c>
      <c r="C148" s="36">
        <f>'AFORO-Boy.-Calle 44 S'!F402</f>
        <v>5</v>
      </c>
      <c r="D148" s="36">
        <f>'AFORO-Boy.-Calle 44 S'!G402</f>
        <v>0</v>
      </c>
      <c r="E148" s="36">
        <f>'AFORO-Boy.-Calle 44 S'!H402</f>
        <v>0</v>
      </c>
      <c r="F148" s="36">
        <f>'AFORO-Boy.-Calle 44 S'!I402</f>
        <v>0</v>
      </c>
      <c r="G148" s="37">
        <f>'AFORO-Boy.-Calle 44 S'!J402</f>
        <v>0</v>
      </c>
    </row>
    <row r="149" spans="1:7" x14ac:dyDescent="0.25">
      <c r="A149" s="29">
        <f>'AFORO-Boy.-Calle 44 S'!C403</f>
        <v>1130</v>
      </c>
      <c r="B149" s="25">
        <f>'AFORO-Boy.-Calle 44 S'!D403</f>
        <v>1145</v>
      </c>
      <c r="C149" s="36">
        <f>'AFORO-Boy.-Calle 44 S'!F403</f>
        <v>5</v>
      </c>
      <c r="D149" s="36">
        <f>'AFORO-Boy.-Calle 44 S'!G403</f>
        <v>0</v>
      </c>
      <c r="E149" s="36">
        <f>'AFORO-Boy.-Calle 44 S'!H403</f>
        <v>0</v>
      </c>
      <c r="F149" s="36">
        <f>'AFORO-Boy.-Calle 44 S'!I403</f>
        <v>0</v>
      </c>
      <c r="G149" s="37">
        <f>'AFORO-Boy.-Calle 44 S'!J403</f>
        <v>0</v>
      </c>
    </row>
    <row r="150" spans="1:7" x14ac:dyDescent="0.25">
      <c r="A150" s="29">
        <f>'AFORO-Boy.-Calle 44 S'!C404</f>
        <v>1145</v>
      </c>
      <c r="B150" s="25">
        <f>'AFORO-Boy.-Calle 44 S'!D404</f>
        <v>1200</v>
      </c>
      <c r="C150" s="36">
        <f>'AFORO-Boy.-Calle 44 S'!F404</f>
        <v>5</v>
      </c>
      <c r="D150" s="36">
        <f>'AFORO-Boy.-Calle 44 S'!G404</f>
        <v>0</v>
      </c>
      <c r="E150" s="36">
        <f>'AFORO-Boy.-Calle 44 S'!H404</f>
        <v>0</v>
      </c>
      <c r="F150" s="36">
        <f>'AFORO-Boy.-Calle 44 S'!I404</f>
        <v>0</v>
      </c>
      <c r="G150" s="37">
        <f>'AFORO-Boy.-Calle 44 S'!J404</f>
        <v>0</v>
      </c>
    </row>
    <row r="151" spans="1:7" x14ac:dyDescent="0.25">
      <c r="A151" s="29">
        <f>'AFORO-Boy.-Calle 44 S'!C405</f>
        <v>1200</v>
      </c>
      <c r="B151" s="25">
        <f>'AFORO-Boy.-Calle 44 S'!D405</f>
        <v>1215</v>
      </c>
      <c r="C151" s="36">
        <f>'AFORO-Boy.-Calle 44 S'!F405</f>
        <v>5</v>
      </c>
      <c r="D151" s="36">
        <f>'AFORO-Boy.-Calle 44 S'!G405</f>
        <v>0</v>
      </c>
      <c r="E151" s="36">
        <f>'AFORO-Boy.-Calle 44 S'!H405</f>
        <v>0</v>
      </c>
      <c r="F151" s="36">
        <f>'AFORO-Boy.-Calle 44 S'!I405</f>
        <v>0</v>
      </c>
      <c r="G151" s="37">
        <f>'AFORO-Boy.-Calle 44 S'!J405</f>
        <v>0</v>
      </c>
    </row>
    <row r="152" spans="1:7" x14ac:dyDescent="0.25">
      <c r="A152" s="29">
        <f>'AFORO-Boy.-Calle 44 S'!C406</f>
        <v>1215</v>
      </c>
      <c r="B152" s="25">
        <f>'AFORO-Boy.-Calle 44 S'!D406</f>
        <v>1230</v>
      </c>
      <c r="C152" s="36">
        <f>'AFORO-Boy.-Calle 44 S'!F406</f>
        <v>5</v>
      </c>
      <c r="D152" s="36">
        <f>'AFORO-Boy.-Calle 44 S'!G406</f>
        <v>0</v>
      </c>
      <c r="E152" s="36">
        <f>'AFORO-Boy.-Calle 44 S'!H406</f>
        <v>0</v>
      </c>
      <c r="F152" s="36">
        <f>'AFORO-Boy.-Calle 44 S'!I406</f>
        <v>0</v>
      </c>
      <c r="G152" s="37">
        <f>'AFORO-Boy.-Calle 44 S'!J406</f>
        <v>0</v>
      </c>
    </row>
    <row r="153" spans="1:7" x14ac:dyDescent="0.25">
      <c r="A153" s="29">
        <f>'AFORO-Boy.-Calle 44 S'!C407</f>
        <v>1230</v>
      </c>
      <c r="B153" s="25">
        <f>'AFORO-Boy.-Calle 44 S'!D407</f>
        <v>1245</v>
      </c>
      <c r="C153" s="36">
        <f>'AFORO-Boy.-Calle 44 S'!F407</f>
        <v>5</v>
      </c>
      <c r="D153" s="36">
        <f>'AFORO-Boy.-Calle 44 S'!G407</f>
        <v>0</v>
      </c>
      <c r="E153" s="36">
        <f>'AFORO-Boy.-Calle 44 S'!H407</f>
        <v>0</v>
      </c>
      <c r="F153" s="36">
        <f>'AFORO-Boy.-Calle 44 S'!I407</f>
        <v>0</v>
      </c>
      <c r="G153" s="37">
        <f>'AFORO-Boy.-Calle 44 S'!J407</f>
        <v>0</v>
      </c>
    </row>
    <row r="154" spans="1:7" x14ac:dyDescent="0.25">
      <c r="A154" s="29">
        <f>'AFORO-Boy.-Calle 44 S'!C408</f>
        <v>1245</v>
      </c>
      <c r="B154" s="25">
        <f>'AFORO-Boy.-Calle 44 S'!D408</f>
        <v>1300</v>
      </c>
      <c r="C154" s="36">
        <f>'AFORO-Boy.-Calle 44 S'!F408</f>
        <v>5</v>
      </c>
      <c r="D154" s="36">
        <f>'AFORO-Boy.-Calle 44 S'!G408</f>
        <v>0</v>
      </c>
      <c r="E154" s="36">
        <f>'AFORO-Boy.-Calle 44 S'!H408</f>
        <v>0</v>
      </c>
      <c r="F154" s="36">
        <f>'AFORO-Boy.-Calle 44 S'!I408</f>
        <v>0</v>
      </c>
      <c r="G154" s="37">
        <f>'AFORO-Boy.-Calle 44 S'!J408</f>
        <v>0</v>
      </c>
    </row>
    <row r="155" spans="1:7" x14ac:dyDescent="0.25">
      <c r="A155" s="29">
        <f>'AFORO-Boy.-Calle 44 S'!C409</f>
        <v>1300</v>
      </c>
      <c r="B155" s="25">
        <f>'AFORO-Boy.-Calle 44 S'!D409</f>
        <v>1315</v>
      </c>
      <c r="C155" s="36">
        <f>'AFORO-Boy.-Calle 44 S'!F409</f>
        <v>5</v>
      </c>
      <c r="D155" s="36">
        <f>'AFORO-Boy.-Calle 44 S'!G409</f>
        <v>0</v>
      </c>
      <c r="E155" s="36">
        <f>'AFORO-Boy.-Calle 44 S'!H409</f>
        <v>0</v>
      </c>
      <c r="F155" s="36">
        <f>'AFORO-Boy.-Calle 44 S'!I409</f>
        <v>0</v>
      </c>
      <c r="G155" s="37">
        <f>'AFORO-Boy.-Calle 44 S'!J409</f>
        <v>0</v>
      </c>
    </row>
    <row r="156" spans="1:7" x14ac:dyDescent="0.25">
      <c r="A156" s="29">
        <f>'AFORO-Boy.-Calle 44 S'!C410</f>
        <v>1315</v>
      </c>
      <c r="B156" s="25">
        <f>'AFORO-Boy.-Calle 44 S'!D410</f>
        <v>1330</v>
      </c>
      <c r="C156" s="36">
        <f>'AFORO-Boy.-Calle 44 S'!F410</f>
        <v>5</v>
      </c>
      <c r="D156" s="36">
        <f>'AFORO-Boy.-Calle 44 S'!G410</f>
        <v>0</v>
      </c>
      <c r="E156" s="36">
        <f>'AFORO-Boy.-Calle 44 S'!H410</f>
        <v>0</v>
      </c>
      <c r="F156" s="36">
        <f>'AFORO-Boy.-Calle 44 S'!I410</f>
        <v>0</v>
      </c>
      <c r="G156" s="37">
        <f>'AFORO-Boy.-Calle 44 S'!J410</f>
        <v>0</v>
      </c>
    </row>
    <row r="157" spans="1:7" x14ac:dyDescent="0.25">
      <c r="A157" s="29">
        <f>'AFORO-Boy.-Calle 44 S'!C411</f>
        <v>1330</v>
      </c>
      <c r="B157" s="25">
        <f>'AFORO-Boy.-Calle 44 S'!D411</f>
        <v>1345</v>
      </c>
      <c r="C157" s="36">
        <f>'AFORO-Boy.-Calle 44 S'!F411</f>
        <v>5</v>
      </c>
      <c r="D157" s="36">
        <f>'AFORO-Boy.-Calle 44 S'!G411</f>
        <v>0</v>
      </c>
      <c r="E157" s="36">
        <f>'AFORO-Boy.-Calle 44 S'!H411</f>
        <v>0</v>
      </c>
      <c r="F157" s="36">
        <f>'AFORO-Boy.-Calle 44 S'!I411</f>
        <v>0</v>
      </c>
      <c r="G157" s="37">
        <f>'AFORO-Boy.-Calle 44 S'!J411</f>
        <v>0</v>
      </c>
    </row>
    <row r="158" spans="1:7" x14ac:dyDescent="0.25">
      <c r="A158" s="29">
        <f>'AFORO-Boy.-Calle 44 S'!C412</f>
        <v>1345</v>
      </c>
      <c r="B158" s="25">
        <f>'AFORO-Boy.-Calle 44 S'!D412</f>
        <v>1400</v>
      </c>
      <c r="C158" s="36">
        <f>'AFORO-Boy.-Calle 44 S'!F412</f>
        <v>5</v>
      </c>
      <c r="D158" s="36">
        <f>'AFORO-Boy.-Calle 44 S'!G412</f>
        <v>0</v>
      </c>
      <c r="E158" s="36">
        <f>'AFORO-Boy.-Calle 44 S'!H412</f>
        <v>0</v>
      </c>
      <c r="F158" s="36">
        <f>'AFORO-Boy.-Calle 44 S'!I412</f>
        <v>0</v>
      </c>
      <c r="G158" s="37">
        <f>'AFORO-Boy.-Calle 44 S'!J412</f>
        <v>0</v>
      </c>
    </row>
    <row r="159" spans="1:7" x14ac:dyDescent="0.25">
      <c r="A159" s="29">
        <f>'AFORO-Boy.-Calle 44 S'!C413</f>
        <v>1400</v>
      </c>
      <c r="B159" s="25">
        <f>'AFORO-Boy.-Calle 44 S'!D413</f>
        <v>1415</v>
      </c>
      <c r="C159" s="36">
        <f>'AFORO-Boy.-Calle 44 S'!F413</f>
        <v>5</v>
      </c>
      <c r="D159" s="36">
        <f>'AFORO-Boy.-Calle 44 S'!G413</f>
        <v>0</v>
      </c>
      <c r="E159" s="36">
        <f>'AFORO-Boy.-Calle 44 S'!H413</f>
        <v>0</v>
      </c>
      <c r="F159" s="36">
        <f>'AFORO-Boy.-Calle 44 S'!I413</f>
        <v>0</v>
      </c>
      <c r="G159" s="37">
        <f>'AFORO-Boy.-Calle 44 S'!J413</f>
        <v>0</v>
      </c>
    </row>
    <row r="160" spans="1:7" x14ac:dyDescent="0.25">
      <c r="A160" s="29">
        <f>'AFORO-Boy.-Calle 44 S'!C414</f>
        <v>1415</v>
      </c>
      <c r="B160" s="25">
        <f>'AFORO-Boy.-Calle 44 S'!D414</f>
        <v>1430</v>
      </c>
      <c r="C160" s="36">
        <f>'AFORO-Boy.-Calle 44 S'!F414</f>
        <v>5</v>
      </c>
      <c r="D160" s="36">
        <f>'AFORO-Boy.-Calle 44 S'!G414</f>
        <v>0</v>
      </c>
      <c r="E160" s="36">
        <f>'AFORO-Boy.-Calle 44 S'!H414</f>
        <v>0</v>
      </c>
      <c r="F160" s="36">
        <f>'AFORO-Boy.-Calle 44 S'!I414</f>
        <v>0</v>
      </c>
      <c r="G160" s="37">
        <f>'AFORO-Boy.-Calle 44 S'!J414</f>
        <v>0</v>
      </c>
    </row>
    <row r="161" spans="1:7" x14ac:dyDescent="0.25">
      <c r="A161" s="29">
        <f>'AFORO-Boy.-Calle 44 S'!C415</f>
        <v>1430</v>
      </c>
      <c r="B161" s="25">
        <f>'AFORO-Boy.-Calle 44 S'!D415</f>
        <v>1445</v>
      </c>
      <c r="C161" s="36">
        <f>'AFORO-Boy.-Calle 44 S'!F415</f>
        <v>5</v>
      </c>
      <c r="D161" s="36">
        <f>'AFORO-Boy.-Calle 44 S'!G415</f>
        <v>0</v>
      </c>
      <c r="E161" s="36">
        <f>'AFORO-Boy.-Calle 44 S'!H415</f>
        <v>0</v>
      </c>
      <c r="F161" s="36">
        <f>'AFORO-Boy.-Calle 44 S'!I415</f>
        <v>0</v>
      </c>
      <c r="G161" s="37">
        <f>'AFORO-Boy.-Calle 44 S'!J415</f>
        <v>0</v>
      </c>
    </row>
    <row r="162" spans="1:7" x14ac:dyDescent="0.25">
      <c r="A162" s="29">
        <f>'AFORO-Boy.-Calle 44 S'!C416</f>
        <v>1445</v>
      </c>
      <c r="B162" s="25">
        <f>'AFORO-Boy.-Calle 44 S'!D416</f>
        <v>1500</v>
      </c>
      <c r="C162" s="36">
        <f>'AFORO-Boy.-Calle 44 S'!F416</f>
        <v>5</v>
      </c>
      <c r="D162" s="36">
        <f>'AFORO-Boy.-Calle 44 S'!G416</f>
        <v>0</v>
      </c>
      <c r="E162" s="36">
        <f>'AFORO-Boy.-Calle 44 S'!H416</f>
        <v>0</v>
      </c>
      <c r="F162" s="36">
        <f>'AFORO-Boy.-Calle 44 S'!I416</f>
        <v>0</v>
      </c>
      <c r="G162" s="37">
        <f>'AFORO-Boy.-Calle 44 S'!J416</f>
        <v>0</v>
      </c>
    </row>
    <row r="163" spans="1:7" x14ac:dyDescent="0.25">
      <c r="A163" s="29">
        <f>'AFORO-Boy.-Calle 44 S'!C417</f>
        <v>1500</v>
      </c>
      <c r="B163" s="25">
        <f>'AFORO-Boy.-Calle 44 S'!D417</f>
        <v>1515</v>
      </c>
      <c r="C163" s="36">
        <f>'AFORO-Boy.-Calle 44 S'!F417</f>
        <v>5</v>
      </c>
      <c r="D163" s="36">
        <f>'AFORO-Boy.-Calle 44 S'!G417</f>
        <v>0</v>
      </c>
      <c r="E163" s="36">
        <f>'AFORO-Boy.-Calle 44 S'!H417</f>
        <v>0</v>
      </c>
      <c r="F163" s="36">
        <f>'AFORO-Boy.-Calle 44 S'!I417</f>
        <v>0</v>
      </c>
      <c r="G163" s="37">
        <f>'AFORO-Boy.-Calle 44 S'!J417</f>
        <v>0</v>
      </c>
    </row>
    <row r="164" spans="1:7" x14ac:dyDescent="0.25">
      <c r="A164" s="29">
        <f>'AFORO-Boy.-Calle 44 S'!C418</f>
        <v>1515</v>
      </c>
      <c r="B164" s="25">
        <f>'AFORO-Boy.-Calle 44 S'!D418</f>
        <v>1530</v>
      </c>
      <c r="C164" s="36">
        <f>'AFORO-Boy.-Calle 44 S'!F418</f>
        <v>5</v>
      </c>
      <c r="D164" s="36">
        <f>'AFORO-Boy.-Calle 44 S'!G418</f>
        <v>0</v>
      </c>
      <c r="E164" s="36">
        <f>'AFORO-Boy.-Calle 44 S'!H418</f>
        <v>0</v>
      </c>
      <c r="F164" s="36">
        <f>'AFORO-Boy.-Calle 44 S'!I418</f>
        <v>0</v>
      </c>
      <c r="G164" s="37">
        <f>'AFORO-Boy.-Calle 44 S'!J418</f>
        <v>0</v>
      </c>
    </row>
    <row r="165" spans="1:7" x14ac:dyDescent="0.25">
      <c r="A165" s="29">
        <f>'AFORO-Boy.-Calle 44 S'!C419</f>
        <v>1530</v>
      </c>
      <c r="B165" s="25">
        <f>'AFORO-Boy.-Calle 44 S'!D419</f>
        <v>1545</v>
      </c>
      <c r="C165" s="36">
        <f>'AFORO-Boy.-Calle 44 S'!F419</f>
        <v>5</v>
      </c>
      <c r="D165" s="36">
        <f>'AFORO-Boy.-Calle 44 S'!G419</f>
        <v>0</v>
      </c>
      <c r="E165" s="36">
        <f>'AFORO-Boy.-Calle 44 S'!H419</f>
        <v>0</v>
      </c>
      <c r="F165" s="36">
        <f>'AFORO-Boy.-Calle 44 S'!I419</f>
        <v>0</v>
      </c>
      <c r="G165" s="37">
        <f>'AFORO-Boy.-Calle 44 S'!J419</f>
        <v>0</v>
      </c>
    </row>
    <row r="166" spans="1:7" x14ac:dyDescent="0.25">
      <c r="A166" s="29">
        <f>'AFORO-Boy.-Calle 44 S'!C420</f>
        <v>1545</v>
      </c>
      <c r="B166" s="25">
        <f>'AFORO-Boy.-Calle 44 S'!D420</f>
        <v>1600</v>
      </c>
      <c r="C166" s="36">
        <f>'AFORO-Boy.-Calle 44 S'!F420</f>
        <v>5</v>
      </c>
      <c r="D166" s="36">
        <f>'AFORO-Boy.-Calle 44 S'!G420</f>
        <v>0</v>
      </c>
      <c r="E166" s="36">
        <f>'AFORO-Boy.-Calle 44 S'!H420</f>
        <v>0</v>
      </c>
      <c r="F166" s="36">
        <f>'AFORO-Boy.-Calle 44 S'!I420</f>
        <v>0</v>
      </c>
      <c r="G166" s="37">
        <f>'AFORO-Boy.-Calle 44 S'!J420</f>
        <v>0</v>
      </c>
    </row>
    <row r="167" spans="1:7" x14ac:dyDescent="0.25">
      <c r="A167" s="29">
        <f>'AFORO-Boy.-Calle 44 S'!C421</f>
        <v>1600</v>
      </c>
      <c r="B167" s="25">
        <f>'AFORO-Boy.-Calle 44 S'!D421</f>
        <v>1615</v>
      </c>
      <c r="C167" s="36">
        <f>'AFORO-Boy.-Calle 44 S'!F421</f>
        <v>5</v>
      </c>
      <c r="D167" s="36">
        <f>'AFORO-Boy.-Calle 44 S'!G421</f>
        <v>0</v>
      </c>
      <c r="E167" s="36">
        <f>'AFORO-Boy.-Calle 44 S'!H421</f>
        <v>0</v>
      </c>
      <c r="F167" s="36">
        <f>'AFORO-Boy.-Calle 44 S'!I421</f>
        <v>0</v>
      </c>
      <c r="G167" s="37">
        <f>'AFORO-Boy.-Calle 44 S'!J421</f>
        <v>0</v>
      </c>
    </row>
    <row r="168" spans="1:7" x14ac:dyDescent="0.25">
      <c r="A168" s="29">
        <f>'AFORO-Boy.-Calle 44 S'!C422</f>
        <v>1615</v>
      </c>
      <c r="B168" s="25">
        <f>'AFORO-Boy.-Calle 44 S'!D422</f>
        <v>1630</v>
      </c>
      <c r="C168" s="36">
        <f>'AFORO-Boy.-Calle 44 S'!F422</f>
        <v>5</v>
      </c>
      <c r="D168" s="36">
        <f>'AFORO-Boy.-Calle 44 S'!G422</f>
        <v>0</v>
      </c>
      <c r="E168" s="36">
        <f>'AFORO-Boy.-Calle 44 S'!H422</f>
        <v>0</v>
      </c>
      <c r="F168" s="36">
        <f>'AFORO-Boy.-Calle 44 S'!I422</f>
        <v>0</v>
      </c>
      <c r="G168" s="37">
        <f>'AFORO-Boy.-Calle 44 S'!J422</f>
        <v>0</v>
      </c>
    </row>
    <row r="169" spans="1:7" x14ac:dyDescent="0.25">
      <c r="A169" s="29">
        <f>'AFORO-Boy.-Calle 44 S'!C423</f>
        <v>1630</v>
      </c>
      <c r="B169" s="25">
        <f>'AFORO-Boy.-Calle 44 S'!D423</f>
        <v>1645</v>
      </c>
      <c r="C169" s="36">
        <f>'AFORO-Boy.-Calle 44 S'!F423</f>
        <v>5</v>
      </c>
      <c r="D169" s="36">
        <f>'AFORO-Boy.-Calle 44 S'!G423</f>
        <v>0</v>
      </c>
      <c r="E169" s="36">
        <f>'AFORO-Boy.-Calle 44 S'!H423</f>
        <v>0</v>
      </c>
      <c r="F169" s="36">
        <f>'AFORO-Boy.-Calle 44 S'!I423</f>
        <v>0</v>
      </c>
      <c r="G169" s="37">
        <f>'AFORO-Boy.-Calle 44 S'!J423</f>
        <v>0</v>
      </c>
    </row>
    <row r="170" spans="1:7" x14ac:dyDescent="0.25">
      <c r="A170" s="29">
        <f>'AFORO-Boy.-Calle 44 S'!C424</f>
        <v>1645</v>
      </c>
      <c r="B170" s="25">
        <f>'AFORO-Boy.-Calle 44 S'!D424</f>
        <v>1700</v>
      </c>
      <c r="C170" s="36">
        <f>'AFORO-Boy.-Calle 44 S'!F424</f>
        <v>5</v>
      </c>
      <c r="D170" s="36">
        <f>'AFORO-Boy.-Calle 44 S'!G424</f>
        <v>0</v>
      </c>
      <c r="E170" s="36">
        <f>'AFORO-Boy.-Calle 44 S'!H424</f>
        <v>0</v>
      </c>
      <c r="F170" s="36">
        <f>'AFORO-Boy.-Calle 44 S'!I424</f>
        <v>0</v>
      </c>
      <c r="G170" s="37">
        <f>'AFORO-Boy.-Calle 44 S'!J424</f>
        <v>0</v>
      </c>
    </row>
    <row r="171" spans="1:7" x14ac:dyDescent="0.25">
      <c r="A171" s="29">
        <f>'AFORO-Boy.-Calle 44 S'!C425</f>
        <v>1700</v>
      </c>
      <c r="B171" s="25">
        <f>'AFORO-Boy.-Calle 44 S'!D425</f>
        <v>1715</v>
      </c>
      <c r="C171" s="36">
        <f>'AFORO-Boy.-Calle 44 S'!F425</f>
        <v>5</v>
      </c>
      <c r="D171" s="36">
        <f>'AFORO-Boy.-Calle 44 S'!G425</f>
        <v>0</v>
      </c>
      <c r="E171" s="36">
        <f>'AFORO-Boy.-Calle 44 S'!H425</f>
        <v>0</v>
      </c>
      <c r="F171" s="36">
        <f>'AFORO-Boy.-Calle 44 S'!I425</f>
        <v>0</v>
      </c>
      <c r="G171" s="37">
        <f>'AFORO-Boy.-Calle 44 S'!J425</f>
        <v>0</v>
      </c>
    </row>
    <row r="172" spans="1:7" x14ac:dyDescent="0.25">
      <c r="A172" s="29">
        <f>'AFORO-Boy.-Calle 44 S'!C426</f>
        <v>1715</v>
      </c>
      <c r="B172" s="25">
        <f>'AFORO-Boy.-Calle 44 S'!D426</f>
        <v>1730</v>
      </c>
      <c r="C172" s="36">
        <f>'AFORO-Boy.-Calle 44 S'!F426</f>
        <v>5</v>
      </c>
      <c r="D172" s="36">
        <f>'AFORO-Boy.-Calle 44 S'!G426</f>
        <v>0</v>
      </c>
      <c r="E172" s="36">
        <f>'AFORO-Boy.-Calle 44 S'!H426</f>
        <v>0</v>
      </c>
      <c r="F172" s="36">
        <f>'AFORO-Boy.-Calle 44 S'!I426</f>
        <v>0</v>
      </c>
      <c r="G172" s="37">
        <f>'AFORO-Boy.-Calle 44 S'!J426</f>
        <v>0</v>
      </c>
    </row>
    <row r="173" spans="1:7" x14ac:dyDescent="0.25">
      <c r="A173" s="29">
        <f>'AFORO-Boy.-Calle 44 S'!C427</f>
        <v>1730</v>
      </c>
      <c r="B173" s="25">
        <f>'AFORO-Boy.-Calle 44 S'!D427</f>
        <v>1745</v>
      </c>
      <c r="C173" s="36">
        <f>'AFORO-Boy.-Calle 44 S'!F427</f>
        <v>5</v>
      </c>
      <c r="D173" s="36">
        <f>'AFORO-Boy.-Calle 44 S'!G427</f>
        <v>0</v>
      </c>
      <c r="E173" s="36">
        <f>'AFORO-Boy.-Calle 44 S'!H427</f>
        <v>0</v>
      </c>
      <c r="F173" s="36">
        <f>'AFORO-Boy.-Calle 44 S'!I427</f>
        <v>0</v>
      </c>
      <c r="G173" s="37">
        <f>'AFORO-Boy.-Calle 44 S'!J427</f>
        <v>0</v>
      </c>
    </row>
    <row r="174" spans="1:7" x14ac:dyDescent="0.25">
      <c r="A174" s="29">
        <f>'AFORO-Boy.-Calle 44 S'!C428</f>
        <v>1745</v>
      </c>
      <c r="B174" s="25">
        <f>'AFORO-Boy.-Calle 44 S'!D428</f>
        <v>1800</v>
      </c>
      <c r="C174" s="36">
        <f>'AFORO-Boy.-Calle 44 S'!F428</f>
        <v>5</v>
      </c>
      <c r="D174" s="36">
        <f>'AFORO-Boy.-Calle 44 S'!G428</f>
        <v>0</v>
      </c>
      <c r="E174" s="36">
        <f>'AFORO-Boy.-Calle 44 S'!H428</f>
        <v>0</v>
      </c>
      <c r="F174" s="36">
        <f>'AFORO-Boy.-Calle 44 S'!I428</f>
        <v>0</v>
      </c>
      <c r="G174" s="37">
        <f>'AFORO-Boy.-Calle 44 S'!J428</f>
        <v>0</v>
      </c>
    </row>
    <row r="175" spans="1:7" x14ac:dyDescent="0.25">
      <c r="A175" s="29">
        <f>'AFORO-Boy.-Calle 44 S'!C429</f>
        <v>1800</v>
      </c>
      <c r="B175" s="25">
        <f>'AFORO-Boy.-Calle 44 S'!D429</f>
        <v>1815</v>
      </c>
      <c r="C175" s="36">
        <f>'AFORO-Boy.-Calle 44 S'!F429</f>
        <v>5</v>
      </c>
      <c r="D175" s="36">
        <f>'AFORO-Boy.-Calle 44 S'!G429</f>
        <v>0</v>
      </c>
      <c r="E175" s="36">
        <f>'AFORO-Boy.-Calle 44 S'!H429</f>
        <v>0</v>
      </c>
      <c r="F175" s="36">
        <f>'AFORO-Boy.-Calle 44 S'!I429</f>
        <v>0</v>
      </c>
      <c r="G175" s="37">
        <f>'AFORO-Boy.-Calle 44 S'!J429</f>
        <v>0</v>
      </c>
    </row>
    <row r="176" spans="1:7" x14ac:dyDescent="0.25">
      <c r="A176" s="29">
        <f>'AFORO-Boy.-Calle 44 S'!C430</f>
        <v>1815</v>
      </c>
      <c r="B176" s="25">
        <f>'AFORO-Boy.-Calle 44 S'!D430</f>
        <v>1830</v>
      </c>
      <c r="C176" s="36">
        <f>'AFORO-Boy.-Calle 44 S'!F430</f>
        <v>5</v>
      </c>
      <c r="D176" s="36">
        <f>'AFORO-Boy.-Calle 44 S'!G430</f>
        <v>0</v>
      </c>
      <c r="E176" s="36">
        <f>'AFORO-Boy.-Calle 44 S'!H430</f>
        <v>0</v>
      </c>
      <c r="F176" s="36">
        <f>'AFORO-Boy.-Calle 44 S'!I430</f>
        <v>0</v>
      </c>
      <c r="G176" s="37">
        <f>'AFORO-Boy.-Calle 44 S'!J430</f>
        <v>0</v>
      </c>
    </row>
    <row r="177" spans="1:7" x14ac:dyDescent="0.25">
      <c r="A177" s="29">
        <f>'AFORO-Boy.-Calle 44 S'!C431</f>
        <v>1830</v>
      </c>
      <c r="B177" s="25">
        <f>'AFORO-Boy.-Calle 44 S'!D431</f>
        <v>1845</v>
      </c>
      <c r="C177" s="36">
        <f>'AFORO-Boy.-Calle 44 S'!F431</f>
        <v>5</v>
      </c>
      <c r="D177" s="36">
        <f>'AFORO-Boy.-Calle 44 S'!G431</f>
        <v>0</v>
      </c>
      <c r="E177" s="36">
        <f>'AFORO-Boy.-Calle 44 S'!H431</f>
        <v>0</v>
      </c>
      <c r="F177" s="36">
        <f>'AFORO-Boy.-Calle 44 S'!I431</f>
        <v>0</v>
      </c>
      <c r="G177" s="37">
        <f>'AFORO-Boy.-Calle 44 S'!J431</f>
        <v>0</v>
      </c>
    </row>
    <row r="178" spans="1:7" x14ac:dyDescent="0.25">
      <c r="A178" s="29">
        <f>'AFORO-Boy.-Calle 44 S'!C432</f>
        <v>1845</v>
      </c>
      <c r="B178" s="25">
        <f>'AFORO-Boy.-Calle 44 S'!D432</f>
        <v>1900</v>
      </c>
      <c r="C178" s="36">
        <f>'AFORO-Boy.-Calle 44 S'!F432</f>
        <v>5</v>
      </c>
      <c r="D178" s="36">
        <f>'AFORO-Boy.-Calle 44 S'!G432</f>
        <v>0</v>
      </c>
      <c r="E178" s="36">
        <f>'AFORO-Boy.-Calle 44 S'!H432</f>
        <v>0</v>
      </c>
      <c r="F178" s="36">
        <f>'AFORO-Boy.-Calle 44 S'!I432</f>
        <v>0</v>
      </c>
      <c r="G178" s="37">
        <f>'AFORO-Boy.-Calle 44 S'!J432</f>
        <v>0</v>
      </c>
    </row>
    <row r="179" spans="1:7" x14ac:dyDescent="0.25">
      <c r="A179" s="29">
        <f>'AFORO-Boy.-Calle 44 S'!C433</f>
        <v>1900</v>
      </c>
      <c r="B179" s="25">
        <f>'AFORO-Boy.-Calle 44 S'!D433</f>
        <v>1915</v>
      </c>
      <c r="C179" s="36">
        <f>'AFORO-Boy.-Calle 44 S'!F433</f>
        <v>5</v>
      </c>
      <c r="D179" s="36">
        <f>'AFORO-Boy.-Calle 44 S'!G433</f>
        <v>0</v>
      </c>
      <c r="E179" s="36">
        <f>'AFORO-Boy.-Calle 44 S'!H433</f>
        <v>0</v>
      </c>
      <c r="F179" s="36">
        <f>'AFORO-Boy.-Calle 44 S'!I433</f>
        <v>0</v>
      </c>
      <c r="G179" s="37">
        <f>'AFORO-Boy.-Calle 44 S'!J433</f>
        <v>0</v>
      </c>
    </row>
    <row r="180" spans="1:7" x14ac:dyDescent="0.25">
      <c r="A180" s="29">
        <f>'AFORO-Boy.-Calle 44 S'!C434</f>
        <v>1915</v>
      </c>
      <c r="B180" s="25">
        <f>'AFORO-Boy.-Calle 44 S'!D434</f>
        <v>1930</v>
      </c>
      <c r="C180" s="36">
        <f>'AFORO-Boy.-Calle 44 S'!F434</f>
        <v>5</v>
      </c>
      <c r="D180" s="36">
        <f>'AFORO-Boy.-Calle 44 S'!G434</f>
        <v>0</v>
      </c>
      <c r="E180" s="36">
        <f>'AFORO-Boy.-Calle 44 S'!H434</f>
        <v>0</v>
      </c>
      <c r="F180" s="36">
        <f>'AFORO-Boy.-Calle 44 S'!I434</f>
        <v>0</v>
      </c>
      <c r="G180" s="37">
        <f>'AFORO-Boy.-Calle 44 S'!J434</f>
        <v>0</v>
      </c>
    </row>
    <row r="181" spans="1:7" x14ac:dyDescent="0.25">
      <c r="A181" s="29">
        <f>'AFORO-Boy.-Calle 44 S'!C435</f>
        <v>1930</v>
      </c>
      <c r="B181" s="25">
        <f>'AFORO-Boy.-Calle 44 S'!D435</f>
        <v>1945</v>
      </c>
      <c r="C181" s="36">
        <f>'AFORO-Boy.-Calle 44 S'!F435</f>
        <v>5</v>
      </c>
      <c r="D181" s="36">
        <f>'AFORO-Boy.-Calle 44 S'!G435</f>
        <v>0</v>
      </c>
      <c r="E181" s="36">
        <f>'AFORO-Boy.-Calle 44 S'!H435</f>
        <v>0</v>
      </c>
      <c r="F181" s="36">
        <f>'AFORO-Boy.-Calle 44 S'!I435</f>
        <v>0</v>
      </c>
      <c r="G181" s="37">
        <f>'AFORO-Boy.-Calle 44 S'!J435</f>
        <v>0</v>
      </c>
    </row>
    <row r="182" spans="1:7" x14ac:dyDescent="0.25">
      <c r="A182" s="29">
        <f>'AFORO-Boy.-Calle 44 S'!C436</f>
        <v>1945</v>
      </c>
      <c r="B182" s="25">
        <f>'AFORO-Boy.-Calle 44 S'!D436</f>
        <v>2000</v>
      </c>
      <c r="C182" s="36">
        <f>'AFORO-Boy.-Calle 44 S'!F436</f>
        <v>5</v>
      </c>
      <c r="D182" s="36">
        <f>'AFORO-Boy.-Calle 44 S'!G436</f>
        <v>0</v>
      </c>
      <c r="E182" s="36">
        <f>'AFORO-Boy.-Calle 44 S'!H436</f>
        <v>0</v>
      </c>
      <c r="F182" s="36">
        <f>'AFORO-Boy.-Calle 44 S'!I436</f>
        <v>0</v>
      </c>
      <c r="G182" s="37">
        <f>'AFORO-Boy.-Calle 44 S'!J436</f>
        <v>0</v>
      </c>
    </row>
    <row r="183" spans="1:7" x14ac:dyDescent="0.25">
      <c r="A183" s="29">
        <f>'AFORO-Boy.-Calle 44 S'!C617</f>
        <v>500</v>
      </c>
      <c r="B183" s="25">
        <f>'AFORO-Boy.-Calle 44 S'!D617</f>
        <v>515</v>
      </c>
      <c r="C183" s="36" t="str">
        <f>'AFORO-Boy.-Calle 44 S'!F617</f>
        <v>9(1)</v>
      </c>
      <c r="D183" s="36">
        <f>'AFORO-Boy.-Calle 44 S'!G617</f>
        <v>0</v>
      </c>
      <c r="E183" s="36">
        <f>'AFORO-Boy.-Calle 44 S'!H617</f>
        <v>0</v>
      </c>
      <c r="F183" s="36">
        <f>'AFORO-Boy.-Calle 44 S'!I617</f>
        <v>0</v>
      </c>
      <c r="G183" s="37">
        <f>'AFORO-Boy.-Calle 44 S'!J617</f>
        <v>0</v>
      </c>
    </row>
    <row r="184" spans="1:7" x14ac:dyDescent="0.25">
      <c r="A184" s="29">
        <f>'AFORO-Boy.-Calle 44 S'!C618</f>
        <v>515</v>
      </c>
      <c r="B184" s="25">
        <f>'AFORO-Boy.-Calle 44 S'!D618</f>
        <v>530</v>
      </c>
      <c r="C184" s="36" t="str">
        <f>'AFORO-Boy.-Calle 44 S'!F618</f>
        <v>9(1)</v>
      </c>
      <c r="D184" s="36">
        <f>'AFORO-Boy.-Calle 44 S'!G618</f>
        <v>0</v>
      </c>
      <c r="E184" s="36">
        <f>'AFORO-Boy.-Calle 44 S'!H618</f>
        <v>0</v>
      </c>
      <c r="F184" s="36">
        <f>'AFORO-Boy.-Calle 44 S'!I618</f>
        <v>0</v>
      </c>
      <c r="G184" s="37">
        <f>'AFORO-Boy.-Calle 44 S'!J618</f>
        <v>0</v>
      </c>
    </row>
    <row r="185" spans="1:7" x14ac:dyDescent="0.25">
      <c r="A185" s="29">
        <f>'AFORO-Boy.-Calle 44 S'!C619</f>
        <v>530</v>
      </c>
      <c r="B185" s="25">
        <f>'AFORO-Boy.-Calle 44 S'!D619</f>
        <v>545</v>
      </c>
      <c r="C185" s="36" t="str">
        <f>'AFORO-Boy.-Calle 44 S'!F619</f>
        <v>9(1)</v>
      </c>
      <c r="D185" s="36">
        <f>'AFORO-Boy.-Calle 44 S'!G619</f>
        <v>0</v>
      </c>
      <c r="E185" s="36">
        <f>'AFORO-Boy.-Calle 44 S'!H619</f>
        <v>0</v>
      </c>
      <c r="F185" s="36">
        <f>'AFORO-Boy.-Calle 44 S'!I619</f>
        <v>0</v>
      </c>
      <c r="G185" s="37">
        <f>'AFORO-Boy.-Calle 44 S'!J619</f>
        <v>0</v>
      </c>
    </row>
    <row r="186" spans="1:7" x14ac:dyDescent="0.25">
      <c r="A186" s="29">
        <f>'AFORO-Boy.-Calle 44 S'!C620</f>
        <v>545</v>
      </c>
      <c r="B186" s="25">
        <f>'AFORO-Boy.-Calle 44 S'!D620</f>
        <v>600</v>
      </c>
      <c r="C186" s="36" t="str">
        <f>'AFORO-Boy.-Calle 44 S'!F620</f>
        <v>9(1)</v>
      </c>
      <c r="D186" s="36">
        <f>'AFORO-Boy.-Calle 44 S'!G620</f>
        <v>0</v>
      </c>
      <c r="E186" s="36">
        <f>'AFORO-Boy.-Calle 44 S'!H620</f>
        <v>0</v>
      </c>
      <c r="F186" s="36">
        <f>'AFORO-Boy.-Calle 44 S'!I620</f>
        <v>0</v>
      </c>
      <c r="G186" s="37">
        <f>'AFORO-Boy.-Calle 44 S'!J620</f>
        <v>0</v>
      </c>
    </row>
    <row r="187" spans="1:7" x14ac:dyDescent="0.25">
      <c r="A187" s="29">
        <f>'AFORO-Boy.-Calle 44 S'!C621</f>
        <v>600</v>
      </c>
      <c r="B187" s="25">
        <f>'AFORO-Boy.-Calle 44 S'!D621</f>
        <v>615</v>
      </c>
      <c r="C187" s="36" t="str">
        <f>'AFORO-Boy.-Calle 44 S'!F621</f>
        <v>9(1)</v>
      </c>
      <c r="D187" s="36">
        <f>'AFORO-Boy.-Calle 44 S'!G621</f>
        <v>12</v>
      </c>
      <c r="E187" s="36">
        <f>'AFORO-Boy.-Calle 44 S'!H621</f>
        <v>3</v>
      </c>
      <c r="F187" s="36">
        <f>'AFORO-Boy.-Calle 44 S'!I621</f>
        <v>0</v>
      </c>
      <c r="G187" s="37">
        <f>'AFORO-Boy.-Calle 44 S'!J621</f>
        <v>5</v>
      </c>
    </row>
    <row r="188" spans="1:7" x14ac:dyDescent="0.25">
      <c r="A188" s="29">
        <f>'AFORO-Boy.-Calle 44 S'!C622</f>
        <v>615</v>
      </c>
      <c r="B188" s="25">
        <f>'AFORO-Boy.-Calle 44 S'!D622</f>
        <v>630</v>
      </c>
      <c r="C188" s="36" t="str">
        <f>'AFORO-Boy.-Calle 44 S'!F622</f>
        <v>9(1)</v>
      </c>
      <c r="D188" s="36">
        <f>'AFORO-Boy.-Calle 44 S'!G622</f>
        <v>17</v>
      </c>
      <c r="E188" s="36">
        <f>'AFORO-Boy.-Calle 44 S'!H622</f>
        <v>1</v>
      </c>
      <c r="F188" s="36">
        <f>'AFORO-Boy.-Calle 44 S'!I622</f>
        <v>0</v>
      </c>
      <c r="G188" s="37">
        <f>'AFORO-Boy.-Calle 44 S'!J622</f>
        <v>6</v>
      </c>
    </row>
    <row r="189" spans="1:7" x14ac:dyDescent="0.25">
      <c r="A189" s="29">
        <f>'AFORO-Boy.-Calle 44 S'!C623</f>
        <v>630</v>
      </c>
      <c r="B189" s="25">
        <f>'AFORO-Boy.-Calle 44 S'!D623</f>
        <v>645</v>
      </c>
      <c r="C189" s="36" t="str">
        <f>'AFORO-Boy.-Calle 44 S'!F623</f>
        <v>9(1)</v>
      </c>
      <c r="D189" s="36">
        <f>'AFORO-Boy.-Calle 44 S'!G623</f>
        <v>26</v>
      </c>
      <c r="E189" s="36">
        <f>'AFORO-Boy.-Calle 44 S'!H623</f>
        <v>2</v>
      </c>
      <c r="F189" s="36">
        <f>'AFORO-Boy.-Calle 44 S'!I623</f>
        <v>0</v>
      </c>
      <c r="G189" s="37">
        <f>'AFORO-Boy.-Calle 44 S'!J623</f>
        <v>9</v>
      </c>
    </row>
    <row r="190" spans="1:7" x14ac:dyDescent="0.25">
      <c r="A190" s="29">
        <f>'AFORO-Boy.-Calle 44 S'!C624</f>
        <v>645</v>
      </c>
      <c r="B190" s="25">
        <f>'AFORO-Boy.-Calle 44 S'!D624</f>
        <v>700</v>
      </c>
      <c r="C190" s="36" t="str">
        <f>'AFORO-Boy.-Calle 44 S'!F624</f>
        <v>9(1)</v>
      </c>
      <c r="D190" s="36">
        <f>'AFORO-Boy.-Calle 44 S'!G624</f>
        <v>10</v>
      </c>
      <c r="E190" s="36">
        <f>'AFORO-Boy.-Calle 44 S'!H624</f>
        <v>1</v>
      </c>
      <c r="F190" s="36">
        <f>'AFORO-Boy.-Calle 44 S'!I624</f>
        <v>0</v>
      </c>
      <c r="G190" s="37">
        <f>'AFORO-Boy.-Calle 44 S'!J624</f>
        <v>2</v>
      </c>
    </row>
    <row r="191" spans="1:7" x14ac:dyDescent="0.25">
      <c r="A191" s="29">
        <f>'AFORO-Boy.-Calle 44 S'!C625</f>
        <v>700</v>
      </c>
      <c r="B191" s="25">
        <f>'AFORO-Boy.-Calle 44 S'!D625</f>
        <v>715</v>
      </c>
      <c r="C191" s="36" t="str">
        <f>'AFORO-Boy.-Calle 44 S'!F625</f>
        <v>9(1)</v>
      </c>
      <c r="D191" s="36">
        <f>'AFORO-Boy.-Calle 44 S'!G625</f>
        <v>13</v>
      </c>
      <c r="E191" s="36">
        <f>'AFORO-Boy.-Calle 44 S'!H625</f>
        <v>1</v>
      </c>
      <c r="F191" s="36">
        <f>'AFORO-Boy.-Calle 44 S'!I625</f>
        <v>0</v>
      </c>
      <c r="G191" s="37">
        <f>'AFORO-Boy.-Calle 44 S'!J625</f>
        <v>8</v>
      </c>
    </row>
    <row r="192" spans="1:7" x14ac:dyDescent="0.25">
      <c r="A192" s="29">
        <f>'AFORO-Boy.-Calle 44 S'!C626</f>
        <v>715</v>
      </c>
      <c r="B192" s="25">
        <f>'AFORO-Boy.-Calle 44 S'!D626</f>
        <v>730</v>
      </c>
      <c r="C192" s="36" t="str">
        <f>'AFORO-Boy.-Calle 44 S'!F626</f>
        <v>9(1)</v>
      </c>
      <c r="D192" s="36">
        <f>'AFORO-Boy.-Calle 44 S'!G626</f>
        <v>14</v>
      </c>
      <c r="E192" s="36">
        <f>'AFORO-Boy.-Calle 44 S'!H626</f>
        <v>2</v>
      </c>
      <c r="F192" s="36">
        <f>'AFORO-Boy.-Calle 44 S'!I626</f>
        <v>0</v>
      </c>
      <c r="G192" s="37">
        <f>'AFORO-Boy.-Calle 44 S'!J626</f>
        <v>41</v>
      </c>
    </row>
    <row r="193" spans="1:7" x14ac:dyDescent="0.25">
      <c r="A193" s="29">
        <f>'AFORO-Boy.-Calle 44 S'!C627</f>
        <v>730</v>
      </c>
      <c r="B193" s="25">
        <f>'AFORO-Boy.-Calle 44 S'!D627</f>
        <v>745</v>
      </c>
      <c r="C193" s="36" t="str">
        <f>'AFORO-Boy.-Calle 44 S'!F627</f>
        <v>9(1)</v>
      </c>
      <c r="D193" s="36">
        <f>'AFORO-Boy.-Calle 44 S'!G627</f>
        <v>15</v>
      </c>
      <c r="E193" s="36">
        <f>'AFORO-Boy.-Calle 44 S'!H627</f>
        <v>1</v>
      </c>
      <c r="F193" s="36">
        <f>'AFORO-Boy.-Calle 44 S'!I627</f>
        <v>0</v>
      </c>
      <c r="G193" s="37">
        <f>'AFORO-Boy.-Calle 44 S'!J627</f>
        <v>3</v>
      </c>
    </row>
    <row r="194" spans="1:7" x14ac:dyDescent="0.25">
      <c r="A194" s="29">
        <f>'AFORO-Boy.-Calle 44 S'!C628</f>
        <v>745</v>
      </c>
      <c r="B194" s="25">
        <f>'AFORO-Boy.-Calle 44 S'!D628</f>
        <v>800</v>
      </c>
      <c r="C194" s="36" t="str">
        <f>'AFORO-Boy.-Calle 44 S'!F628</f>
        <v>9(1)</v>
      </c>
      <c r="D194" s="36">
        <f>'AFORO-Boy.-Calle 44 S'!G628</f>
        <v>19</v>
      </c>
      <c r="E194" s="36">
        <f>'AFORO-Boy.-Calle 44 S'!H628</f>
        <v>1</v>
      </c>
      <c r="F194" s="36">
        <f>'AFORO-Boy.-Calle 44 S'!I628</f>
        <v>0</v>
      </c>
      <c r="G194" s="37">
        <f>'AFORO-Boy.-Calle 44 S'!J628</f>
        <v>13</v>
      </c>
    </row>
    <row r="195" spans="1:7" x14ac:dyDescent="0.25">
      <c r="A195" s="29">
        <f>'AFORO-Boy.-Calle 44 S'!C629</f>
        <v>800</v>
      </c>
      <c r="B195" s="25">
        <f>'AFORO-Boy.-Calle 44 S'!D629</f>
        <v>815</v>
      </c>
      <c r="C195" s="36" t="str">
        <f>'AFORO-Boy.-Calle 44 S'!F629</f>
        <v>9(1)</v>
      </c>
      <c r="D195" s="36">
        <f>'AFORO-Boy.-Calle 44 S'!G629</f>
        <v>16</v>
      </c>
      <c r="E195" s="36">
        <f>'AFORO-Boy.-Calle 44 S'!H629</f>
        <v>3</v>
      </c>
      <c r="F195" s="36">
        <f>'AFORO-Boy.-Calle 44 S'!I629</f>
        <v>1</v>
      </c>
      <c r="G195" s="37">
        <f>'AFORO-Boy.-Calle 44 S'!J629</f>
        <v>5</v>
      </c>
    </row>
    <row r="196" spans="1:7" x14ac:dyDescent="0.25">
      <c r="A196" s="29">
        <f>'AFORO-Boy.-Calle 44 S'!C630</f>
        <v>815</v>
      </c>
      <c r="B196" s="25">
        <f>'AFORO-Boy.-Calle 44 S'!D630</f>
        <v>830</v>
      </c>
      <c r="C196" s="36" t="str">
        <f>'AFORO-Boy.-Calle 44 S'!F630</f>
        <v>9(1)</v>
      </c>
      <c r="D196" s="36">
        <f>'AFORO-Boy.-Calle 44 S'!G630</f>
        <v>18</v>
      </c>
      <c r="E196" s="36">
        <f>'AFORO-Boy.-Calle 44 S'!H630</f>
        <v>1</v>
      </c>
      <c r="F196" s="36">
        <f>'AFORO-Boy.-Calle 44 S'!I630</f>
        <v>3</v>
      </c>
      <c r="G196" s="37">
        <f>'AFORO-Boy.-Calle 44 S'!J630</f>
        <v>6</v>
      </c>
    </row>
    <row r="197" spans="1:7" x14ac:dyDescent="0.25">
      <c r="A197" s="29">
        <f>'AFORO-Boy.-Calle 44 S'!C631</f>
        <v>830</v>
      </c>
      <c r="B197" s="25">
        <f>'AFORO-Boy.-Calle 44 S'!D631</f>
        <v>845</v>
      </c>
      <c r="C197" s="36" t="str">
        <f>'AFORO-Boy.-Calle 44 S'!F631</f>
        <v>9(1)</v>
      </c>
      <c r="D197" s="36">
        <f>'AFORO-Boy.-Calle 44 S'!G631</f>
        <v>10</v>
      </c>
      <c r="E197" s="36">
        <f>'AFORO-Boy.-Calle 44 S'!H631</f>
        <v>0</v>
      </c>
      <c r="F197" s="36">
        <f>'AFORO-Boy.-Calle 44 S'!I631</f>
        <v>2</v>
      </c>
      <c r="G197" s="37">
        <f>'AFORO-Boy.-Calle 44 S'!J631</f>
        <v>3</v>
      </c>
    </row>
    <row r="198" spans="1:7" x14ac:dyDescent="0.25">
      <c r="A198" s="29">
        <f>'AFORO-Boy.-Calle 44 S'!C632</f>
        <v>845</v>
      </c>
      <c r="B198" s="25">
        <f>'AFORO-Boy.-Calle 44 S'!D632</f>
        <v>900</v>
      </c>
      <c r="C198" s="36" t="str">
        <f>'AFORO-Boy.-Calle 44 S'!F632</f>
        <v>9(1)</v>
      </c>
      <c r="D198" s="36">
        <f>'AFORO-Boy.-Calle 44 S'!G632</f>
        <v>24</v>
      </c>
      <c r="E198" s="36">
        <f>'AFORO-Boy.-Calle 44 S'!H632</f>
        <v>0</v>
      </c>
      <c r="F198" s="36">
        <f>'AFORO-Boy.-Calle 44 S'!I632</f>
        <v>7</v>
      </c>
      <c r="G198" s="37">
        <f>'AFORO-Boy.-Calle 44 S'!J632</f>
        <v>2</v>
      </c>
    </row>
    <row r="199" spans="1:7" x14ac:dyDescent="0.25">
      <c r="A199" s="29">
        <f>'AFORO-Boy.-Calle 44 S'!C633</f>
        <v>900</v>
      </c>
      <c r="B199" s="25">
        <f>'AFORO-Boy.-Calle 44 S'!D633</f>
        <v>915</v>
      </c>
      <c r="C199" s="36" t="str">
        <f>'AFORO-Boy.-Calle 44 S'!F633</f>
        <v>9(1)</v>
      </c>
      <c r="D199" s="36">
        <f>'AFORO-Boy.-Calle 44 S'!G633</f>
        <v>9</v>
      </c>
      <c r="E199" s="36">
        <f>'AFORO-Boy.-Calle 44 S'!H633</f>
        <v>1</v>
      </c>
      <c r="F199" s="36">
        <f>'AFORO-Boy.-Calle 44 S'!I633</f>
        <v>7</v>
      </c>
      <c r="G199" s="37">
        <f>'AFORO-Boy.-Calle 44 S'!J633</f>
        <v>5</v>
      </c>
    </row>
    <row r="200" spans="1:7" x14ac:dyDescent="0.25">
      <c r="A200" s="29">
        <f>'AFORO-Boy.-Calle 44 S'!C634</f>
        <v>915</v>
      </c>
      <c r="B200" s="25">
        <f>'AFORO-Boy.-Calle 44 S'!D634</f>
        <v>930</v>
      </c>
      <c r="C200" s="36" t="str">
        <f>'AFORO-Boy.-Calle 44 S'!F634</f>
        <v>9(1)</v>
      </c>
      <c r="D200" s="36">
        <f>'AFORO-Boy.-Calle 44 S'!G634</f>
        <v>19</v>
      </c>
      <c r="E200" s="36">
        <f>'AFORO-Boy.-Calle 44 S'!H634</f>
        <v>1</v>
      </c>
      <c r="F200" s="36">
        <f>'AFORO-Boy.-Calle 44 S'!I634</f>
        <v>3</v>
      </c>
      <c r="G200" s="37">
        <f>'AFORO-Boy.-Calle 44 S'!J634</f>
        <v>2</v>
      </c>
    </row>
    <row r="201" spans="1:7" x14ac:dyDescent="0.25">
      <c r="A201" s="29">
        <f>'AFORO-Boy.-Calle 44 S'!C635</f>
        <v>930</v>
      </c>
      <c r="B201" s="25">
        <f>'AFORO-Boy.-Calle 44 S'!D635</f>
        <v>945</v>
      </c>
      <c r="C201" s="36" t="str">
        <f>'AFORO-Boy.-Calle 44 S'!F635</f>
        <v>9(1)</v>
      </c>
      <c r="D201" s="36">
        <f>'AFORO-Boy.-Calle 44 S'!G635</f>
        <v>32</v>
      </c>
      <c r="E201" s="36">
        <f>'AFORO-Boy.-Calle 44 S'!H635</f>
        <v>5</v>
      </c>
      <c r="F201" s="36">
        <f>'AFORO-Boy.-Calle 44 S'!I635</f>
        <v>2</v>
      </c>
      <c r="G201" s="37">
        <f>'AFORO-Boy.-Calle 44 S'!J635</f>
        <v>13</v>
      </c>
    </row>
    <row r="202" spans="1:7" x14ac:dyDescent="0.25">
      <c r="A202" s="29">
        <f>'AFORO-Boy.-Calle 44 S'!C636</f>
        <v>945</v>
      </c>
      <c r="B202" s="25">
        <f>'AFORO-Boy.-Calle 44 S'!D636</f>
        <v>1000</v>
      </c>
      <c r="C202" s="36" t="str">
        <f>'AFORO-Boy.-Calle 44 S'!F636</f>
        <v>9(1)</v>
      </c>
      <c r="D202" s="36">
        <f>'AFORO-Boy.-Calle 44 S'!G636</f>
        <v>27</v>
      </c>
      <c r="E202" s="36">
        <f>'AFORO-Boy.-Calle 44 S'!H636</f>
        <v>1</v>
      </c>
      <c r="F202" s="36">
        <f>'AFORO-Boy.-Calle 44 S'!I636</f>
        <v>0</v>
      </c>
      <c r="G202" s="37">
        <f>'AFORO-Boy.-Calle 44 S'!J636</f>
        <v>6</v>
      </c>
    </row>
    <row r="203" spans="1:7" x14ac:dyDescent="0.25">
      <c r="A203" s="29">
        <f>'AFORO-Boy.-Calle 44 S'!C637</f>
        <v>1000</v>
      </c>
      <c r="B203" s="25">
        <f>'AFORO-Boy.-Calle 44 S'!D637</f>
        <v>1015</v>
      </c>
      <c r="C203" s="36" t="str">
        <f>'AFORO-Boy.-Calle 44 S'!F637</f>
        <v>9(1)</v>
      </c>
      <c r="D203" s="36">
        <f>'AFORO-Boy.-Calle 44 S'!G637</f>
        <v>10</v>
      </c>
      <c r="E203" s="36">
        <f>'AFORO-Boy.-Calle 44 S'!H637</f>
        <v>1</v>
      </c>
      <c r="F203" s="36">
        <f>'AFORO-Boy.-Calle 44 S'!I637</f>
        <v>2</v>
      </c>
      <c r="G203" s="37">
        <f>'AFORO-Boy.-Calle 44 S'!J637</f>
        <v>5</v>
      </c>
    </row>
    <row r="204" spans="1:7" x14ac:dyDescent="0.25">
      <c r="A204" s="29">
        <f>'AFORO-Boy.-Calle 44 S'!C638</f>
        <v>1015</v>
      </c>
      <c r="B204" s="25">
        <f>'AFORO-Boy.-Calle 44 S'!D638</f>
        <v>1030</v>
      </c>
      <c r="C204" s="36" t="str">
        <f>'AFORO-Boy.-Calle 44 S'!F638</f>
        <v>9(1)</v>
      </c>
      <c r="D204" s="36">
        <f>'AFORO-Boy.-Calle 44 S'!G638</f>
        <v>18</v>
      </c>
      <c r="E204" s="36">
        <f>'AFORO-Boy.-Calle 44 S'!H638</f>
        <v>3</v>
      </c>
      <c r="F204" s="36">
        <f>'AFORO-Boy.-Calle 44 S'!I638</f>
        <v>1</v>
      </c>
      <c r="G204" s="37">
        <f>'AFORO-Boy.-Calle 44 S'!J638</f>
        <v>4</v>
      </c>
    </row>
    <row r="205" spans="1:7" x14ac:dyDescent="0.25">
      <c r="A205" s="29">
        <f>'AFORO-Boy.-Calle 44 S'!C639</f>
        <v>1030</v>
      </c>
      <c r="B205" s="25">
        <f>'AFORO-Boy.-Calle 44 S'!D639</f>
        <v>1045</v>
      </c>
      <c r="C205" s="36" t="str">
        <f>'AFORO-Boy.-Calle 44 S'!F639</f>
        <v>9(1)</v>
      </c>
      <c r="D205" s="36">
        <f>'AFORO-Boy.-Calle 44 S'!G639</f>
        <v>21</v>
      </c>
      <c r="E205" s="36">
        <f>'AFORO-Boy.-Calle 44 S'!H639</f>
        <v>1</v>
      </c>
      <c r="F205" s="36">
        <f>'AFORO-Boy.-Calle 44 S'!I639</f>
        <v>2</v>
      </c>
      <c r="G205" s="37">
        <f>'AFORO-Boy.-Calle 44 S'!J639</f>
        <v>8</v>
      </c>
    </row>
    <row r="206" spans="1:7" x14ac:dyDescent="0.25">
      <c r="A206" s="29">
        <f>'AFORO-Boy.-Calle 44 S'!C640</f>
        <v>1045</v>
      </c>
      <c r="B206" s="25">
        <f>'AFORO-Boy.-Calle 44 S'!D640</f>
        <v>1100</v>
      </c>
      <c r="C206" s="36" t="str">
        <f>'AFORO-Boy.-Calle 44 S'!F640</f>
        <v>9(1)</v>
      </c>
      <c r="D206" s="36">
        <f>'AFORO-Boy.-Calle 44 S'!G640</f>
        <v>25</v>
      </c>
      <c r="E206" s="36">
        <f>'AFORO-Boy.-Calle 44 S'!H640</f>
        <v>0</v>
      </c>
      <c r="F206" s="36">
        <f>'AFORO-Boy.-Calle 44 S'!I640</f>
        <v>2</v>
      </c>
      <c r="G206" s="37">
        <f>'AFORO-Boy.-Calle 44 S'!J640</f>
        <v>2</v>
      </c>
    </row>
    <row r="207" spans="1:7" x14ac:dyDescent="0.25">
      <c r="A207" s="29">
        <f>'AFORO-Boy.-Calle 44 S'!C641</f>
        <v>1100</v>
      </c>
      <c r="B207" s="25">
        <f>'AFORO-Boy.-Calle 44 S'!D641</f>
        <v>1115</v>
      </c>
      <c r="C207" s="36" t="str">
        <f>'AFORO-Boy.-Calle 44 S'!F641</f>
        <v>9(1)</v>
      </c>
      <c r="D207" s="36">
        <f>'AFORO-Boy.-Calle 44 S'!G641</f>
        <v>21</v>
      </c>
      <c r="E207" s="36">
        <f>'AFORO-Boy.-Calle 44 S'!H641</f>
        <v>1</v>
      </c>
      <c r="F207" s="36">
        <f>'AFORO-Boy.-Calle 44 S'!I641</f>
        <v>5</v>
      </c>
      <c r="G207" s="37">
        <f>'AFORO-Boy.-Calle 44 S'!J641</f>
        <v>3</v>
      </c>
    </row>
    <row r="208" spans="1:7" x14ac:dyDescent="0.25">
      <c r="A208" s="29">
        <f>'AFORO-Boy.-Calle 44 S'!C642</f>
        <v>1115</v>
      </c>
      <c r="B208" s="25">
        <f>'AFORO-Boy.-Calle 44 S'!D642</f>
        <v>1130</v>
      </c>
      <c r="C208" s="36" t="str">
        <f>'AFORO-Boy.-Calle 44 S'!F642</f>
        <v>9(1)</v>
      </c>
      <c r="D208" s="36">
        <f>'AFORO-Boy.-Calle 44 S'!G642</f>
        <v>24</v>
      </c>
      <c r="E208" s="36">
        <f>'AFORO-Boy.-Calle 44 S'!H642</f>
        <v>2</v>
      </c>
      <c r="F208" s="36">
        <f>'AFORO-Boy.-Calle 44 S'!I642</f>
        <v>3</v>
      </c>
      <c r="G208" s="37">
        <f>'AFORO-Boy.-Calle 44 S'!J642</f>
        <v>3</v>
      </c>
    </row>
    <row r="209" spans="1:7" x14ac:dyDescent="0.25">
      <c r="A209" s="29">
        <f>'AFORO-Boy.-Calle 44 S'!C643</f>
        <v>1130</v>
      </c>
      <c r="B209" s="25">
        <f>'AFORO-Boy.-Calle 44 S'!D643</f>
        <v>1145</v>
      </c>
      <c r="C209" s="36" t="str">
        <f>'AFORO-Boy.-Calle 44 S'!F643</f>
        <v>9(1)</v>
      </c>
      <c r="D209" s="36">
        <f>'AFORO-Boy.-Calle 44 S'!G643</f>
        <v>16</v>
      </c>
      <c r="E209" s="36">
        <f>'AFORO-Boy.-Calle 44 S'!H643</f>
        <v>5</v>
      </c>
      <c r="F209" s="36">
        <f>'AFORO-Boy.-Calle 44 S'!I643</f>
        <v>2</v>
      </c>
      <c r="G209" s="37">
        <f>'AFORO-Boy.-Calle 44 S'!J643</f>
        <v>5</v>
      </c>
    </row>
    <row r="210" spans="1:7" x14ac:dyDescent="0.25">
      <c r="A210" s="29">
        <f>'AFORO-Boy.-Calle 44 S'!C644</f>
        <v>1145</v>
      </c>
      <c r="B210" s="25">
        <f>'AFORO-Boy.-Calle 44 S'!D644</f>
        <v>1200</v>
      </c>
      <c r="C210" s="36" t="str">
        <f>'AFORO-Boy.-Calle 44 S'!F644</f>
        <v>9(1)</v>
      </c>
      <c r="D210" s="36">
        <f>'AFORO-Boy.-Calle 44 S'!G644</f>
        <v>26</v>
      </c>
      <c r="E210" s="36">
        <f>'AFORO-Boy.-Calle 44 S'!H644</f>
        <v>3</v>
      </c>
      <c r="F210" s="36">
        <f>'AFORO-Boy.-Calle 44 S'!I644</f>
        <v>3</v>
      </c>
      <c r="G210" s="37">
        <f>'AFORO-Boy.-Calle 44 S'!J644</f>
        <v>5</v>
      </c>
    </row>
    <row r="211" spans="1:7" x14ac:dyDescent="0.25">
      <c r="A211" s="29">
        <f>'AFORO-Boy.-Calle 44 S'!C645</f>
        <v>1200</v>
      </c>
      <c r="B211" s="25">
        <f>'AFORO-Boy.-Calle 44 S'!D645</f>
        <v>1215</v>
      </c>
      <c r="C211" s="36" t="str">
        <f>'AFORO-Boy.-Calle 44 S'!F645</f>
        <v>9(1)</v>
      </c>
      <c r="D211" s="36">
        <f>'AFORO-Boy.-Calle 44 S'!G645</f>
        <v>16</v>
      </c>
      <c r="E211" s="36">
        <f>'AFORO-Boy.-Calle 44 S'!H645</f>
        <v>1</v>
      </c>
      <c r="F211" s="36">
        <f>'AFORO-Boy.-Calle 44 S'!I645</f>
        <v>1</v>
      </c>
      <c r="G211" s="37">
        <f>'AFORO-Boy.-Calle 44 S'!J645</f>
        <v>2</v>
      </c>
    </row>
    <row r="212" spans="1:7" x14ac:dyDescent="0.25">
      <c r="A212" s="29">
        <f>'AFORO-Boy.-Calle 44 S'!C646</f>
        <v>1215</v>
      </c>
      <c r="B212" s="25">
        <f>'AFORO-Boy.-Calle 44 S'!D646</f>
        <v>1230</v>
      </c>
      <c r="C212" s="36" t="str">
        <f>'AFORO-Boy.-Calle 44 S'!F646</f>
        <v>9(1)</v>
      </c>
      <c r="D212" s="36">
        <f>'AFORO-Boy.-Calle 44 S'!G646</f>
        <v>39</v>
      </c>
      <c r="E212" s="36">
        <f>'AFORO-Boy.-Calle 44 S'!H646</f>
        <v>0</v>
      </c>
      <c r="F212" s="36">
        <f>'AFORO-Boy.-Calle 44 S'!I646</f>
        <v>1</v>
      </c>
      <c r="G212" s="37">
        <f>'AFORO-Boy.-Calle 44 S'!J646</f>
        <v>2</v>
      </c>
    </row>
    <row r="213" spans="1:7" x14ac:dyDescent="0.25">
      <c r="A213" s="29">
        <f>'AFORO-Boy.-Calle 44 S'!C647</f>
        <v>1230</v>
      </c>
      <c r="B213" s="25">
        <f>'AFORO-Boy.-Calle 44 S'!D647</f>
        <v>1245</v>
      </c>
      <c r="C213" s="36" t="str">
        <f>'AFORO-Boy.-Calle 44 S'!F647</f>
        <v>9(1)</v>
      </c>
      <c r="D213" s="36">
        <f>'AFORO-Boy.-Calle 44 S'!G647</f>
        <v>21</v>
      </c>
      <c r="E213" s="36">
        <f>'AFORO-Boy.-Calle 44 S'!H647</f>
        <v>0</v>
      </c>
      <c r="F213" s="36">
        <f>'AFORO-Boy.-Calle 44 S'!I647</f>
        <v>3</v>
      </c>
      <c r="G213" s="37">
        <f>'AFORO-Boy.-Calle 44 S'!J647</f>
        <v>4</v>
      </c>
    </row>
    <row r="214" spans="1:7" x14ac:dyDescent="0.25">
      <c r="A214" s="29">
        <f>'AFORO-Boy.-Calle 44 S'!C648</f>
        <v>1245</v>
      </c>
      <c r="B214" s="25">
        <f>'AFORO-Boy.-Calle 44 S'!D648</f>
        <v>1300</v>
      </c>
      <c r="C214" s="36" t="str">
        <f>'AFORO-Boy.-Calle 44 S'!F648</f>
        <v>9(1)</v>
      </c>
      <c r="D214" s="36">
        <f>'AFORO-Boy.-Calle 44 S'!G648</f>
        <v>9</v>
      </c>
      <c r="E214" s="36">
        <f>'AFORO-Boy.-Calle 44 S'!H648</f>
        <v>0</v>
      </c>
      <c r="F214" s="36">
        <f>'AFORO-Boy.-Calle 44 S'!I648</f>
        <v>13</v>
      </c>
      <c r="G214" s="37">
        <f>'AFORO-Boy.-Calle 44 S'!J648</f>
        <v>9</v>
      </c>
    </row>
    <row r="215" spans="1:7" x14ac:dyDescent="0.25">
      <c r="A215" s="29">
        <f>'AFORO-Boy.-Calle 44 S'!C649</f>
        <v>1300</v>
      </c>
      <c r="B215" s="25">
        <f>'AFORO-Boy.-Calle 44 S'!D649</f>
        <v>1315</v>
      </c>
      <c r="C215" s="36" t="str">
        <f>'AFORO-Boy.-Calle 44 S'!F649</f>
        <v>9(1)</v>
      </c>
      <c r="D215" s="36">
        <f>'AFORO-Boy.-Calle 44 S'!G649</f>
        <v>11</v>
      </c>
      <c r="E215" s="36">
        <f>'AFORO-Boy.-Calle 44 S'!H649</f>
        <v>0</v>
      </c>
      <c r="F215" s="36">
        <f>'AFORO-Boy.-Calle 44 S'!I649</f>
        <v>29</v>
      </c>
      <c r="G215" s="37">
        <f>'AFORO-Boy.-Calle 44 S'!J649</f>
        <v>5</v>
      </c>
    </row>
    <row r="216" spans="1:7" x14ac:dyDescent="0.25">
      <c r="A216" s="29">
        <f>'AFORO-Boy.-Calle 44 S'!C650</f>
        <v>1315</v>
      </c>
      <c r="B216" s="25">
        <f>'AFORO-Boy.-Calle 44 S'!D650</f>
        <v>1330</v>
      </c>
      <c r="C216" s="36" t="str">
        <f>'AFORO-Boy.-Calle 44 S'!F650</f>
        <v>9(1)</v>
      </c>
      <c r="D216" s="36">
        <f>'AFORO-Boy.-Calle 44 S'!G650</f>
        <v>14</v>
      </c>
      <c r="E216" s="36">
        <f>'AFORO-Boy.-Calle 44 S'!H650</f>
        <v>0</v>
      </c>
      <c r="F216" s="36">
        <f>'AFORO-Boy.-Calle 44 S'!I650</f>
        <v>25</v>
      </c>
      <c r="G216" s="37">
        <f>'AFORO-Boy.-Calle 44 S'!J650</f>
        <v>9</v>
      </c>
    </row>
    <row r="217" spans="1:7" x14ac:dyDescent="0.25">
      <c r="A217" s="29">
        <f>'AFORO-Boy.-Calle 44 S'!C651</f>
        <v>1330</v>
      </c>
      <c r="B217" s="25">
        <f>'AFORO-Boy.-Calle 44 S'!D651</f>
        <v>1345</v>
      </c>
      <c r="C217" s="36" t="str">
        <f>'AFORO-Boy.-Calle 44 S'!F651</f>
        <v>9(1)</v>
      </c>
      <c r="D217" s="36">
        <f>'AFORO-Boy.-Calle 44 S'!G651</f>
        <v>14</v>
      </c>
      <c r="E217" s="36">
        <f>'AFORO-Boy.-Calle 44 S'!H651</f>
        <v>0</v>
      </c>
      <c r="F217" s="36">
        <f>'AFORO-Boy.-Calle 44 S'!I651</f>
        <v>2</v>
      </c>
      <c r="G217" s="37">
        <f>'AFORO-Boy.-Calle 44 S'!J651</f>
        <v>2</v>
      </c>
    </row>
    <row r="218" spans="1:7" x14ac:dyDescent="0.25">
      <c r="A218" s="29">
        <f>'AFORO-Boy.-Calle 44 S'!C652</f>
        <v>1345</v>
      </c>
      <c r="B218" s="25">
        <f>'AFORO-Boy.-Calle 44 S'!D652</f>
        <v>1400</v>
      </c>
      <c r="C218" s="36" t="str">
        <f>'AFORO-Boy.-Calle 44 S'!F652</f>
        <v>9(1)</v>
      </c>
      <c r="D218" s="36">
        <f>'AFORO-Boy.-Calle 44 S'!G652</f>
        <v>28</v>
      </c>
      <c r="E218" s="36">
        <f>'AFORO-Boy.-Calle 44 S'!H652</f>
        <v>2</v>
      </c>
      <c r="F218" s="36">
        <f>'AFORO-Boy.-Calle 44 S'!I652</f>
        <v>7</v>
      </c>
      <c r="G218" s="37">
        <f>'AFORO-Boy.-Calle 44 S'!J652</f>
        <v>2</v>
      </c>
    </row>
    <row r="219" spans="1:7" x14ac:dyDescent="0.25">
      <c r="A219" s="29">
        <f>'AFORO-Boy.-Calle 44 S'!C653</f>
        <v>1400</v>
      </c>
      <c r="B219" s="25">
        <f>'AFORO-Boy.-Calle 44 S'!D653</f>
        <v>1415</v>
      </c>
      <c r="C219" s="36" t="str">
        <f>'AFORO-Boy.-Calle 44 S'!F653</f>
        <v>9(1)</v>
      </c>
      <c r="D219" s="36">
        <f>'AFORO-Boy.-Calle 44 S'!G653</f>
        <v>15</v>
      </c>
      <c r="E219" s="36">
        <f>'AFORO-Boy.-Calle 44 S'!H653</f>
        <v>1</v>
      </c>
      <c r="F219" s="36">
        <f>'AFORO-Boy.-Calle 44 S'!I653</f>
        <v>5</v>
      </c>
      <c r="G219" s="37">
        <f>'AFORO-Boy.-Calle 44 S'!J653</f>
        <v>7</v>
      </c>
    </row>
    <row r="220" spans="1:7" x14ac:dyDescent="0.25">
      <c r="A220" s="29">
        <f>'AFORO-Boy.-Calle 44 S'!C654</f>
        <v>1415</v>
      </c>
      <c r="B220" s="25">
        <f>'AFORO-Boy.-Calle 44 S'!D654</f>
        <v>1430</v>
      </c>
      <c r="C220" s="36" t="str">
        <f>'AFORO-Boy.-Calle 44 S'!F654</f>
        <v>9(1)</v>
      </c>
      <c r="D220" s="36">
        <f>'AFORO-Boy.-Calle 44 S'!G654</f>
        <v>19</v>
      </c>
      <c r="E220" s="36">
        <f>'AFORO-Boy.-Calle 44 S'!H654</f>
        <v>1</v>
      </c>
      <c r="F220" s="36">
        <f>'AFORO-Boy.-Calle 44 S'!I654</f>
        <v>5</v>
      </c>
      <c r="G220" s="37">
        <f>'AFORO-Boy.-Calle 44 S'!J654</f>
        <v>2</v>
      </c>
    </row>
    <row r="221" spans="1:7" x14ac:dyDescent="0.25">
      <c r="A221" s="29">
        <f>'AFORO-Boy.-Calle 44 S'!C655</f>
        <v>1430</v>
      </c>
      <c r="B221" s="25">
        <f>'AFORO-Boy.-Calle 44 S'!D655</f>
        <v>1445</v>
      </c>
      <c r="C221" s="36" t="str">
        <f>'AFORO-Boy.-Calle 44 S'!F655</f>
        <v>9(1)</v>
      </c>
      <c r="D221" s="36">
        <f>'AFORO-Boy.-Calle 44 S'!G655</f>
        <v>38</v>
      </c>
      <c r="E221" s="36">
        <f>'AFORO-Boy.-Calle 44 S'!H655</f>
        <v>3</v>
      </c>
      <c r="F221" s="36">
        <f>'AFORO-Boy.-Calle 44 S'!I655</f>
        <v>3</v>
      </c>
      <c r="G221" s="37">
        <f>'AFORO-Boy.-Calle 44 S'!J655</f>
        <v>9</v>
      </c>
    </row>
    <row r="222" spans="1:7" x14ac:dyDescent="0.25">
      <c r="A222" s="29">
        <f>'AFORO-Boy.-Calle 44 S'!C656</f>
        <v>1445</v>
      </c>
      <c r="B222" s="25">
        <f>'AFORO-Boy.-Calle 44 S'!D656</f>
        <v>1500</v>
      </c>
      <c r="C222" s="36" t="str">
        <f>'AFORO-Boy.-Calle 44 S'!F656</f>
        <v>9(1)</v>
      </c>
      <c r="D222" s="36">
        <f>'AFORO-Boy.-Calle 44 S'!G656</f>
        <v>36</v>
      </c>
      <c r="E222" s="36">
        <f>'AFORO-Boy.-Calle 44 S'!H656</f>
        <v>1</v>
      </c>
      <c r="F222" s="36">
        <f>'AFORO-Boy.-Calle 44 S'!I656</f>
        <v>5</v>
      </c>
      <c r="G222" s="37">
        <f>'AFORO-Boy.-Calle 44 S'!J656</f>
        <v>5</v>
      </c>
    </row>
    <row r="223" spans="1:7" x14ac:dyDescent="0.25">
      <c r="A223" s="29">
        <f>'AFORO-Boy.-Calle 44 S'!C657</f>
        <v>1500</v>
      </c>
      <c r="B223" s="25">
        <f>'AFORO-Boy.-Calle 44 S'!D657</f>
        <v>1515</v>
      </c>
      <c r="C223" s="36" t="str">
        <f>'AFORO-Boy.-Calle 44 S'!F657</f>
        <v>9(1)</v>
      </c>
      <c r="D223" s="36">
        <f>'AFORO-Boy.-Calle 44 S'!G657</f>
        <v>11</v>
      </c>
      <c r="E223" s="36">
        <f>'AFORO-Boy.-Calle 44 S'!H657</f>
        <v>1</v>
      </c>
      <c r="F223" s="36">
        <f>'AFORO-Boy.-Calle 44 S'!I657</f>
        <v>2</v>
      </c>
      <c r="G223" s="37">
        <f>'AFORO-Boy.-Calle 44 S'!J657</f>
        <v>5</v>
      </c>
    </row>
    <row r="224" spans="1:7" x14ac:dyDescent="0.25">
      <c r="A224" s="29">
        <f>'AFORO-Boy.-Calle 44 S'!C658</f>
        <v>1515</v>
      </c>
      <c r="B224" s="25">
        <f>'AFORO-Boy.-Calle 44 S'!D658</f>
        <v>1530</v>
      </c>
      <c r="C224" s="36" t="str">
        <f>'AFORO-Boy.-Calle 44 S'!F658</f>
        <v>9(1)</v>
      </c>
      <c r="D224" s="36">
        <f>'AFORO-Boy.-Calle 44 S'!G658</f>
        <v>21</v>
      </c>
      <c r="E224" s="36">
        <f>'AFORO-Boy.-Calle 44 S'!H658</f>
        <v>1</v>
      </c>
      <c r="F224" s="36">
        <f>'AFORO-Boy.-Calle 44 S'!I658</f>
        <v>2</v>
      </c>
      <c r="G224" s="37">
        <f>'AFORO-Boy.-Calle 44 S'!J658</f>
        <v>5</v>
      </c>
    </row>
    <row r="225" spans="1:7" x14ac:dyDescent="0.25">
      <c r="A225" s="29">
        <f>'AFORO-Boy.-Calle 44 S'!C659</f>
        <v>1530</v>
      </c>
      <c r="B225" s="25">
        <f>'AFORO-Boy.-Calle 44 S'!D659</f>
        <v>1545</v>
      </c>
      <c r="C225" s="36" t="str">
        <f>'AFORO-Boy.-Calle 44 S'!F659</f>
        <v>9(1)</v>
      </c>
      <c r="D225" s="36">
        <f>'AFORO-Boy.-Calle 44 S'!G659</f>
        <v>28</v>
      </c>
      <c r="E225" s="36">
        <f>'AFORO-Boy.-Calle 44 S'!H659</f>
        <v>2</v>
      </c>
      <c r="F225" s="36">
        <f>'AFORO-Boy.-Calle 44 S'!I659</f>
        <v>0</v>
      </c>
      <c r="G225" s="37">
        <f>'AFORO-Boy.-Calle 44 S'!J659</f>
        <v>5</v>
      </c>
    </row>
    <row r="226" spans="1:7" x14ac:dyDescent="0.25">
      <c r="A226" s="29">
        <f>'AFORO-Boy.-Calle 44 S'!C660</f>
        <v>1545</v>
      </c>
      <c r="B226" s="25">
        <f>'AFORO-Boy.-Calle 44 S'!D660</f>
        <v>1600</v>
      </c>
      <c r="C226" s="36" t="str">
        <f>'AFORO-Boy.-Calle 44 S'!F660</f>
        <v>9(1)</v>
      </c>
      <c r="D226" s="36">
        <f>'AFORO-Boy.-Calle 44 S'!G660</f>
        <v>31</v>
      </c>
      <c r="E226" s="36">
        <f>'AFORO-Boy.-Calle 44 S'!H660</f>
        <v>0</v>
      </c>
      <c r="F226" s="36">
        <f>'AFORO-Boy.-Calle 44 S'!I660</f>
        <v>1</v>
      </c>
      <c r="G226" s="37">
        <f>'AFORO-Boy.-Calle 44 S'!J660</f>
        <v>4</v>
      </c>
    </row>
    <row r="227" spans="1:7" x14ac:dyDescent="0.25">
      <c r="A227" s="29">
        <f>'AFORO-Boy.-Calle 44 S'!C661</f>
        <v>1600</v>
      </c>
      <c r="B227" s="25">
        <f>'AFORO-Boy.-Calle 44 S'!D661</f>
        <v>1615</v>
      </c>
      <c r="C227" s="36" t="str">
        <f>'AFORO-Boy.-Calle 44 S'!F661</f>
        <v>9(1)</v>
      </c>
      <c r="D227" s="36">
        <f>'AFORO-Boy.-Calle 44 S'!G661</f>
        <v>22</v>
      </c>
      <c r="E227" s="36">
        <f>'AFORO-Boy.-Calle 44 S'!H661</f>
        <v>1</v>
      </c>
      <c r="F227" s="36">
        <f>'AFORO-Boy.-Calle 44 S'!I661</f>
        <v>2</v>
      </c>
      <c r="G227" s="37">
        <f>'AFORO-Boy.-Calle 44 S'!J661</f>
        <v>6</v>
      </c>
    </row>
    <row r="228" spans="1:7" x14ac:dyDescent="0.25">
      <c r="A228" s="29">
        <f>'AFORO-Boy.-Calle 44 S'!C662</f>
        <v>1615</v>
      </c>
      <c r="B228" s="25">
        <f>'AFORO-Boy.-Calle 44 S'!D662</f>
        <v>1630</v>
      </c>
      <c r="C228" s="36" t="str">
        <f>'AFORO-Boy.-Calle 44 S'!F662</f>
        <v>9(1)</v>
      </c>
      <c r="D228" s="36">
        <f>'AFORO-Boy.-Calle 44 S'!G662</f>
        <v>21</v>
      </c>
      <c r="E228" s="36">
        <f>'AFORO-Boy.-Calle 44 S'!H662</f>
        <v>0</v>
      </c>
      <c r="F228" s="36">
        <f>'AFORO-Boy.-Calle 44 S'!I662</f>
        <v>8</v>
      </c>
      <c r="G228" s="37">
        <f>'AFORO-Boy.-Calle 44 S'!J662</f>
        <v>13</v>
      </c>
    </row>
    <row r="229" spans="1:7" x14ac:dyDescent="0.25">
      <c r="A229" s="29">
        <f>'AFORO-Boy.-Calle 44 S'!C663</f>
        <v>1630</v>
      </c>
      <c r="B229" s="25">
        <f>'AFORO-Boy.-Calle 44 S'!D663</f>
        <v>1645</v>
      </c>
      <c r="C229" s="36" t="str">
        <f>'AFORO-Boy.-Calle 44 S'!F663</f>
        <v>9(1)</v>
      </c>
      <c r="D229" s="36">
        <f>'AFORO-Boy.-Calle 44 S'!G663</f>
        <v>28</v>
      </c>
      <c r="E229" s="36">
        <f>'AFORO-Boy.-Calle 44 S'!H663</f>
        <v>0</v>
      </c>
      <c r="F229" s="36">
        <f>'AFORO-Boy.-Calle 44 S'!I663</f>
        <v>3</v>
      </c>
      <c r="G229" s="37">
        <f>'AFORO-Boy.-Calle 44 S'!J663</f>
        <v>3</v>
      </c>
    </row>
    <row r="230" spans="1:7" x14ac:dyDescent="0.25">
      <c r="A230" s="29">
        <f>'AFORO-Boy.-Calle 44 S'!C664</f>
        <v>1645</v>
      </c>
      <c r="B230" s="25">
        <f>'AFORO-Boy.-Calle 44 S'!D664</f>
        <v>1700</v>
      </c>
      <c r="C230" s="36" t="str">
        <f>'AFORO-Boy.-Calle 44 S'!F664</f>
        <v>9(1)</v>
      </c>
      <c r="D230" s="36">
        <f>'AFORO-Boy.-Calle 44 S'!G664</f>
        <v>40</v>
      </c>
      <c r="E230" s="36">
        <f>'AFORO-Boy.-Calle 44 S'!H664</f>
        <v>0</v>
      </c>
      <c r="F230" s="36">
        <f>'AFORO-Boy.-Calle 44 S'!I664</f>
        <v>2</v>
      </c>
      <c r="G230" s="37">
        <f>'AFORO-Boy.-Calle 44 S'!J664</f>
        <v>7</v>
      </c>
    </row>
    <row r="231" spans="1:7" x14ac:dyDescent="0.25">
      <c r="A231" s="29">
        <f>'AFORO-Boy.-Calle 44 S'!C665</f>
        <v>1700</v>
      </c>
      <c r="B231" s="25">
        <f>'AFORO-Boy.-Calle 44 S'!D665</f>
        <v>1715</v>
      </c>
      <c r="C231" s="36" t="str">
        <f>'AFORO-Boy.-Calle 44 S'!F665</f>
        <v>9(1)</v>
      </c>
      <c r="D231" s="36">
        <f>'AFORO-Boy.-Calle 44 S'!G665</f>
        <v>13</v>
      </c>
      <c r="E231" s="36">
        <f>'AFORO-Boy.-Calle 44 S'!H665</f>
        <v>2</v>
      </c>
      <c r="F231" s="36">
        <f>'AFORO-Boy.-Calle 44 S'!I665</f>
        <v>1</v>
      </c>
      <c r="G231" s="37">
        <f>'AFORO-Boy.-Calle 44 S'!J665</f>
        <v>8</v>
      </c>
    </row>
    <row r="232" spans="1:7" x14ac:dyDescent="0.25">
      <c r="A232" s="29">
        <f>'AFORO-Boy.-Calle 44 S'!C666</f>
        <v>1715</v>
      </c>
      <c r="B232" s="25">
        <f>'AFORO-Boy.-Calle 44 S'!D666</f>
        <v>1730</v>
      </c>
      <c r="C232" s="36" t="str">
        <f>'AFORO-Boy.-Calle 44 S'!F666</f>
        <v>9(1)</v>
      </c>
      <c r="D232" s="36">
        <f>'AFORO-Boy.-Calle 44 S'!G666</f>
        <v>16</v>
      </c>
      <c r="E232" s="36">
        <f>'AFORO-Boy.-Calle 44 S'!H666</f>
        <v>1</v>
      </c>
      <c r="F232" s="36">
        <f>'AFORO-Boy.-Calle 44 S'!I666</f>
        <v>0</v>
      </c>
      <c r="G232" s="37">
        <f>'AFORO-Boy.-Calle 44 S'!J666</f>
        <v>7</v>
      </c>
    </row>
    <row r="233" spans="1:7" x14ac:dyDescent="0.25">
      <c r="A233" s="29">
        <f>'AFORO-Boy.-Calle 44 S'!C667</f>
        <v>1730</v>
      </c>
      <c r="B233" s="25">
        <f>'AFORO-Boy.-Calle 44 S'!D667</f>
        <v>1745</v>
      </c>
      <c r="C233" s="36" t="str">
        <f>'AFORO-Boy.-Calle 44 S'!F667</f>
        <v>9(1)</v>
      </c>
      <c r="D233" s="36">
        <f>'AFORO-Boy.-Calle 44 S'!G667</f>
        <v>44</v>
      </c>
      <c r="E233" s="36">
        <f>'AFORO-Boy.-Calle 44 S'!H667</f>
        <v>7</v>
      </c>
      <c r="F233" s="36">
        <f>'AFORO-Boy.-Calle 44 S'!I667</f>
        <v>0</v>
      </c>
      <c r="G233" s="37">
        <f>'AFORO-Boy.-Calle 44 S'!J667</f>
        <v>15</v>
      </c>
    </row>
    <row r="234" spans="1:7" x14ac:dyDescent="0.25">
      <c r="A234" s="29">
        <f>'AFORO-Boy.-Calle 44 S'!C668</f>
        <v>1745</v>
      </c>
      <c r="B234" s="25">
        <f>'AFORO-Boy.-Calle 44 S'!D668</f>
        <v>1800</v>
      </c>
      <c r="C234" s="36" t="str">
        <f>'AFORO-Boy.-Calle 44 S'!F668</f>
        <v>9(1)</v>
      </c>
      <c r="D234" s="36">
        <f>'AFORO-Boy.-Calle 44 S'!G668</f>
        <v>28</v>
      </c>
      <c r="E234" s="36">
        <f>'AFORO-Boy.-Calle 44 S'!H668</f>
        <v>2</v>
      </c>
      <c r="F234" s="36">
        <f>'AFORO-Boy.-Calle 44 S'!I668</f>
        <v>0</v>
      </c>
      <c r="G234" s="37">
        <f>'AFORO-Boy.-Calle 44 S'!J668</f>
        <v>3</v>
      </c>
    </row>
    <row r="235" spans="1:7" x14ac:dyDescent="0.25">
      <c r="A235" s="29">
        <f>'AFORO-Boy.-Calle 44 S'!C669</f>
        <v>1800</v>
      </c>
      <c r="B235" s="25">
        <f>'AFORO-Boy.-Calle 44 S'!D669</f>
        <v>1815</v>
      </c>
      <c r="C235" s="36" t="str">
        <f>'AFORO-Boy.-Calle 44 S'!F669</f>
        <v>9(1)</v>
      </c>
      <c r="D235" s="36">
        <f>'AFORO-Boy.-Calle 44 S'!G669</f>
        <v>29</v>
      </c>
      <c r="E235" s="36">
        <f>'AFORO-Boy.-Calle 44 S'!H669</f>
        <v>2</v>
      </c>
      <c r="F235" s="36">
        <f>'AFORO-Boy.-Calle 44 S'!I669</f>
        <v>0</v>
      </c>
      <c r="G235" s="37">
        <f>'AFORO-Boy.-Calle 44 S'!J669</f>
        <v>8</v>
      </c>
    </row>
    <row r="236" spans="1:7" x14ac:dyDescent="0.25">
      <c r="A236" s="29">
        <f>'AFORO-Boy.-Calle 44 S'!C670</f>
        <v>1815</v>
      </c>
      <c r="B236" s="25">
        <f>'AFORO-Boy.-Calle 44 S'!D670</f>
        <v>1830</v>
      </c>
      <c r="C236" s="36" t="str">
        <f>'AFORO-Boy.-Calle 44 S'!F670</f>
        <v>9(1)</v>
      </c>
      <c r="D236" s="36">
        <f>'AFORO-Boy.-Calle 44 S'!G670</f>
        <v>53</v>
      </c>
      <c r="E236" s="36">
        <f>'AFORO-Boy.-Calle 44 S'!H670</f>
        <v>1</v>
      </c>
      <c r="F236" s="36">
        <f>'AFORO-Boy.-Calle 44 S'!I670</f>
        <v>0</v>
      </c>
      <c r="G236" s="37">
        <f>'AFORO-Boy.-Calle 44 S'!J670</f>
        <v>8</v>
      </c>
    </row>
    <row r="237" spans="1:7" x14ac:dyDescent="0.25">
      <c r="A237" s="29">
        <f>'AFORO-Boy.-Calle 44 S'!C671</f>
        <v>1830</v>
      </c>
      <c r="B237" s="25">
        <f>'AFORO-Boy.-Calle 44 S'!D671</f>
        <v>1845</v>
      </c>
      <c r="C237" s="36" t="str">
        <f>'AFORO-Boy.-Calle 44 S'!F671</f>
        <v>9(1)</v>
      </c>
      <c r="D237" s="36">
        <f>'AFORO-Boy.-Calle 44 S'!G671</f>
        <v>26</v>
      </c>
      <c r="E237" s="36">
        <f>'AFORO-Boy.-Calle 44 S'!H671</f>
        <v>1</v>
      </c>
      <c r="F237" s="36">
        <f>'AFORO-Boy.-Calle 44 S'!I671</f>
        <v>1</v>
      </c>
      <c r="G237" s="37">
        <f>'AFORO-Boy.-Calle 44 S'!J671</f>
        <v>9</v>
      </c>
    </row>
    <row r="238" spans="1:7" x14ac:dyDescent="0.25">
      <c r="A238" s="29">
        <f>'AFORO-Boy.-Calle 44 S'!C672</f>
        <v>1845</v>
      </c>
      <c r="B238" s="25">
        <f>'AFORO-Boy.-Calle 44 S'!D672</f>
        <v>1900</v>
      </c>
      <c r="C238" s="36" t="str">
        <f>'AFORO-Boy.-Calle 44 S'!F672</f>
        <v>9(1)</v>
      </c>
      <c r="D238" s="36">
        <f>'AFORO-Boy.-Calle 44 S'!G672</f>
        <v>20</v>
      </c>
      <c r="E238" s="36">
        <f>'AFORO-Boy.-Calle 44 S'!H672</f>
        <v>4</v>
      </c>
      <c r="F238" s="36">
        <f>'AFORO-Boy.-Calle 44 S'!I672</f>
        <v>1</v>
      </c>
      <c r="G238" s="37">
        <f>'AFORO-Boy.-Calle 44 S'!J672</f>
        <v>14</v>
      </c>
    </row>
    <row r="239" spans="1:7" x14ac:dyDescent="0.25">
      <c r="A239" s="29">
        <f>'AFORO-Boy.-Calle 44 S'!C673</f>
        <v>1900</v>
      </c>
      <c r="B239" s="25">
        <f>'AFORO-Boy.-Calle 44 S'!D673</f>
        <v>1915</v>
      </c>
      <c r="C239" s="36" t="str">
        <f>'AFORO-Boy.-Calle 44 S'!F673</f>
        <v>9(1)</v>
      </c>
      <c r="D239" s="36">
        <f>'AFORO-Boy.-Calle 44 S'!G673</f>
        <v>24</v>
      </c>
      <c r="E239" s="36">
        <f>'AFORO-Boy.-Calle 44 S'!H673</f>
        <v>1</v>
      </c>
      <c r="F239" s="36">
        <f>'AFORO-Boy.-Calle 44 S'!I673</f>
        <v>2</v>
      </c>
      <c r="G239" s="37">
        <f>'AFORO-Boy.-Calle 44 S'!J673</f>
        <v>22</v>
      </c>
    </row>
    <row r="240" spans="1:7" x14ac:dyDescent="0.25">
      <c r="A240" s="29">
        <f>'AFORO-Boy.-Calle 44 S'!C674</f>
        <v>1915</v>
      </c>
      <c r="B240" s="25">
        <f>'AFORO-Boy.-Calle 44 S'!D674</f>
        <v>1930</v>
      </c>
      <c r="C240" s="36" t="str">
        <f>'AFORO-Boy.-Calle 44 S'!F674</f>
        <v>9(1)</v>
      </c>
      <c r="D240" s="36">
        <f>'AFORO-Boy.-Calle 44 S'!G674</f>
        <v>21</v>
      </c>
      <c r="E240" s="36">
        <f>'AFORO-Boy.-Calle 44 S'!H674</f>
        <v>1</v>
      </c>
      <c r="F240" s="36">
        <f>'AFORO-Boy.-Calle 44 S'!I674</f>
        <v>3</v>
      </c>
      <c r="G240" s="37">
        <f>'AFORO-Boy.-Calle 44 S'!J674</f>
        <v>8</v>
      </c>
    </row>
    <row r="241" spans="1:7" x14ac:dyDescent="0.25">
      <c r="A241" s="29">
        <f>'AFORO-Boy.-Calle 44 S'!C675</f>
        <v>1930</v>
      </c>
      <c r="B241" s="25">
        <f>'AFORO-Boy.-Calle 44 S'!D675</f>
        <v>1945</v>
      </c>
      <c r="C241" s="36" t="str">
        <f>'AFORO-Boy.-Calle 44 S'!F675</f>
        <v>9(1)</v>
      </c>
      <c r="D241" s="36">
        <f>'AFORO-Boy.-Calle 44 S'!G675</f>
        <v>37</v>
      </c>
      <c r="E241" s="36">
        <f>'AFORO-Boy.-Calle 44 S'!H675</f>
        <v>0</v>
      </c>
      <c r="F241" s="36">
        <f>'AFORO-Boy.-Calle 44 S'!I675</f>
        <v>2</v>
      </c>
      <c r="G241" s="37">
        <f>'AFORO-Boy.-Calle 44 S'!J675</f>
        <v>8</v>
      </c>
    </row>
    <row r="242" spans="1:7" x14ac:dyDescent="0.25">
      <c r="A242" s="29">
        <f>'AFORO-Boy.-Calle 44 S'!C676</f>
        <v>1945</v>
      </c>
      <c r="B242" s="25">
        <f>'AFORO-Boy.-Calle 44 S'!D676</f>
        <v>2000</v>
      </c>
      <c r="C242" s="36" t="str">
        <f>'AFORO-Boy.-Calle 44 S'!F676</f>
        <v>9(1)</v>
      </c>
      <c r="D242" s="36">
        <f>'AFORO-Boy.-Calle 44 S'!G676</f>
        <v>35</v>
      </c>
      <c r="E242" s="36">
        <f>'AFORO-Boy.-Calle 44 S'!H676</f>
        <v>0</v>
      </c>
      <c r="F242" s="36">
        <f>'AFORO-Boy.-Calle 44 S'!I676</f>
        <v>3</v>
      </c>
      <c r="G242" s="37">
        <f>'AFORO-Boy.-Calle 44 S'!J676</f>
        <v>3</v>
      </c>
    </row>
    <row r="243" spans="1:7" x14ac:dyDescent="0.25">
      <c r="A243" s="29">
        <f>'AFORO-Boy.-Calle 44 S'!C857</f>
        <v>500</v>
      </c>
      <c r="B243" s="25">
        <f>'AFORO-Boy.-Calle 44 S'!D677</f>
        <v>515</v>
      </c>
      <c r="C243" s="36" t="str">
        <f>'AFORO-Boy.-Calle 44 S'!F857</f>
        <v>10(1)</v>
      </c>
      <c r="D243" s="36">
        <f>'AFORO-Boy.-Calle 44 S'!G677</f>
        <v>0</v>
      </c>
      <c r="E243" s="36">
        <f>'AFORO-Boy.-Calle 44 S'!H677</f>
        <v>0</v>
      </c>
      <c r="F243" s="36">
        <f>'AFORO-Boy.-Calle 44 S'!I677</f>
        <v>0</v>
      </c>
      <c r="G243" s="37">
        <f>'AFORO-Boy.-Calle 44 S'!J677</f>
        <v>0</v>
      </c>
    </row>
    <row r="244" spans="1:7" x14ac:dyDescent="0.25">
      <c r="A244" s="29">
        <f>'AFORO-Boy.-Calle 44 S'!C858</f>
        <v>515</v>
      </c>
      <c r="B244" s="25">
        <f>'AFORO-Boy.-Calle 44 S'!D678</f>
        <v>530</v>
      </c>
      <c r="C244" s="36" t="str">
        <f>'AFORO-Boy.-Calle 44 S'!F858</f>
        <v>10(1)</v>
      </c>
      <c r="D244" s="36">
        <f>'AFORO-Boy.-Calle 44 S'!G678</f>
        <v>0</v>
      </c>
      <c r="E244" s="36">
        <f>'AFORO-Boy.-Calle 44 S'!H678</f>
        <v>0</v>
      </c>
      <c r="F244" s="36">
        <f>'AFORO-Boy.-Calle 44 S'!I678</f>
        <v>0</v>
      </c>
      <c r="G244" s="37">
        <f>'AFORO-Boy.-Calle 44 S'!J678</f>
        <v>0</v>
      </c>
    </row>
    <row r="245" spans="1:7" x14ac:dyDescent="0.25">
      <c r="A245" s="29">
        <f>'AFORO-Boy.-Calle 44 S'!C859</f>
        <v>530</v>
      </c>
      <c r="B245" s="25">
        <f>'AFORO-Boy.-Calle 44 S'!D679</f>
        <v>545</v>
      </c>
      <c r="C245" s="36" t="str">
        <f>'AFORO-Boy.-Calle 44 S'!F859</f>
        <v>10(1)</v>
      </c>
      <c r="D245" s="36">
        <f>'AFORO-Boy.-Calle 44 S'!G679</f>
        <v>0</v>
      </c>
      <c r="E245" s="36">
        <f>'AFORO-Boy.-Calle 44 S'!H679</f>
        <v>0</v>
      </c>
      <c r="F245" s="36">
        <f>'AFORO-Boy.-Calle 44 S'!I679</f>
        <v>0</v>
      </c>
      <c r="G245" s="37">
        <f>'AFORO-Boy.-Calle 44 S'!J679</f>
        <v>0</v>
      </c>
    </row>
    <row r="246" spans="1:7" x14ac:dyDescent="0.25">
      <c r="A246" s="29">
        <f>'AFORO-Boy.-Calle 44 S'!C860</f>
        <v>545</v>
      </c>
      <c r="B246" s="25">
        <f>'AFORO-Boy.-Calle 44 S'!D680</f>
        <v>600</v>
      </c>
      <c r="C246" s="36" t="str">
        <f>'AFORO-Boy.-Calle 44 S'!F860</f>
        <v>10(1)</v>
      </c>
      <c r="D246" s="36">
        <f>'AFORO-Boy.-Calle 44 S'!G680</f>
        <v>0</v>
      </c>
      <c r="E246" s="36">
        <f>'AFORO-Boy.-Calle 44 S'!H680</f>
        <v>0</v>
      </c>
      <c r="F246" s="36">
        <f>'AFORO-Boy.-Calle 44 S'!I680</f>
        <v>0</v>
      </c>
      <c r="G246" s="37">
        <f>'AFORO-Boy.-Calle 44 S'!J680</f>
        <v>0</v>
      </c>
    </row>
    <row r="247" spans="1:7" x14ac:dyDescent="0.25">
      <c r="A247" s="29">
        <f>'AFORO-Boy.-Calle 44 S'!C861</f>
        <v>600</v>
      </c>
      <c r="B247" s="25">
        <f>'AFORO-Boy.-Calle 44 S'!D681</f>
        <v>615</v>
      </c>
      <c r="C247" s="36" t="str">
        <f>'AFORO-Boy.-Calle 44 S'!F861</f>
        <v>10(1)</v>
      </c>
      <c r="D247" s="36">
        <f>'AFORO-Boy.-Calle 44 S'!G681</f>
        <v>0</v>
      </c>
      <c r="E247" s="36">
        <f>'AFORO-Boy.-Calle 44 S'!H681</f>
        <v>0</v>
      </c>
      <c r="F247" s="36">
        <f>'AFORO-Boy.-Calle 44 S'!I681</f>
        <v>0</v>
      </c>
      <c r="G247" s="37">
        <f>'AFORO-Boy.-Calle 44 S'!J681</f>
        <v>0</v>
      </c>
    </row>
    <row r="248" spans="1:7" x14ac:dyDescent="0.25">
      <c r="A248" s="29">
        <f>'AFORO-Boy.-Calle 44 S'!C862</f>
        <v>615</v>
      </c>
      <c r="B248" s="25">
        <f>'AFORO-Boy.-Calle 44 S'!D682</f>
        <v>630</v>
      </c>
      <c r="C248" s="36" t="str">
        <f>'AFORO-Boy.-Calle 44 S'!F862</f>
        <v>10(1)</v>
      </c>
      <c r="D248" s="36">
        <f>'AFORO-Boy.-Calle 44 S'!G682</f>
        <v>0</v>
      </c>
      <c r="E248" s="36">
        <f>'AFORO-Boy.-Calle 44 S'!H682</f>
        <v>0</v>
      </c>
      <c r="F248" s="36">
        <f>'AFORO-Boy.-Calle 44 S'!I682</f>
        <v>0</v>
      </c>
      <c r="G248" s="37">
        <f>'AFORO-Boy.-Calle 44 S'!J682</f>
        <v>0</v>
      </c>
    </row>
    <row r="249" spans="1:7" x14ac:dyDescent="0.25">
      <c r="A249" s="29">
        <f>'AFORO-Boy.-Calle 44 S'!C863</f>
        <v>630</v>
      </c>
      <c r="B249" s="25">
        <f>'AFORO-Boy.-Calle 44 S'!D683</f>
        <v>645</v>
      </c>
      <c r="C249" s="36" t="str">
        <f>'AFORO-Boy.-Calle 44 S'!F863</f>
        <v>10(1)</v>
      </c>
      <c r="D249" s="36">
        <f>'AFORO-Boy.-Calle 44 S'!G683</f>
        <v>0</v>
      </c>
      <c r="E249" s="36">
        <f>'AFORO-Boy.-Calle 44 S'!H683</f>
        <v>0</v>
      </c>
      <c r="F249" s="36">
        <f>'AFORO-Boy.-Calle 44 S'!I683</f>
        <v>0</v>
      </c>
      <c r="G249" s="37">
        <f>'AFORO-Boy.-Calle 44 S'!J683</f>
        <v>0</v>
      </c>
    </row>
    <row r="250" spans="1:7" x14ac:dyDescent="0.25">
      <c r="A250" s="29">
        <f>'AFORO-Boy.-Calle 44 S'!C864</f>
        <v>645</v>
      </c>
      <c r="B250" s="25">
        <f>'AFORO-Boy.-Calle 44 S'!D684</f>
        <v>700</v>
      </c>
      <c r="C250" s="36" t="str">
        <f>'AFORO-Boy.-Calle 44 S'!F864</f>
        <v>10(1)</v>
      </c>
      <c r="D250" s="36">
        <f>'AFORO-Boy.-Calle 44 S'!G684</f>
        <v>0</v>
      </c>
      <c r="E250" s="36">
        <f>'AFORO-Boy.-Calle 44 S'!H684</f>
        <v>0</v>
      </c>
      <c r="F250" s="36">
        <f>'AFORO-Boy.-Calle 44 S'!I684</f>
        <v>0</v>
      </c>
      <c r="G250" s="37">
        <f>'AFORO-Boy.-Calle 44 S'!J684</f>
        <v>0</v>
      </c>
    </row>
    <row r="251" spans="1:7" x14ac:dyDescent="0.25">
      <c r="A251" s="29">
        <f>'AFORO-Boy.-Calle 44 S'!C865</f>
        <v>700</v>
      </c>
      <c r="B251" s="25">
        <f>'AFORO-Boy.-Calle 44 S'!D685</f>
        <v>715</v>
      </c>
      <c r="C251" s="36" t="str">
        <f>'AFORO-Boy.-Calle 44 S'!F865</f>
        <v>10(1)</v>
      </c>
      <c r="D251" s="36">
        <f>'AFORO-Boy.-Calle 44 S'!G685</f>
        <v>0</v>
      </c>
      <c r="E251" s="36">
        <f>'AFORO-Boy.-Calle 44 S'!H685</f>
        <v>0</v>
      </c>
      <c r="F251" s="36">
        <f>'AFORO-Boy.-Calle 44 S'!I685</f>
        <v>0</v>
      </c>
      <c r="G251" s="37">
        <f>'AFORO-Boy.-Calle 44 S'!J685</f>
        <v>0</v>
      </c>
    </row>
    <row r="252" spans="1:7" x14ac:dyDescent="0.25">
      <c r="A252" s="29">
        <f>'AFORO-Boy.-Calle 44 S'!C866</f>
        <v>715</v>
      </c>
      <c r="B252" s="25">
        <f>'AFORO-Boy.-Calle 44 S'!D686</f>
        <v>730</v>
      </c>
      <c r="C252" s="36" t="str">
        <f>'AFORO-Boy.-Calle 44 S'!F866</f>
        <v>10(1)</v>
      </c>
      <c r="D252" s="36">
        <f>'AFORO-Boy.-Calle 44 S'!G686</f>
        <v>0</v>
      </c>
      <c r="E252" s="36">
        <f>'AFORO-Boy.-Calle 44 S'!H686</f>
        <v>0</v>
      </c>
      <c r="F252" s="36">
        <f>'AFORO-Boy.-Calle 44 S'!I686</f>
        <v>0</v>
      </c>
      <c r="G252" s="37">
        <f>'AFORO-Boy.-Calle 44 S'!J686</f>
        <v>0</v>
      </c>
    </row>
    <row r="253" spans="1:7" x14ac:dyDescent="0.25">
      <c r="A253" s="29">
        <f>'AFORO-Boy.-Calle 44 S'!C867</f>
        <v>730</v>
      </c>
      <c r="B253" s="25">
        <f>'AFORO-Boy.-Calle 44 S'!D687</f>
        <v>745</v>
      </c>
      <c r="C253" s="36" t="str">
        <f>'AFORO-Boy.-Calle 44 S'!F867</f>
        <v>10(1)</v>
      </c>
      <c r="D253" s="36">
        <f>'AFORO-Boy.-Calle 44 S'!G687</f>
        <v>0</v>
      </c>
      <c r="E253" s="36">
        <f>'AFORO-Boy.-Calle 44 S'!H687</f>
        <v>0</v>
      </c>
      <c r="F253" s="36">
        <f>'AFORO-Boy.-Calle 44 S'!I687</f>
        <v>0</v>
      </c>
      <c r="G253" s="37">
        <f>'AFORO-Boy.-Calle 44 S'!J687</f>
        <v>0</v>
      </c>
    </row>
    <row r="254" spans="1:7" x14ac:dyDescent="0.25">
      <c r="A254" s="29">
        <f>'AFORO-Boy.-Calle 44 S'!C868</f>
        <v>745</v>
      </c>
      <c r="B254" s="25">
        <f>'AFORO-Boy.-Calle 44 S'!D688</f>
        <v>800</v>
      </c>
      <c r="C254" s="36" t="str">
        <f>'AFORO-Boy.-Calle 44 S'!F868</f>
        <v>10(1)</v>
      </c>
      <c r="D254" s="36">
        <f>'AFORO-Boy.-Calle 44 S'!G688</f>
        <v>0</v>
      </c>
      <c r="E254" s="36">
        <f>'AFORO-Boy.-Calle 44 S'!H688</f>
        <v>0</v>
      </c>
      <c r="F254" s="36">
        <f>'AFORO-Boy.-Calle 44 S'!I688</f>
        <v>0</v>
      </c>
      <c r="G254" s="37">
        <f>'AFORO-Boy.-Calle 44 S'!J688</f>
        <v>0</v>
      </c>
    </row>
    <row r="255" spans="1:7" x14ac:dyDescent="0.25">
      <c r="A255" s="29">
        <f>'AFORO-Boy.-Calle 44 S'!C869</f>
        <v>800</v>
      </c>
      <c r="B255" s="25">
        <f>'AFORO-Boy.-Calle 44 S'!D689</f>
        <v>815</v>
      </c>
      <c r="C255" s="36" t="str">
        <f>'AFORO-Boy.-Calle 44 S'!F869</f>
        <v>10(1)</v>
      </c>
      <c r="D255" s="36">
        <f>'AFORO-Boy.-Calle 44 S'!G689</f>
        <v>0</v>
      </c>
      <c r="E255" s="36">
        <f>'AFORO-Boy.-Calle 44 S'!H689</f>
        <v>0</v>
      </c>
      <c r="F255" s="36">
        <f>'AFORO-Boy.-Calle 44 S'!I689</f>
        <v>0</v>
      </c>
      <c r="G255" s="37">
        <f>'AFORO-Boy.-Calle 44 S'!J689</f>
        <v>0</v>
      </c>
    </row>
    <row r="256" spans="1:7" x14ac:dyDescent="0.25">
      <c r="A256" s="29">
        <f>'AFORO-Boy.-Calle 44 S'!C870</f>
        <v>815</v>
      </c>
      <c r="B256" s="25">
        <f>'AFORO-Boy.-Calle 44 S'!D690</f>
        <v>830</v>
      </c>
      <c r="C256" s="36" t="str">
        <f>'AFORO-Boy.-Calle 44 S'!F870</f>
        <v>10(1)</v>
      </c>
      <c r="D256" s="36">
        <f>'AFORO-Boy.-Calle 44 S'!G690</f>
        <v>0</v>
      </c>
      <c r="E256" s="36">
        <f>'AFORO-Boy.-Calle 44 S'!H690</f>
        <v>0</v>
      </c>
      <c r="F256" s="36">
        <f>'AFORO-Boy.-Calle 44 S'!I690</f>
        <v>0</v>
      </c>
      <c r="G256" s="37">
        <f>'AFORO-Boy.-Calle 44 S'!J690</f>
        <v>0</v>
      </c>
    </row>
    <row r="257" spans="1:7" x14ac:dyDescent="0.25">
      <c r="A257" s="29">
        <f>'AFORO-Boy.-Calle 44 S'!C871</f>
        <v>830</v>
      </c>
      <c r="B257" s="25">
        <f>'AFORO-Boy.-Calle 44 S'!D691</f>
        <v>845</v>
      </c>
      <c r="C257" s="36" t="str">
        <f>'AFORO-Boy.-Calle 44 S'!F871</f>
        <v>10(1)</v>
      </c>
      <c r="D257" s="36">
        <f>'AFORO-Boy.-Calle 44 S'!G691</f>
        <v>0</v>
      </c>
      <c r="E257" s="36">
        <f>'AFORO-Boy.-Calle 44 S'!H691</f>
        <v>0</v>
      </c>
      <c r="F257" s="36">
        <f>'AFORO-Boy.-Calle 44 S'!I691</f>
        <v>0</v>
      </c>
      <c r="G257" s="37">
        <f>'AFORO-Boy.-Calle 44 S'!J691</f>
        <v>0</v>
      </c>
    </row>
    <row r="258" spans="1:7" x14ac:dyDescent="0.25">
      <c r="A258" s="29">
        <f>'AFORO-Boy.-Calle 44 S'!C872</f>
        <v>845</v>
      </c>
      <c r="B258" s="25">
        <f>'AFORO-Boy.-Calle 44 S'!D692</f>
        <v>900</v>
      </c>
      <c r="C258" s="36" t="str">
        <f>'AFORO-Boy.-Calle 44 S'!F872</f>
        <v>10(1)</v>
      </c>
      <c r="D258" s="36">
        <f>'AFORO-Boy.-Calle 44 S'!G692</f>
        <v>0</v>
      </c>
      <c r="E258" s="36">
        <f>'AFORO-Boy.-Calle 44 S'!H692</f>
        <v>0</v>
      </c>
      <c r="F258" s="36">
        <f>'AFORO-Boy.-Calle 44 S'!I692</f>
        <v>0</v>
      </c>
      <c r="G258" s="37">
        <f>'AFORO-Boy.-Calle 44 S'!J692</f>
        <v>0</v>
      </c>
    </row>
    <row r="259" spans="1:7" x14ac:dyDescent="0.25">
      <c r="A259" s="29">
        <f>'AFORO-Boy.-Calle 44 S'!C873</f>
        <v>900</v>
      </c>
      <c r="B259" s="25">
        <f>'AFORO-Boy.-Calle 44 S'!D693</f>
        <v>915</v>
      </c>
      <c r="C259" s="36" t="str">
        <f>'AFORO-Boy.-Calle 44 S'!F873</f>
        <v>10(1)</v>
      </c>
      <c r="D259" s="36">
        <f>'AFORO-Boy.-Calle 44 S'!G693</f>
        <v>0</v>
      </c>
      <c r="E259" s="36">
        <f>'AFORO-Boy.-Calle 44 S'!H693</f>
        <v>0</v>
      </c>
      <c r="F259" s="36">
        <f>'AFORO-Boy.-Calle 44 S'!I693</f>
        <v>0</v>
      </c>
      <c r="G259" s="37">
        <f>'AFORO-Boy.-Calle 44 S'!J693</f>
        <v>0</v>
      </c>
    </row>
    <row r="260" spans="1:7" x14ac:dyDescent="0.25">
      <c r="A260" s="29">
        <f>'AFORO-Boy.-Calle 44 S'!C874</f>
        <v>915</v>
      </c>
      <c r="B260" s="25">
        <f>'AFORO-Boy.-Calle 44 S'!D694</f>
        <v>930</v>
      </c>
      <c r="C260" s="36" t="str">
        <f>'AFORO-Boy.-Calle 44 S'!F874</f>
        <v>10(1)</v>
      </c>
      <c r="D260" s="36">
        <f>'AFORO-Boy.-Calle 44 S'!G694</f>
        <v>0</v>
      </c>
      <c r="E260" s="36">
        <f>'AFORO-Boy.-Calle 44 S'!H694</f>
        <v>0</v>
      </c>
      <c r="F260" s="36">
        <f>'AFORO-Boy.-Calle 44 S'!I694</f>
        <v>0</v>
      </c>
      <c r="G260" s="37">
        <f>'AFORO-Boy.-Calle 44 S'!J694</f>
        <v>0</v>
      </c>
    </row>
    <row r="261" spans="1:7" x14ac:dyDescent="0.25">
      <c r="A261" s="29">
        <f>'AFORO-Boy.-Calle 44 S'!C875</f>
        <v>930</v>
      </c>
      <c r="B261" s="25">
        <f>'AFORO-Boy.-Calle 44 S'!D695</f>
        <v>945</v>
      </c>
      <c r="C261" s="36" t="str">
        <f>'AFORO-Boy.-Calle 44 S'!F875</f>
        <v>10(1)</v>
      </c>
      <c r="D261" s="36">
        <f>'AFORO-Boy.-Calle 44 S'!G695</f>
        <v>0</v>
      </c>
      <c r="E261" s="36">
        <f>'AFORO-Boy.-Calle 44 S'!H695</f>
        <v>0</v>
      </c>
      <c r="F261" s="36">
        <f>'AFORO-Boy.-Calle 44 S'!I695</f>
        <v>0</v>
      </c>
      <c r="G261" s="37">
        <f>'AFORO-Boy.-Calle 44 S'!J695</f>
        <v>0</v>
      </c>
    </row>
    <row r="262" spans="1:7" x14ac:dyDescent="0.25">
      <c r="A262" s="29">
        <f>'AFORO-Boy.-Calle 44 S'!C876</f>
        <v>945</v>
      </c>
      <c r="B262" s="25">
        <f>'AFORO-Boy.-Calle 44 S'!D696</f>
        <v>1000</v>
      </c>
      <c r="C262" s="36" t="str">
        <f>'AFORO-Boy.-Calle 44 S'!F876</f>
        <v>10(1)</v>
      </c>
      <c r="D262" s="36">
        <f>'AFORO-Boy.-Calle 44 S'!G696</f>
        <v>0</v>
      </c>
      <c r="E262" s="36">
        <f>'AFORO-Boy.-Calle 44 S'!H696</f>
        <v>0</v>
      </c>
      <c r="F262" s="36">
        <f>'AFORO-Boy.-Calle 44 S'!I696</f>
        <v>0</v>
      </c>
      <c r="G262" s="37">
        <f>'AFORO-Boy.-Calle 44 S'!J696</f>
        <v>0</v>
      </c>
    </row>
    <row r="263" spans="1:7" x14ac:dyDescent="0.25">
      <c r="A263" s="29">
        <f>'AFORO-Boy.-Calle 44 S'!C877</f>
        <v>1000</v>
      </c>
      <c r="B263" s="25">
        <f>'AFORO-Boy.-Calle 44 S'!D697</f>
        <v>1015</v>
      </c>
      <c r="C263" s="36" t="str">
        <f>'AFORO-Boy.-Calle 44 S'!F877</f>
        <v>10(1)</v>
      </c>
      <c r="D263" s="36">
        <f>'AFORO-Boy.-Calle 44 S'!G697</f>
        <v>0</v>
      </c>
      <c r="E263" s="36">
        <f>'AFORO-Boy.-Calle 44 S'!H697</f>
        <v>0</v>
      </c>
      <c r="F263" s="36">
        <f>'AFORO-Boy.-Calle 44 S'!I697</f>
        <v>0</v>
      </c>
      <c r="G263" s="37">
        <f>'AFORO-Boy.-Calle 44 S'!J697</f>
        <v>0</v>
      </c>
    </row>
    <row r="264" spans="1:7" x14ac:dyDescent="0.25">
      <c r="A264" s="29">
        <f>'AFORO-Boy.-Calle 44 S'!C878</f>
        <v>1015</v>
      </c>
      <c r="B264" s="25">
        <f>'AFORO-Boy.-Calle 44 S'!D698</f>
        <v>1030</v>
      </c>
      <c r="C264" s="36" t="str">
        <f>'AFORO-Boy.-Calle 44 S'!F878</f>
        <v>10(1)</v>
      </c>
      <c r="D264" s="36">
        <f>'AFORO-Boy.-Calle 44 S'!G698</f>
        <v>0</v>
      </c>
      <c r="E264" s="36">
        <f>'AFORO-Boy.-Calle 44 S'!H698</f>
        <v>0</v>
      </c>
      <c r="F264" s="36">
        <f>'AFORO-Boy.-Calle 44 S'!I698</f>
        <v>0</v>
      </c>
      <c r="G264" s="37">
        <f>'AFORO-Boy.-Calle 44 S'!J698</f>
        <v>0</v>
      </c>
    </row>
    <row r="265" spans="1:7" x14ac:dyDescent="0.25">
      <c r="A265" s="29">
        <f>'AFORO-Boy.-Calle 44 S'!C879</f>
        <v>1030</v>
      </c>
      <c r="B265" s="25">
        <f>'AFORO-Boy.-Calle 44 S'!D699</f>
        <v>1045</v>
      </c>
      <c r="C265" s="36" t="str">
        <f>'AFORO-Boy.-Calle 44 S'!F879</f>
        <v>10(1)</v>
      </c>
      <c r="D265" s="36">
        <f>'AFORO-Boy.-Calle 44 S'!G699</f>
        <v>0</v>
      </c>
      <c r="E265" s="36">
        <f>'AFORO-Boy.-Calle 44 S'!H699</f>
        <v>0</v>
      </c>
      <c r="F265" s="36">
        <f>'AFORO-Boy.-Calle 44 S'!I699</f>
        <v>0</v>
      </c>
      <c r="G265" s="37">
        <f>'AFORO-Boy.-Calle 44 S'!J699</f>
        <v>0</v>
      </c>
    </row>
    <row r="266" spans="1:7" x14ac:dyDescent="0.25">
      <c r="A266" s="29">
        <f>'AFORO-Boy.-Calle 44 S'!C880</f>
        <v>1045</v>
      </c>
      <c r="B266" s="25">
        <f>'AFORO-Boy.-Calle 44 S'!D700</f>
        <v>1100</v>
      </c>
      <c r="C266" s="36" t="str">
        <f>'AFORO-Boy.-Calle 44 S'!F880</f>
        <v>10(1)</v>
      </c>
      <c r="D266" s="36">
        <f>'AFORO-Boy.-Calle 44 S'!G700</f>
        <v>0</v>
      </c>
      <c r="E266" s="36">
        <f>'AFORO-Boy.-Calle 44 S'!H700</f>
        <v>0</v>
      </c>
      <c r="F266" s="36">
        <f>'AFORO-Boy.-Calle 44 S'!I700</f>
        <v>0</v>
      </c>
      <c r="G266" s="37">
        <f>'AFORO-Boy.-Calle 44 S'!J700</f>
        <v>0</v>
      </c>
    </row>
    <row r="267" spans="1:7" x14ac:dyDescent="0.25">
      <c r="A267" s="29">
        <f>'AFORO-Boy.-Calle 44 S'!C881</f>
        <v>1100</v>
      </c>
      <c r="B267" s="25">
        <f>'AFORO-Boy.-Calle 44 S'!D701</f>
        <v>1115</v>
      </c>
      <c r="C267" s="36" t="str">
        <f>'AFORO-Boy.-Calle 44 S'!F881</f>
        <v>10(1)</v>
      </c>
      <c r="D267" s="36">
        <f>'AFORO-Boy.-Calle 44 S'!G701</f>
        <v>0</v>
      </c>
      <c r="E267" s="36">
        <f>'AFORO-Boy.-Calle 44 S'!H701</f>
        <v>0</v>
      </c>
      <c r="F267" s="36">
        <f>'AFORO-Boy.-Calle 44 S'!I701</f>
        <v>0</v>
      </c>
      <c r="G267" s="37">
        <f>'AFORO-Boy.-Calle 44 S'!J701</f>
        <v>0</v>
      </c>
    </row>
    <row r="268" spans="1:7" x14ac:dyDescent="0.25">
      <c r="A268" s="29">
        <f>'AFORO-Boy.-Calle 44 S'!C882</f>
        <v>1115</v>
      </c>
      <c r="B268" s="25">
        <f>'AFORO-Boy.-Calle 44 S'!D702</f>
        <v>1130</v>
      </c>
      <c r="C268" s="36" t="str">
        <f>'AFORO-Boy.-Calle 44 S'!F882</f>
        <v>10(1)</v>
      </c>
      <c r="D268" s="36">
        <f>'AFORO-Boy.-Calle 44 S'!G702</f>
        <v>0</v>
      </c>
      <c r="E268" s="36">
        <f>'AFORO-Boy.-Calle 44 S'!H702</f>
        <v>0</v>
      </c>
      <c r="F268" s="36">
        <f>'AFORO-Boy.-Calle 44 S'!I702</f>
        <v>0</v>
      </c>
      <c r="G268" s="37">
        <f>'AFORO-Boy.-Calle 44 S'!J702</f>
        <v>0</v>
      </c>
    </row>
    <row r="269" spans="1:7" x14ac:dyDescent="0.25">
      <c r="A269" s="29">
        <f>'AFORO-Boy.-Calle 44 S'!C883</f>
        <v>1130</v>
      </c>
      <c r="B269" s="25">
        <f>'AFORO-Boy.-Calle 44 S'!D703</f>
        <v>1145</v>
      </c>
      <c r="C269" s="36" t="str">
        <f>'AFORO-Boy.-Calle 44 S'!F883</f>
        <v>10(1)</v>
      </c>
      <c r="D269" s="36">
        <f>'AFORO-Boy.-Calle 44 S'!G703</f>
        <v>0</v>
      </c>
      <c r="E269" s="36">
        <f>'AFORO-Boy.-Calle 44 S'!H703</f>
        <v>0</v>
      </c>
      <c r="F269" s="36">
        <f>'AFORO-Boy.-Calle 44 S'!I703</f>
        <v>0</v>
      </c>
      <c r="G269" s="37">
        <f>'AFORO-Boy.-Calle 44 S'!J703</f>
        <v>0</v>
      </c>
    </row>
    <row r="270" spans="1:7" x14ac:dyDescent="0.25">
      <c r="A270" s="29">
        <f>'AFORO-Boy.-Calle 44 S'!C884</f>
        <v>1145</v>
      </c>
      <c r="B270" s="25">
        <f>'AFORO-Boy.-Calle 44 S'!D704</f>
        <v>1200</v>
      </c>
      <c r="C270" s="36" t="str">
        <f>'AFORO-Boy.-Calle 44 S'!F884</f>
        <v>10(1)</v>
      </c>
      <c r="D270" s="36">
        <f>'AFORO-Boy.-Calle 44 S'!G704</f>
        <v>0</v>
      </c>
      <c r="E270" s="36">
        <f>'AFORO-Boy.-Calle 44 S'!H704</f>
        <v>0</v>
      </c>
      <c r="F270" s="36">
        <f>'AFORO-Boy.-Calle 44 S'!I704</f>
        <v>0</v>
      </c>
      <c r="G270" s="37">
        <f>'AFORO-Boy.-Calle 44 S'!J704</f>
        <v>0</v>
      </c>
    </row>
    <row r="271" spans="1:7" x14ac:dyDescent="0.25">
      <c r="A271" s="29">
        <f>'AFORO-Boy.-Calle 44 S'!C885</f>
        <v>1200</v>
      </c>
      <c r="B271" s="25">
        <f>'AFORO-Boy.-Calle 44 S'!D705</f>
        <v>1215</v>
      </c>
      <c r="C271" s="36" t="str">
        <f>'AFORO-Boy.-Calle 44 S'!F885</f>
        <v>10(1)</v>
      </c>
      <c r="D271" s="36">
        <f>'AFORO-Boy.-Calle 44 S'!G705</f>
        <v>0</v>
      </c>
      <c r="E271" s="36">
        <f>'AFORO-Boy.-Calle 44 S'!H705</f>
        <v>0</v>
      </c>
      <c r="F271" s="36">
        <f>'AFORO-Boy.-Calle 44 S'!I705</f>
        <v>0</v>
      </c>
      <c r="G271" s="37">
        <f>'AFORO-Boy.-Calle 44 S'!J705</f>
        <v>0</v>
      </c>
    </row>
    <row r="272" spans="1:7" x14ac:dyDescent="0.25">
      <c r="A272" s="29">
        <f>'AFORO-Boy.-Calle 44 S'!C886</f>
        <v>1215</v>
      </c>
      <c r="B272" s="25">
        <f>'AFORO-Boy.-Calle 44 S'!D706</f>
        <v>1230</v>
      </c>
      <c r="C272" s="36" t="str">
        <f>'AFORO-Boy.-Calle 44 S'!F886</f>
        <v>10(1)</v>
      </c>
      <c r="D272" s="36">
        <f>'AFORO-Boy.-Calle 44 S'!G706</f>
        <v>0</v>
      </c>
      <c r="E272" s="36">
        <f>'AFORO-Boy.-Calle 44 S'!H706</f>
        <v>0</v>
      </c>
      <c r="F272" s="36">
        <f>'AFORO-Boy.-Calle 44 S'!I706</f>
        <v>0</v>
      </c>
      <c r="G272" s="37">
        <f>'AFORO-Boy.-Calle 44 S'!J706</f>
        <v>0</v>
      </c>
    </row>
    <row r="273" spans="1:7" x14ac:dyDescent="0.25">
      <c r="A273" s="29">
        <f>'AFORO-Boy.-Calle 44 S'!C887</f>
        <v>1230</v>
      </c>
      <c r="B273" s="25">
        <f>'AFORO-Boy.-Calle 44 S'!D707</f>
        <v>1245</v>
      </c>
      <c r="C273" s="36" t="str">
        <f>'AFORO-Boy.-Calle 44 S'!F887</f>
        <v>10(1)</v>
      </c>
      <c r="D273" s="36">
        <f>'AFORO-Boy.-Calle 44 S'!G707</f>
        <v>0</v>
      </c>
      <c r="E273" s="36">
        <f>'AFORO-Boy.-Calle 44 S'!H707</f>
        <v>0</v>
      </c>
      <c r="F273" s="36">
        <f>'AFORO-Boy.-Calle 44 S'!I707</f>
        <v>0</v>
      </c>
      <c r="G273" s="37">
        <f>'AFORO-Boy.-Calle 44 S'!J707</f>
        <v>0</v>
      </c>
    </row>
    <row r="274" spans="1:7" x14ac:dyDescent="0.25">
      <c r="A274" s="29">
        <f>'AFORO-Boy.-Calle 44 S'!C888</f>
        <v>1245</v>
      </c>
      <c r="B274" s="25">
        <f>'AFORO-Boy.-Calle 44 S'!D708</f>
        <v>1300</v>
      </c>
      <c r="C274" s="36" t="str">
        <f>'AFORO-Boy.-Calle 44 S'!F888</f>
        <v>10(1)</v>
      </c>
      <c r="D274" s="36">
        <f>'AFORO-Boy.-Calle 44 S'!G708</f>
        <v>0</v>
      </c>
      <c r="E274" s="36">
        <f>'AFORO-Boy.-Calle 44 S'!H708</f>
        <v>0</v>
      </c>
      <c r="F274" s="36">
        <f>'AFORO-Boy.-Calle 44 S'!I708</f>
        <v>0</v>
      </c>
      <c r="G274" s="37">
        <f>'AFORO-Boy.-Calle 44 S'!J708</f>
        <v>0</v>
      </c>
    </row>
    <row r="275" spans="1:7" x14ac:dyDescent="0.25">
      <c r="A275" s="29">
        <f>'AFORO-Boy.-Calle 44 S'!C889</f>
        <v>1300</v>
      </c>
      <c r="B275" s="25">
        <f>'AFORO-Boy.-Calle 44 S'!D709</f>
        <v>1315</v>
      </c>
      <c r="C275" s="36" t="str">
        <f>'AFORO-Boy.-Calle 44 S'!F889</f>
        <v>10(1)</v>
      </c>
      <c r="D275" s="36">
        <f>'AFORO-Boy.-Calle 44 S'!G709</f>
        <v>0</v>
      </c>
      <c r="E275" s="36">
        <f>'AFORO-Boy.-Calle 44 S'!H709</f>
        <v>0</v>
      </c>
      <c r="F275" s="36">
        <f>'AFORO-Boy.-Calle 44 S'!I709</f>
        <v>0</v>
      </c>
      <c r="G275" s="37">
        <f>'AFORO-Boy.-Calle 44 S'!J709</f>
        <v>0</v>
      </c>
    </row>
    <row r="276" spans="1:7" x14ac:dyDescent="0.25">
      <c r="A276" s="29">
        <f>'AFORO-Boy.-Calle 44 S'!C890</f>
        <v>1315</v>
      </c>
      <c r="B276" s="25">
        <f>'AFORO-Boy.-Calle 44 S'!D710</f>
        <v>1330</v>
      </c>
      <c r="C276" s="36" t="str">
        <f>'AFORO-Boy.-Calle 44 S'!F890</f>
        <v>10(1)</v>
      </c>
      <c r="D276" s="36">
        <f>'AFORO-Boy.-Calle 44 S'!G710</f>
        <v>0</v>
      </c>
      <c r="E276" s="36">
        <f>'AFORO-Boy.-Calle 44 S'!H710</f>
        <v>0</v>
      </c>
      <c r="F276" s="36">
        <f>'AFORO-Boy.-Calle 44 S'!I710</f>
        <v>0</v>
      </c>
      <c r="G276" s="37">
        <f>'AFORO-Boy.-Calle 44 S'!J710</f>
        <v>0</v>
      </c>
    </row>
    <row r="277" spans="1:7" x14ac:dyDescent="0.25">
      <c r="A277" s="29">
        <f>'AFORO-Boy.-Calle 44 S'!C891</f>
        <v>1330</v>
      </c>
      <c r="B277" s="25">
        <f>'AFORO-Boy.-Calle 44 S'!D711</f>
        <v>1345</v>
      </c>
      <c r="C277" s="36" t="str">
        <f>'AFORO-Boy.-Calle 44 S'!F891</f>
        <v>10(1)</v>
      </c>
      <c r="D277" s="36">
        <f>'AFORO-Boy.-Calle 44 S'!G711</f>
        <v>0</v>
      </c>
      <c r="E277" s="36">
        <f>'AFORO-Boy.-Calle 44 S'!H711</f>
        <v>0</v>
      </c>
      <c r="F277" s="36">
        <f>'AFORO-Boy.-Calle 44 S'!I711</f>
        <v>0</v>
      </c>
      <c r="G277" s="37">
        <f>'AFORO-Boy.-Calle 44 S'!J711</f>
        <v>0</v>
      </c>
    </row>
    <row r="278" spans="1:7" x14ac:dyDescent="0.25">
      <c r="A278" s="29">
        <f>'AFORO-Boy.-Calle 44 S'!C892</f>
        <v>1345</v>
      </c>
      <c r="B278" s="25">
        <f>'AFORO-Boy.-Calle 44 S'!D712</f>
        <v>1400</v>
      </c>
      <c r="C278" s="36" t="str">
        <f>'AFORO-Boy.-Calle 44 S'!F892</f>
        <v>10(1)</v>
      </c>
      <c r="D278" s="36">
        <f>'AFORO-Boy.-Calle 44 S'!G712</f>
        <v>0</v>
      </c>
      <c r="E278" s="36">
        <f>'AFORO-Boy.-Calle 44 S'!H712</f>
        <v>0</v>
      </c>
      <c r="F278" s="36">
        <f>'AFORO-Boy.-Calle 44 S'!I712</f>
        <v>0</v>
      </c>
      <c r="G278" s="37">
        <f>'AFORO-Boy.-Calle 44 S'!J712</f>
        <v>0</v>
      </c>
    </row>
    <row r="279" spans="1:7" x14ac:dyDescent="0.25">
      <c r="A279" s="29">
        <f>'AFORO-Boy.-Calle 44 S'!C893</f>
        <v>1400</v>
      </c>
      <c r="B279" s="25">
        <f>'AFORO-Boy.-Calle 44 S'!D713</f>
        <v>1415</v>
      </c>
      <c r="C279" s="36" t="str">
        <f>'AFORO-Boy.-Calle 44 S'!F893</f>
        <v>10(1)</v>
      </c>
      <c r="D279" s="36">
        <f>'AFORO-Boy.-Calle 44 S'!G713</f>
        <v>0</v>
      </c>
      <c r="E279" s="36">
        <f>'AFORO-Boy.-Calle 44 S'!H713</f>
        <v>0</v>
      </c>
      <c r="F279" s="36">
        <f>'AFORO-Boy.-Calle 44 S'!I713</f>
        <v>0</v>
      </c>
      <c r="G279" s="37">
        <f>'AFORO-Boy.-Calle 44 S'!J713</f>
        <v>0</v>
      </c>
    </row>
    <row r="280" spans="1:7" x14ac:dyDescent="0.25">
      <c r="A280" s="29">
        <f>'AFORO-Boy.-Calle 44 S'!C894</f>
        <v>1415</v>
      </c>
      <c r="B280" s="25">
        <f>'AFORO-Boy.-Calle 44 S'!D714</f>
        <v>1430</v>
      </c>
      <c r="C280" s="36" t="str">
        <f>'AFORO-Boy.-Calle 44 S'!F894</f>
        <v>10(1)</v>
      </c>
      <c r="D280" s="36">
        <f>'AFORO-Boy.-Calle 44 S'!G714</f>
        <v>0</v>
      </c>
      <c r="E280" s="36">
        <f>'AFORO-Boy.-Calle 44 S'!H714</f>
        <v>0</v>
      </c>
      <c r="F280" s="36">
        <f>'AFORO-Boy.-Calle 44 S'!I714</f>
        <v>0</v>
      </c>
      <c r="G280" s="37">
        <f>'AFORO-Boy.-Calle 44 S'!J714</f>
        <v>0</v>
      </c>
    </row>
    <row r="281" spans="1:7" x14ac:dyDescent="0.25">
      <c r="A281" s="29">
        <f>'AFORO-Boy.-Calle 44 S'!C895</f>
        <v>1430</v>
      </c>
      <c r="B281" s="25">
        <f>'AFORO-Boy.-Calle 44 S'!D715</f>
        <v>1445</v>
      </c>
      <c r="C281" s="36" t="str">
        <f>'AFORO-Boy.-Calle 44 S'!F895</f>
        <v>10(1)</v>
      </c>
      <c r="D281" s="36">
        <f>'AFORO-Boy.-Calle 44 S'!G715</f>
        <v>0</v>
      </c>
      <c r="E281" s="36">
        <f>'AFORO-Boy.-Calle 44 S'!H715</f>
        <v>0</v>
      </c>
      <c r="F281" s="36">
        <f>'AFORO-Boy.-Calle 44 S'!I715</f>
        <v>0</v>
      </c>
      <c r="G281" s="37">
        <f>'AFORO-Boy.-Calle 44 S'!J715</f>
        <v>0</v>
      </c>
    </row>
    <row r="282" spans="1:7" x14ac:dyDescent="0.25">
      <c r="A282" s="29">
        <f>'AFORO-Boy.-Calle 44 S'!C896</f>
        <v>1445</v>
      </c>
      <c r="B282" s="25">
        <f>'AFORO-Boy.-Calle 44 S'!D716</f>
        <v>1500</v>
      </c>
      <c r="C282" s="36" t="str">
        <f>'AFORO-Boy.-Calle 44 S'!F896</f>
        <v>10(1)</v>
      </c>
      <c r="D282" s="36">
        <f>'AFORO-Boy.-Calle 44 S'!G716</f>
        <v>0</v>
      </c>
      <c r="E282" s="36">
        <f>'AFORO-Boy.-Calle 44 S'!H716</f>
        <v>0</v>
      </c>
      <c r="F282" s="36">
        <f>'AFORO-Boy.-Calle 44 S'!I716</f>
        <v>0</v>
      </c>
      <c r="G282" s="37">
        <f>'AFORO-Boy.-Calle 44 S'!J716</f>
        <v>0</v>
      </c>
    </row>
    <row r="283" spans="1:7" x14ac:dyDescent="0.25">
      <c r="A283" s="29">
        <f>'AFORO-Boy.-Calle 44 S'!C897</f>
        <v>1500</v>
      </c>
      <c r="B283" s="25">
        <f>'AFORO-Boy.-Calle 44 S'!D717</f>
        <v>1515</v>
      </c>
      <c r="C283" s="36" t="str">
        <f>'AFORO-Boy.-Calle 44 S'!F897</f>
        <v>10(1)</v>
      </c>
      <c r="D283" s="36">
        <f>'AFORO-Boy.-Calle 44 S'!G717</f>
        <v>0</v>
      </c>
      <c r="E283" s="36">
        <f>'AFORO-Boy.-Calle 44 S'!H717</f>
        <v>0</v>
      </c>
      <c r="F283" s="36">
        <f>'AFORO-Boy.-Calle 44 S'!I717</f>
        <v>0</v>
      </c>
      <c r="G283" s="37">
        <f>'AFORO-Boy.-Calle 44 S'!J717</f>
        <v>0</v>
      </c>
    </row>
    <row r="284" spans="1:7" x14ac:dyDescent="0.25">
      <c r="A284" s="29">
        <f>'AFORO-Boy.-Calle 44 S'!C898</f>
        <v>1515</v>
      </c>
      <c r="B284" s="25">
        <f>'AFORO-Boy.-Calle 44 S'!D718</f>
        <v>1530</v>
      </c>
      <c r="C284" s="36" t="str">
        <f>'AFORO-Boy.-Calle 44 S'!F898</f>
        <v>10(1)</v>
      </c>
      <c r="D284" s="36">
        <f>'AFORO-Boy.-Calle 44 S'!G718</f>
        <v>0</v>
      </c>
      <c r="E284" s="36">
        <f>'AFORO-Boy.-Calle 44 S'!H718</f>
        <v>0</v>
      </c>
      <c r="F284" s="36">
        <f>'AFORO-Boy.-Calle 44 S'!I718</f>
        <v>0</v>
      </c>
      <c r="G284" s="37">
        <f>'AFORO-Boy.-Calle 44 S'!J718</f>
        <v>0</v>
      </c>
    </row>
    <row r="285" spans="1:7" x14ac:dyDescent="0.25">
      <c r="A285" s="29">
        <f>'AFORO-Boy.-Calle 44 S'!C899</f>
        <v>1530</v>
      </c>
      <c r="B285" s="25">
        <f>'AFORO-Boy.-Calle 44 S'!D719</f>
        <v>1545</v>
      </c>
      <c r="C285" s="36" t="str">
        <f>'AFORO-Boy.-Calle 44 S'!F899</f>
        <v>10(1)</v>
      </c>
      <c r="D285" s="36">
        <f>'AFORO-Boy.-Calle 44 S'!G719</f>
        <v>0</v>
      </c>
      <c r="E285" s="36">
        <f>'AFORO-Boy.-Calle 44 S'!H719</f>
        <v>0</v>
      </c>
      <c r="F285" s="36">
        <f>'AFORO-Boy.-Calle 44 S'!I719</f>
        <v>0</v>
      </c>
      <c r="G285" s="37">
        <f>'AFORO-Boy.-Calle 44 S'!J719</f>
        <v>0</v>
      </c>
    </row>
    <row r="286" spans="1:7" x14ac:dyDescent="0.25">
      <c r="A286" s="29">
        <f>'AFORO-Boy.-Calle 44 S'!C900</f>
        <v>1545</v>
      </c>
      <c r="B286" s="25">
        <f>'AFORO-Boy.-Calle 44 S'!D720</f>
        <v>1600</v>
      </c>
      <c r="C286" s="36" t="str">
        <f>'AFORO-Boy.-Calle 44 S'!F900</f>
        <v>10(1)</v>
      </c>
      <c r="D286" s="36">
        <f>'AFORO-Boy.-Calle 44 S'!G720</f>
        <v>0</v>
      </c>
      <c r="E286" s="36">
        <f>'AFORO-Boy.-Calle 44 S'!H720</f>
        <v>0</v>
      </c>
      <c r="F286" s="36">
        <f>'AFORO-Boy.-Calle 44 S'!I720</f>
        <v>0</v>
      </c>
      <c r="G286" s="37">
        <f>'AFORO-Boy.-Calle 44 S'!J720</f>
        <v>0</v>
      </c>
    </row>
    <row r="287" spans="1:7" x14ac:dyDescent="0.25">
      <c r="A287" s="29">
        <f>'AFORO-Boy.-Calle 44 S'!C901</f>
        <v>1600</v>
      </c>
      <c r="B287" s="25">
        <f>'AFORO-Boy.-Calle 44 S'!D721</f>
        <v>1615</v>
      </c>
      <c r="C287" s="36" t="str">
        <f>'AFORO-Boy.-Calle 44 S'!F901</f>
        <v>10(1)</v>
      </c>
      <c r="D287" s="36">
        <f>'AFORO-Boy.-Calle 44 S'!G721</f>
        <v>0</v>
      </c>
      <c r="E287" s="36">
        <f>'AFORO-Boy.-Calle 44 S'!H721</f>
        <v>0</v>
      </c>
      <c r="F287" s="36">
        <f>'AFORO-Boy.-Calle 44 S'!I721</f>
        <v>0</v>
      </c>
      <c r="G287" s="37">
        <f>'AFORO-Boy.-Calle 44 S'!J721</f>
        <v>0</v>
      </c>
    </row>
    <row r="288" spans="1:7" x14ac:dyDescent="0.25">
      <c r="A288" s="29">
        <f>'AFORO-Boy.-Calle 44 S'!C902</f>
        <v>1615</v>
      </c>
      <c r="B288" s="25">
        <f>'AFORO-Boy.-Calle 44 S'!D722</f>
        <v>1630</v>
      </c>
      <c r="C288" s="36" t="str">
        <f>'AFORO-Boy.-Calle 44 S'!F902</f>
        <v>10(1)</v>
      </c>
      <c r="D288" s="36">
        <f>'AFORO-Boy.-Calle 44 S'!G722</f>
        <v>0</v>
      </c>
      <c r="E288" s="36">
        <f>'AFORO-Boy.-Calle 44 S'!H722</f>
        <v>0</v>
      </c>
      <c r="F288" s="36">
        <f>'AFORO-Boy.-Calle 44 S'!I722</f>
        <v>0</v>
      </c>
      <c r="G288" s="37">
        <f>'AFORO-Boy.-Calle 44 S'!J722</f>
        <v>0</v>
      </c>
    </row>
    <row r="289" spans="1:7" x14ac:dyDescent="0.25">
      <c r="A289" s="29">
        <f>'AFORO-Boy.-Calle 44 S'!C903</f>
        <v>1630</v>
      </c>
      <c r="B289" s="25">
        <f>'AFORO-Boy.-Calle 44 S'!D723</f>
        <v>1645</v>
      </c>
      <c r="C289" s="36" t="str">
        <f>'AFORO-Boy.-Calle 44 S'!F903</f>
        <v>10(1)</v>
      </c>
      <c r="D289" s="36">
        <f>'AFORO-Boy.-Calle 44 S'!G723</f>
        <v>0</v>
      </c>
      <c r="E289" s="36">
        <f>'AFORO-Boy.-Calle 44 S'!H723</f>
        <v>0</v>
      </c>
      <c r="F289" s="36">
        <f>'AFORO-Boy.-Calle 44 S'!I723</f>
        <v>0</v>
      </c>
      <c r="G289" s="37">
        <f>'AFORO-Boy.-Calle 44 S'!J723</f>
        <v>0</v>
      </c>
    </row>
    <row r="290" spans="1:7" x14ac:dyDescent="0.25">
      <c r="A290" s="29">
        <f>'AFORO-Boy.-Calle 44 S'!C904</f>
        <v>1645</v>
      </c>
      <c r="B290" s="25">
        <f>'AFORO-Boy.-Calle 44 S'!D724</f>
        <v>1700</v>
      </c>
      <c r="C290" s="36" t="str">
        <f>'AFORO-Boy.-Calle 44 S'!F904</f>
        <v>10(1)</v>
      </c>
      <c r="D290" s="36">
        <f>'AFORO-Boy.-Calle 44 S'!G724</f>
        <v>0</v>
      </c>
      <c r="E290" s="36">
        <f>'AFORO-Boy.-Calle 44 S'!H724</f>
        <v>0</v>
      </c>
      <c r="F290" s="36">
        <f>'AFORO-Boy.-Calle 44 S'!I724</f>
        <v>0</v>
      </c>
      <c r="G290" s="37">
        <f>'AFORO-Boy.-Calle 44 S'!J724</f>
        <v>0</v>
      </c>
    </row>
    <row r="291" spans="1:7" x14ac:dyDescent="0.25">
      <c r="A291" s="29">
        <f>'AFORO-Boy.-Calle 44 S'!C905</f>
        <v>1700</v>
      </c>
      <c r="B291" s="25">
        <f>'AFORO-Boy.-Calle 44 S'!D725</f>
        <v>1715</v>
      </c>
      <c r="C291" s="36" t="str">
        <f>'AFORO-Boy.-Calle 44 S'!F905</f>
        <v>10(1)</v>
      </c>
      <c r="D291" s="36">
        <f>'AFORO-Boy.-Calle 44 S'!G725</f>
        <v>0</v>
      </c>
      <c r="E291" s="36">
        <f>'AFORO-Boy.-Calle 44 S'!H725</f>
        <v>0</v>
      </c>
      <c r="F291" s="36">
        <f>'AFORO-Boy.-Calle 44 S'!I725</f>
        <v>0</v>
      </c>
      <c r="G291" s="37">
        <f>'AFORO-Boy.-Calle 44 S'!J725</f>
        <v>0</v>
      </c>
    </row>
    <row r="292" spans="1:7" x14ac:dyDescent="0.25">
      <c r="A292" s="29">
        <f>'AFORO-Boy.-Calle 44 S'!C906</f>
        <v>1715</v>
      </c>
      <c r="B292" s="25">
        <f>'AFORO-Boy.-Calle 44 S'!D726</f>
        <v>1730</v>
      </c>
      <c r="C292" s="36" t="str">
        <f>'AFORO-Boy.-Calle 44 S'!F906</f>
        <v>10(1)</v>
      </c>
      <c r="D292" s="36">
        <f>'AFORO-Boy.-Calle 44 S'!G726</f>
        <v>0</v>
      </c>
      <c r="E292" s="36">
        <f>'AFORO-Boy.-Calle 44 S'!H726</f>
        <v>0</v>
      </c>
      <c r="F292" s="36">
        <f>'AFORO-Boy.-Calle 44 S'!I726</f>
        <v>0</v>
      </c>
      <c r="G292" s="37">
        <f>'AFORO-Boy.-Calle 44 S'!J726</f>
        <v>0</v>
      </c>
    </row>
    <row r="293" spans="1:7" x14ac:dyDescent="0.25">
      <c r="A293" s="29">
        <f>'AFORO-Boy.-Calle 44 S'!C907</f>
        <v>1730</v>
      </c>
      <c r="B293" s="25">
        <f>'AFORO-Boy.-Calle 44 S'!D727</f>
        <v>1745</v>
      </c>
      <c r="C293" s="36" t="str">
        <f>'AFORO-Boy.-Calle 44 S'!F907</f>
        <v>10(1)</v>
      </c>
      <c r="D293" s="36">
        <f>'AFORO-Boy.-Calle 44 S'!G727</f>
        <v>0</v>
      </c>
      <c r="E293" s="36">
        <f>'AFORO-Boy.-Calle 44 S'!H727</f>
        <v>0</v>
      </c>
      <c r="F293" s="36">
        <f>'AFORO-Boy.-Calle 44 S'!I727</f>
        <v>0</v>
      </c>
      <c r="G293" s="37">
        <f>'AFORO-Boy.-Calle 44 S'!J727</f>
        <v>0</v>
      </c>
    </row>
    <row r="294" spans="1:7" x14ac:dyDescent="0.25">
      <c r="A294" s="29">
        <f>'AFORO-Boy.-Calle 44 S'!C908</f>
        <v>1745</v>
      </c>
      <c r="B294" s="25">
        <f>'AFORO-Boy.-Calle 44 S'!D728</f>
        <v>1800</v>
      </c>
      <c r="C294" s="36" t="str">
        <f>'AFORO-Boy.-Calle 44 S'!F908</f>
        <v>10(1)</v>
      </c>
      <c r="D294" s="36">
        <f>'AFORO-Boy.-Calle 44 S'!G728</f>
        <v>0</v>
      </c>
      <c r="E294" s="36">
        <f>'AFORO-Boy.-Calle 44 S'!H728</f>
        <v>0</v>
      </c>
      <c r="F294" s="36">
        <f>'AFORO-Boy.-Calle 44 S'!I728</f>
        <v>0</v>
      </c>
      <c r="G294" s="37">
        <f>'AFORO-Boy.-Calle 44 S'!J728</f>
        <v>0</v>
      </c>
    </row>
    <row r="295" spans="1:7" x14ac:dyDescent="0.25">
      <c r="A295" s="29">
        <f>'AFORO-Boy.-Calle 44 S'!C909</f>
        <v>1800</v>
      </c>
      <c r="B295" s="25">
        <f>'AFORO-Boy.-Calle 44 S'!D729</f>
        <v>1815</v>
      </c>
      <c r="C295" s="36" t="str">
        <f>'AFORO-Boy.-Calle 44 S'!F909</f>
        <v>10(1)</v>
      </c>
      <c r="D295" s="36">
        <f>'AFORO-Boy.-Calle 44 S'!G729</f>
        <v>0</v>
      </c>
      <c r="E295" s="36">
        <f>'AFORO-Boy.-Calle 44 S'!H729</f>
        <v>0</v>
      </c>
      <c r="F295" s="36">
        <f>'AFORO-Boy.-Calle 44 S'!I729</f>
        <v>0</v>
      </c>
      <c r="G295" s="37">
        <f>'AFORO-Boy.-Calle 44 S'!J729</f>
        <v>0</v>
      </c>
    </row>
    <row r="296" spans="1:7" x14ac:dyDescent="0.25">
      <c r="A296" s="29">
        <f>'AFORO-Boy.-Calle 44 S'!C910</f>
        <v>1815</v>
      </c>
      <c r="B296" s="25">
        <f>'AFORO-Boy.-Calle 44 S'!D730</f>
        <v>1830</v>
      </c>
      <c r="C296" s="36" t="str">
        <f>'AFORO-Boy.-Calle 44 S'!F910</f>
        <v>10(1)</v>
      </c>
      <c r="D296" s="36">
        <f>'AFORO-Boy.-Calle 44 S'!G730</f>
        <v>0</v>
      </c>
      <c r="E296" s="36">
        <f>'AFORO-Boy.-Calle 44 S'!H730</f>
        <v>0</v>
      </c>
      <c r="F296" s="36">
        <f>'AFORO-Boy.-Calle 44 S'!I730</f>
        <v>0</v>
      </c>
      <c r="G296" s="37">
        <f>'AFORO-Boy.-Calle 44 S'!J730</f>
        <v>0</v>
      </c>
    </row>
    <row r="297" spans="1:7" x14ac:dyDescent="0.25">
      <c r="A297" s="29">
        <f>'AFORO-Boy.-Calle 44 S'!C911</f>
        <v>1830</v>
      </c>
      <c r="B297" s="25">
        <f>'AFORO-Boy.-Calle 44 S'!D731</f>
        <v>1845</v>
      </c>
      <c r="C297" s="36" t="str">
        <f>'AFORO-Boy.-Calle 44 S'!F911</f>
        <v>10(1)</v>
      </c>
      <c r="D297" s="36">
        <f>'AFORO-Boy.-Calle 44 S'!G731</f>
        <v>0</v>
      </c>
      <c r="E297" s="36">
        <f>'AFORO-Boy.-Calle 44 S'!H731</f>
        <v>0</v>
      </c>
      <c r="F297" s="36">
        <f>'AFORO-Boy.-Calle 44 S'!I731</f>
        <v>0</v>
      </c>
      <c r="G297" s="37">
        <f>'AFORO-Boy.-Calle 44 S'!J731</f>
        <v>0</v>
      </c>
    </row>
    <row r="298" spans="1:7" x14ac:dyDescent="0.25">
      <c r="A298" s="29">
        <f>'AFORO-Boy.-Calle 44 S'!C912</f>
        <v>1845</v>
      </c>
      <c r="B298" s="25">
        <f>'AFORO-Boy.-Calle 44 S'!D732</f>
        <v>1900</v>
      </c>
      <c r="C298" s="36" t="str">
        <f>'AFORO-Boy.-Calle 44 S'!F912</f>
        <v>10(1)</v>
      </c>
      <c r="D298" s="36">
        <f>'AFORO-Boy.-Calle 44 S'!G732</f>
        <v>0</v>
      </c>
      <c r="E298" s="36">
        <f>'AFORO-Boy.-Calle 44 S'!H732</f>
        <v>0</v>
      </c>
      <c r="F298" s="36">
        <f>'AFORO-Boy.-Calle 44 S'!I732</f>
        <v>0</v>
      </c>
      <c r="G298" s="37">
        <f>'AFORO-Boy.-Calle 44 S'!J732</f>
        <v>0</v>
      </c>
    </row>
    <row r="299" spans="1:7" x14ac:dyDescent="0.25">
      <c r="A299" s="29">
        <f>'AFORO-Boy.-Calle 44 S'!C913</f>
        <v>1900</v>
      </c>
      <c r="B299" s="25">
        <f>'AFORO-Boy.-Calle 44 S'!D733</f>
        <v>1915</v>
      </c>
      <c r="C299" s="36" t="str">
        <f>'AFORO-Boy.-Calle 44 S'!F913</f>
        <v>10(1)</v>
      </c>
      <c r="D299" s="36">
        <f>'AFORO-Boy.-Calle 44 S'!G733</f>
        <v>0</v>
      </c>
      <c r="E299" s="36">
        <f>'AFORO-Boy.-Calle 44 S'!H733</f>
        <v>0</v>
      </c>
      <c r="F299" s="36">
        <f>'AFORO-Boy.-Calle 44 S'!I733</f>
        <v>0</v>
      </c>
      <c r="G299" s="37">
        <f>'AFORO-Boy.-Calle 44 S'!J733</f>
        <v>0</v>
      </c>
    </row>
    <row r="300" spans="1:7" x14ac:dyDescent="0.25">
      <c r="A300" s="29">
        <f>'AFORO-Boy.-Calle 44 S'!C914</f>
        <v>1915</v>
      </c>
      <c r="B300" s="25">
        <f>'AFORO-Boy.-Calle 44 S'!D734</f>
        <v>1930</v>
      </c>
      <c r="C300" s="36" t="str">
        <f>'AFORO-Boy.-Calle 44 S'!F914</f>
        <v>10(1)</v>
      </c>
      <c r="D300" s="36">
        <f>'AFORO-Boy.-Calle 44 S'!G734</f>
        <v>0</v>
      </c>
      <c r="E300" s="36">
        <f>'AFORO-Boy.-Calle 44 S'!H734</f>
        <v>0</v>
      </c>
      <c r="F300" s="36">
        <f>'AFORO-Boy.-Calle 44 S'!I734</f>
        <v>0</v>
      </c>
      <c r="G300" s="37">
        <f>'AFORO-Boy.-Calle 44 S'!J734</f>
        <v>0</v>
      </c>
    </row>
    <row r="301" spans="1:7" x14ac:dyDescent="0.25">
      <c r="A301" s="29">
        <f>'AFORO-Boy.-Calle 44 S'!C915</f>
        <v>1930</v>
      </c>
      <c r="B301" s="25">
        <f>'AFORO-Boy.-Calle 44 S'!D735</f>
        <v>1945</v>
      </c>
      <c r="C301" s="36" t="str">
        <f>'AFORO-Boy.-Calle 44 S'!F915</f>
        <v>10(1)</v>
      </c>
      <c r="D301" s="36">
        <f>'AFORO-Boy.-Calle 44 S'!G735</f>
        <v>0</v>
      </c>
      <c r="E301" s="36">
        <f>'AFORO-Boy.-Calle 44 S'!H735</f>
        <v>0</v>
      </c>
      <c r="F301" s="36">
        <f>'AFORO-Boy.-Calle 44 S'!I735</f>
        <v>0</v>
      </c>
      <c r="G301" s="37">
        <f>'AFORO-Boy.-Calle 44 S'!J735</f>
        <v>0</v>
      </c>
    </row>
    <row r="302" spans="1:7" ht="15.75" thickBot="1" x14ac:dyDescent="0.3">
      <c r="A302" s="30">
        <f>'AFORO-Boy.-Calle 44 S'!C916</f>
        <v>1945</v>
      </c>
      <c r="B302" s="26">
        <f>'AFORO-Boy.-Calle 44 S'!D736</f>
        <v>2000</v>
      </c>
      <c r="C302" s="38" t="str">
        <f>'AFORO-Boy.-Calle 44 S'!F916</f>
        <v>10(1)</v>
      </c>
      <c r="D302" s="38">
        <f>'AFORO-Boy.-Calle 44 S'!G736</f>
        <v>0</v>
      </c>
      <c r="E302" s="38">
        <f>'AFORO-Boy.-Calle 44 S'!H736</f>
        <v>0</v>
      </c>
      <c r="F302" s="38">
        <f>'AFORO-Boy.-Calle 44 S'!I736</f>
        <v>0</v>
      </c>
      <c r="G302" s="39">
        <f>'AFORO-Boy.-Calle 44 S'!J736</f>
        <v>0</v>
      </c>
    </row>
  </sheetData>
  <mergeCells count="17">
    <mergeCell ref="Z2:AA2"/>
    <mergeCell ref="Z1:AF1"/>
    <mergeCell ref="V13:W13"/>
    <mergeCell ref="J8:J12"/>
    <mergeCell ref="K8:K12"/>
    <mergeCell ref="J3:J7"/>
    <mergeCell ref="K3:K7"/>
    <mergeCell ref="W3:W7"/>
    <mergeCell ref="W8:W12"/>
    <mergeCell ref="A2:B2"/>
    <mergeCell ref="A1:G1"/>
    <mergeCell ref="V1:W2"/>
    <mergeCell ref="Q1:Q2"/>
    <mergeCell ref="R1:U1"/>
    <mergeCell ref="J1:K2"/>
    <mergeCell ref="L1:L2"/>
    <mergeCell ref="M1:P1"/>
  </mergeCell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625"/>
  <sheetViews>
    <sheetView topLeftCell="J106" zoomScale="85" zoomScaleNormal="85" workbookViewId="0">
      <selection activeCell="R2" sqref="R2:U2"/>
    </sheetView>
  </sheetViews>
  <sheetFormatPr baseColWidth="10" defaultRowHeight="15" x14ac:dyDescent="0.25"/>
  <cols>
    <col min="10" max="23" width="7.7109375" customWidth="1"/>
    <col min="26" max="32" width="9.7109375" customWidth="1"/>
  </cols>
  <sheetData>
    <row r="1" spans="1:37" ht="20.25" customHeight="1" thickBot="1" x14ac:dyDescent="0.3">
      <c r="A1" s="202" t="s">
        <v>55</v>
      </c>
      <c r="B1" s="203"/>
      <c r="C1" s="203"/>
      <c r="D1" s="203"/>
      <c r="E1" s="203"/>
      <c r="F1" s="203"/>
      <c r="G1" s="204"/>
      <c r="J1" s="234" t="str">
        <f>A2</f>
        <v>PERÍODO</v>
      </c>
      <c r="K1" s="235"/>
      <c r="L1" s="238" t="s">
        <v>17</v>
      </c>
      <c r="M1" s="235" t="s">
        <v>56</v>
      </c>
      <c r="N1" s="235"/>
      <c r="O1" s="235"/>
      <c r="P1" s="235"/>
      <c r="Q1" s="235" t="s">
        <v>57</v>
      </c>
      <c r="R1" s="235" t="s">
        <v>58</v>
      </c>
      <c r="S1" s="235"/>
      <c r="T1" s="235"/>
      <c r="U1" s="235"/>
      <c r="V1" s="235" t="s">
        <v>57</v>
      </c>
      <c r="W1" s="243"/>
      <c r="Z1" s="240" t="s">
        <v>76</v>
      </c>
      <c r="AA1" s="241"/>
      <c r="AB1" s="241"/>
      <c r="AC1" s="241"/>
      <c r="AD1" s="241"/>
      <c r="AE1" s="241"/>
      <c r="AF1" s="242"/>
    </row>
    <row r="2" spans="1:37" ht="33.75" customHeight="1" thickBot="1" x14ac:dyDescent="0.3">
      <c r="A2" s="200" t="s">
        <v>16</v>
      </c>
      <c r="B2" s="201"/>
      <c r="C2" s="4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36"/>
      <c r="K2" s="237"/>
      <c r="L2" s="239"/>
      <c r="M2" s="68" t="str">
        <f>D2</f>
        <v>AUTOS</v>
      </c>
      <c r="N2" s="69" t="str">
        <f>E2</f>
        <v>BUSES</v>
      </c>
      <c r="O2" s="69" t="str">
        <f>F2</f>
        <v>CAMIONES</v>
      </c>
      <c r="P2" s="69" t="str">
        <f>G2</f>
        <v>MOTOS</v>
      </c>
      <c r="Q2" s="237"/>
      <c r="R2" s="170" t="str">
        <f>M2&amp;" - "&amp;"("&amp;M13&amp;")"</f>
        <v>AUTOS - (19257)</v>
      </c>
      <c r="S2" s="170" t="str">
        <f t="shared" ref="S2:U2" si="0">N2&amp;" - "&amp;"("&amp;N13&amp;")"</f>
        <v>BUSES - (4612)</v>
      </c>
      <c r="T2" s="170" t="str">
        <f t="shared" si="0"/>
        <v>CAMIONES - (5368)</v>
      </c>
      <c r="U2" s="170" t="str">
        <f t="shared" si="0"/>
        <v>MOTOS - (13885)</v>
      </c>
      <c r="V2" s="237"/>
      <c r="W2" s="244"/>
      <c r="Z2" s="221" t="s">
        <v>16</v>
      </c>
      <c r="AA2" s="222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41</v>
      </c>
      <c r="AI2" s="162" t="str">
        <f>"PROM. DE BUSES"&amp;" "&amp;AI7</f>
        <v>PROM. DE BUSES 80</v>
      </c>
      <c r="AJ2" s="162" t="str">
        <f>"PROM. DE CAMIONES"&amp;" "&amp;AJ7</f>
        <v>PROM. DE CAMIONES 49</v>
      </c>
      <c r="AK2" s="152" t="str">
        <f>"PROM. DE MOTOS"&amp;" "&amp;AK7</f>
        <v>PROM. DE MOTOS 66</v>
      </c>
    </row>
    <row r="3" spans="1:37" x14ac:dyDescent="0.25">
      <c r="A3" s="59">
        <f>'AFORO-Boy.-Calle 44 S'!C137</f>
        <v>500</v>
      </c>
      <c r="B3" s="59">
        <f>'AFORO-Boy.-Calle 44 S'!D137</f>
        <v>515</v>
      </c>
      <c r="C3" s="60">
        <f>'AFORO-Boy.-Calle 44 S'!F137</f>
        <v>2</v>
      </c>
      <c r="D3">
        <f>'AFORO-Boy.-Calle 44 S'!G137</f>
        <v>0</v>
      </c>
      <c r="E3" s="31">
        <f>'AFORO-Boy.-Calle 44 S'!H137</f>
        <v>0</v>
      </c>
      <c r="F3" s="31">
        <f>'AFORO-Boy.-Calle 44 S'!I137</f>
        <v>0</v>
      </c>
      <c r="G3" s="31">
        <f>'AFORO-Boy.-Calle 44 S'!J137</f>
        <v>0</v>
      </c>
      <c r="J3" s="228">
        <f>A7</f>
        <v>600</v>
      </c>
      <c r="K3" s="229">
        <f>B22</f>
        <v>1000</v>
      </c>
      <c r="L3" s="149">
        <f>C7</f>
        <v>2</v>
      </c>
      <c r="M3" s="71">
        <f>IF($C$7&gt;0,SUM(D7:D22))</f>
        <v>684</v>
      </c>
      <c r="N3" s="71">
        <f t="shared" ref="N3:P3" si="1">IF($C$7&gt;0,SUM(E7:E22))</f>
        <v>1350</v>
      </c>
      <c r="O3" s="71">
        <f t="shared" si="1"/>
        <v>821</v>
      </c>
      <c r="P3" s="71">
        <f t="shared" si="1"/>
        <v>1111</v>
      </c>
      <c r="Q3" s="71">
        <f>SUM(M3:P3)</f>
        <v>3966</v>
      </c>
      <c r="R3" s="72">
        <f t="shared" ref="R3:V4" si="2">M3/$Q$13*100</f>
        <v>1.5861973006817867</v>
      </c>
      <c r="S3" s="72">
        <f t="shared" si="2"/>
        <v>3.1306525671351051</v>
      </c>
      <c r="T3" s="72">
        <f t="shared" si="2"/>
        <v>1.9039005611984603</v>
      </c>
      <c r="U3" s="72">
        <f t="shared" si="2"/>
        <v>2.5764111126571123</v>
      </c>
      <c r="V3" s="72">
        <f t="shared" si="2"/>
        <v>9.1971615416724646</v>
      </c>
      <c r="W3" s="233">
        <f>SUM(V3:V7)</f>
        <v>33.922359816335046</v>
      </c>
      <c r="Z3" s="81">
        <f>A63</f>
        <v>500</v>
      </c>
      <c r="AA3" s="82">
        <f>B63</f>
        <v>515</v>
      </c>
      <c r="AB3" s="34">
        <f>C3</f>
        <v>2</v>
      </c>
      <c r="AC3" s="34">
        <f t="shared" ref="AC3:AC34" si="3">D3+D183</f>
        <v>0</v>
      </c>
      <c r="AD3" s="34">
        <f t="shared" ref="AD3:AF18" si="4">E3+E183</f>
        <v>0</v>
      </c>
      <c r="AE3" s="34">
        <f t="shared" si="4"/>
        <v>0</v>
      </c>
      <c r="AF3" s="35">
        <f t="shared" si="4"/>
        <v>0</v>
      </c>
      <c r="AG3" s="163"/>
      <c r="AH3" s="163"/>
      <c r="AI3" s="163"/>
      <c r="AJ3" s="163"/>
      <c r="AK3" s="163"/>
    </row>
    <row r="4" spans="1:37" x14ac:dyDescent="0.25">
      <c r="A4" s="59">
        <f>'AFORO-Boy.-Calle 44 S'!C138</f>
        <v>515</v>
      </c>
      <c r="B4" s="59">
        <f>'AFORO-Boy.-Calle 44 S'!D138</f>
        <v>530</v>
      </c>
      <c r="C4" s="60">
        <f>'AFORO-Boy.-Calle 44 S'!F138</f>
        <v>2</v>
      </c>
      <c r="D4" s="31">
        <f>'AFORO-Boy.-Calle 44 S'!G138</f>
        <v>0</v>
      </c>
      <c r="E4" s="31">
        <f>'AFORO-Boy.-Calle 44 S'!H138</f>
        <v>0</v>
      </c>
      <c r="F4" s="31">
        <f>'AFORO-Boy.-Calle 44 S'!I138</f>
        <v>0</v>
      </c>
      <c r="G4" s="31">
        <f>'AFORO-Boy.-Calle 44 S'!J138</f>
        <v>0</v>
      </c>
      <c r="J4" s="228"/>
      <c r="K4" s="229"/>
      <c r="L4" s="149" t="str">
        <f>C67</f>
        <v>2B</v>
      </c>
      <c r="M4" s="71">
        <f>IF($C$67&gt;0,SUM(D67:D82)," ")</f>
        <v>4234</v>
      </c>
      <c r="N4" s="71">
        <f t="shared" ref="N4:P4" si="5">IF($C$59&gt;0,SUM(E59:E78)," ")</f>
        <v>243</v>
      </c>
      <c r="O4" s="71">
        <f t="shared" si="5"/>
        <v>364</v>
      </c>
      <c r="P4" s="71">
        <f t="shared" si="5"/>
        <v>5821</v>
      </c>
      <c r="Q4" s="71">
        <f t="shared" ref="Q4:Q7" si="6">SUM(M4:P4)</f>
        <v>10662</v>
      </c>
      <c r="R4" s="72">
        <f t="shared" si="2"/>
        <v>9.8186540512963223</v>
      </c>
      <c r="S4" s="72">
        <f t="shared" si="2"/>
        <v>0.56351746208431885</v>
      </c>
      <c r="T4" s="72">
        <f t="shared" si="2"/>
        <v>0.84411669217568752</v>
      </c>
      <c r="U4" s="72">
        <f t="shared" si="2"/>
        <v>13.498910069106257</v>
      </c>
      <c r="V4" s="72">
        <f t="shared" si="2"/>
        <v>24.725198274662585</v>
      </c>
      <c r="W4" s="233"/>
      <c r="Z4" s="81">
        <f t="shared" ref="Z4:AA19" si="7">A64</f>
        <v>515</v>
      </c>
      <c r="AA4" s="82">
        <f t="shared" si="7"/>
        <v>530</v>
      </c>
      <c r="AB4" s="34">
        <f t="shared" ref="AB4:AB62" si="8">C4</f>
        <v>2</v>
      </c>
      <c r="AC4" s="34">
        <f t="shared" si="3"/>
        <v>0</v>
      </c>
      <c r="AD4" s="34">
        <f t="shared" si="4"/>
        <v>0</v>
      </c>
      <c r="AE4" s="34">
        <f t="shared" si="4"/>
        <v>0</v>
      </c>
      <c r="AF4" s="35">
        <f t="shared" si="4"/>
        <v>0</v>
      </c>
      <c r="AG4" s="163"/>
      <c r="AH4" s="163"/>
      <c r="AI4" s="163"/>
      <c r="AJ4" s="163"/>
      <c r="AK4" s="163"/>
    </row>
    <row r="5" spans="1:37" x14ac:dyDescent="0.25">
      <c r="A5" s="59">
        <f>'AFORO-Boy.-Calle 44 S'!C139</f>
        <v>530</v>
      </c>
      <c r="B5" s="59">
        <f>'AFORO-Boy.-Calle 44 S'!D139</f>
        <v>545</v>
      </c>
      <c r="C5" s="60">
        <f>'AFORO-Boy.-Calle 44 S'!F139</f>
        <v>2</v>
      </c>
      <c r="D5" s="31">
        <f>'AFORO-Boy.-Calle 44 S'!G139</f>
        <v>0</v>
      </c>
      <c r="E5" s="31">
        <f>'AFORO-Boy.-Calle 44 S'!H139</f>
        <v>0</v>
      </c>
      <c r="F5" s="31">
        <f>'AFORO-Boy.-Calle 44 S'!I139</f>
        <v>0</v>
      </c>
      <c r="G5" s="31">
        <f>'AFORO-Boy.-Calle 44 S'!J139</f>
        <v>0</v>
      </c>
      <c r="J5" s="228"/>
      <c r="K5" s="229"/>
      <c r="L5" s="150">
        <f>C127</f>
        <v>6</v>
      </c>
      <c r="M5" s="71">
        <f>IF($C$127&gt;0,SUM(D127:D142))</f>
        <v>0</v>
      </c>
      <c r="N5" s="71">
        <f t="shared" ref="N5:O5" si="9">IF($C$127&gt;0,SUM(E127:E142))</f>
        <v>0</v>
      </c>
      <c r="O5" s="71">
        <f t="shared" si="9"/>
        <v>0</v>
      </c>
      <c r="P5" s="71">
        <f>IF($C$127&gt;0,SUM(G127:G142))</f>
        <v>0</v>
      </c>
      <c r="Q5" s="71">
        <f>SUM(M5:P5)</f>
        <v>0</v>
      </c>
      <c r="R5" s="72">
        <f t="shared" ref="R5:V7" si="10">M5/$Q$13*100</f>
        <v>0</v>
      </c>
      <c r="S5" s="72">
        <f t="shared" si="10"/>
        <v>0</v>
      </c>
      <c r="T5" s="72">
        <f t="shared" si="10"/>
        <v>0</v>
      </c>
      <c r="U5" s="72">
        <f t="shared" si="10"/>
        <v>0</v>
      </c>
      <c r="V5" s="72">
        <f t="shared" si="10"/>
        <v>0</v>
      </c>
      <c r="W5" s="233"/>
      <c r="Z5" s="81">
        <f t="shared" si="7"/>
        <v>530</v>
      </c>
      <c r="AA5" s="82">
        <f t="shared" si="7"/>
        <v>545</v>
      </c>
      <c r="AB5" s="34">
        <f t="shared" si="8"/>
        <v>2</v>
      </c>
      <c r="AC5" s="34">
        <f t="shared" si="3"/>
        <v>0</v>
      </c>
      <c r="AD5" s="34">
        <f t="shared" si="4"/>
        <v>0</v>
      </c>
      <c r="AE5" s="34">
        <f t="shared" si="4"/>
        <v>0</v>
      </c>
      <c r="AF5" s="35">
        <f t="shared" si="4"/>
        <v>0</v>
      </c>
      <c r="AG5" s="163"/>
      <c r="AH5" s="163"/>
      <c r="AI5" s="163"/>
      <c r="AJ5" s="163"/>
      <c r="AK5" s="163"/>
    </row>
    <row r="6" spans="1:37" x14ac:dyDescent="0.25">
      <c r="A6" s="59">
        <f>'AFORO-Boy.-Calle 44 S'!C140</f>
        <v>545</v>
      </c>
      <c r="B6" s="59">
        <f>'AFORO-Boy.-Calle 44 S'!D140</f>
        <v>600</v>
      </c>
      <c r="C6" s="60">
        <f>'AFORO-Boy.-Calle 44 S'!F140</f>
        <v>2</v>
      </c>
      <c r="D6" s="31">
        <f>'AFORO-Boy.-Calle 44 S'!G140</f>
        <v>0</v>
      </c>
      <c r="E6" s="31">
        <f>'AFORO-Boy.-Calle 44 S'!H140</f>
        <v>0</v>
      </c>
      <c r="F6" s="31">
        <f>'AFORO-Boy.-Calle 44 S'!I140</f>
        <v>0</v>
      </c>
      <c r="G6" s="31">
        <f>'AFORO-Boy.-Calle 44 S'!J140</f>
        <v>0</v>
      </c>
      <c r="J6" s="228"/>
      <c r="K6" s="229"/>
      <c r="L6" s="150" t="str">
        <f>C187</f>
        <v>9(2)</v>
      </c>
      <c r="M6" s="71">
        <f>IF($C$187&gt;0,SUM(D187:D202)," ")</f>
        <v>0</v>
      </c>
      <c r="N6" s="71">
        <f t="shared" ref="N6:P6" si="11">IF($C$187&gt;0,SUM(E187:E202)," ")</f>
        <v>0</v>
      </c>
      <c r="O6" s="71">
        <f t="shared" si="11"/>
        <v>0</v>
      </c>
      <c r="P6" s="71">
        <f t="shared" si="11"/>
        <v>0</v>
      </c>
      <c r="Q6" s="71">
        <f t="shared" si="6"/>
        <v>0</v>
      </c>
      <c r="R6" s="72">
        <f t="shared" si="10"/>
        <v>0</v>
      </c>
      <c r="S6" s="72">
        <f t="shared" si="10"/>
        <v>0</v>
      </c>
      <c r="T6" s="72">
        <f t="shared" si="10"/>
        <v>0</v>
      </c>
      <c r="U6" s="72">
        <f t="shared" si="10"/>
        <v>0</v>
      </c>
      <c r="V6" s="72">
        <f t="shared" si="10"/>
        <v>0</v>
      </c>
      <c r="W6" s="233"/>
      <c r="Z6" s="81">
        <f t="shared" si="7"/>
        <v>545</v>
      </c>
      <c r="AA6" s="82">
        <f t="shared" si="7"/>
        <v>600</v>
      </c>
      <c r="AB6" s="34">
        <f t="shared" si="8"/>
        <v>2</v>
      </c>
      <c r="AC6" s="34">
        <f t="shared" si="3"/>
        <v>0</v>
      </c>
      <c r="AD6" s="34">
        <f t="shared" si="4"/>
        <v>0</v>
      </c>
      <c r="AE6" s="34">
        <f t="shared" si="4"/>
        <v>0</v>
      </c>
      <c r="AF6" s="35">
        <f t="shared" si="4"/>
        <v>0</v>
      </c>
      <c r="AG6" s="163"/>
      <c r="AH6" s="163"/>
      <c r="AI6" s="163"/>
      <c r="AJ6" s="163"/>
      <c r="AK6" s="163"/>
    </row>
    <row r="7" spans="1:37" x14ac:dyDescent="0.25">
      <c r="A7" s="59">
        <f>'AFORO-Boy.-Calle 44 S'!C141</f>
        <v>600</v>
      </c>
      <c r="B7" s="59">
        <f>'AFORO-Boy.-Calle 44 S'!D141</f>
        <v>615</v>
      </c>
      <c r="C7" s="60">
        <f>'AFORO-Boy.-Calle 44 S'!F141</f>
        <v>2</v>
      </c>
      <c r="D7" s="31">
        <f>'AFORO-Boy.-Calle 44 S'!G141</f>
        <v>29</v>
      </c>
      <c r="E7" s="31">
        <f>'AFORO-Boy.-Calle 44 S'!H141</f>
        <v>63</v>
      </c>
      <c r="F7" s="31">
        <f>'AFORO-Boy.-Calle 44 S'!I141</f>
        <v>61</v>
      </c>
      <c r="G7" s="31">
        <f>'AFORO-Boy.-Calle 44 S'!J141</f>
        <v>82</v>
      </c>
      <c r="J7" s="228"/>
      <c r="K7" s="229"/>
      <c r="L7" s="150" t="str">
        <f>C247</f>
        <v>10(2)</v>
      </c>
      <c r="M7" s="71">
        <f>IF($C$247&gt;0,SUM(D247:D262))</f>
        <v>0</v>
      </c>
      <c r="N7" s="71">
        <f t="shared" ref="N7:P7" si="12">IF($C$247&gt;0,SUM(E247:E262))</f>
        <v>0</v>
      </c>
      <c r="O7" s="71">
        <f t="shared" si="12"/>
        <v>0</v>
      </c>
      <c r="P7" s="71">
        <f t="shared" si="12"/>
        <v>0</v>
      </c>
      <c r="Q7" s="71">
        <f t="shared" si="6"/>
        <v>0</v>
      </c>
      <c r="R7" s="72">
        <f t="shared" si="10"/>
        <v>0</v>
      </c>
      <c r="S7" s="72">
        <f t="shared" si="10"/>
        <v>0</v>
      </c>
      <c r="T7" s="72">
        <f t="shared" si="10"/>
        <v>0</v>
      </c>
      <c r="U7" s="72">
        <f t="shared" si="10"/>
        <v>0</v>
      </c>
      <c r="V7" s="72">
        <f t="shared" si="10"/>
        <v>0</v>
      </c>
      <c r="W7" s="233"/>
      <c r="Z7" s="81">
        <f t="shared" si="7"/>
        <v>600</v>
      </c>
      <c r="AA7" s="82">
        <f t="shared" si="7"/>
        <v>615</v>
      </c>
      <c r="AB7" s="34">
        <f t="shared" si="8"/>
        <v>2</v>
      </c>
      <c r="AC7" s="34">
        <f t="shared" si="3"/>
        <v>29</v>
      </c>
      <c r="AD7" s="34">
        <f t="shared" si="4"/>
        <v>63</v>
      </c>
      <c r="AE7" s="34">
        <f t="shared" si="4"/>
        <v>61</v>
      </c>
      <c r="AF7" s="35">
        <f t="shared" si="4"/>
        <v>82</v>
      </c>
      <c r="AG7" s="290" t="str">
        <f>Z7&amp;" a "&amp;AA22</f>
        <v>600 a 1000</v>
      </c>
      <c r="AH7" s="163">
        <f>ROUNDUP(AVERAGE($AC$6:$AC$22),0)</f>
        <v>41</v>
      </c>
      <c r="AI7" s="163">
        <f>ROUNDUP(AVERAGE($AD$6:$AD$22),0)</f>
        <v>80</v>
      </c>
      <c r="AJ7" s="163">
        <f>ROUNDUP(AVERAGE($AE$6:$AE$22),0)</f>
        <v>49</v>
      </c>
      <c r="AK7" s="163">
        <f>ROUNDUP(AVERAGE($AF$6:$AF$22),0)</f>
        <v>66</v>
      </c>
    </row>
    <row r="8" spans="1:37" x14ac:dyDescent="0.25">
      <c r="A8" s="59">
        <f>'AFORO-Boy.-Calle 44 S'!C142</f>
        <v>615</v>
      </c>
      <c r="B8" s="59">
        <f>'AFORO-Boy.-Calle 44 S'!D142</f>
        <v>630</v>
      </c>
      <c r="C8" s="60">
        <f>'AFORO-Boy.-Calle 44 S'!F142</f>
        <v>2</v>
      </c>
      <c r="D8" s="31">
        <f>'AFORO-Boy.-Calle 44 S'!G142</f>
        <v>30</v>
      </c>
      <c r="E8" s="31">
        <f>'AFORO-Boy.-Calle 44 S'!H142</f>
        <v>108</v>
      </c>
      <c r="F8" s="31">
        <f>'AFORO-Boy.-Calle 44 S'!I142</f>
        <v>54</v>
      </c>
      <c r="G8" s="31">
        <f>'AFORO-Boy.-Calle 44 S'!J142</f>
        <v>89</v>
      </c>
      <c r="J8" s="228">
        <f>A47</f>
        <v>1600</v>
      </c>
      <c r="K8" s="229">
        <f>B62</f>
        <v>2000</v>
      </c>
      <c r="L8" s="70">
        <f>C47</f>
        <v>2</v>
      </c>
      <c r="M8" s="71">
        <f>IF($C$47&gt;0,SUM(D47:D62))</f>
        <v>1162</v>
      </c>
      <c r="N8" s="71">
        <f>IF($C$47&gt;0,SUM(E47:E62))</f>
        <v>972</v>
      </c>
      <c r="O8" s="71">
        <f>IF($C$47&gt;0,SUM(F47:F62))</f>
        <v>841</v>
      </c>
      <c r="P8" s="71">
        <f>IF($C$47&gt;0,SUM(G47:G62))</f>
        <v>575</v>
      </c>
      <c r="Q8" s="71">
        <f>SUM(M8:P8)</f>
        <v>3550</v>
      </c>
      <c r="R8" s="72">
        <f t="shared" ref="R8:V9" si="13">M8/$Q$13*100</f>
        <v>2.694680209637772</v>
      </c>
      <c r="S8" s="72">
        <f t="shared" si="13"/>
        <v>2.2540698483372754</v>
      </c>
      <c r="T8" s="72">
        <f t="shared" si="13"/>
        <v>1.9502805992300913</v>
      </c>
      <c r="U8" s="72">
        <f t="shared" si="13"/>
        <v>1.3334260934093967</v>
      </c>
      <c r="V8" s="72">
        <f t="shared" si="13"/>
        <v>8.232456750614535</v>
      </c>
      <c r="W8" s="233">
        <f>SUM(V8:V9)</f>
        <v>24.755345299383144</v>
      </c>
      <c r="Z8" s="81">
        <f t="shared" si="7"/>
        <v>615</v>
      </c>
      <c r="AA8" s="82">
        <f t="shared" si="7"/>
        <v>630</v>
      </c>
      <c r="AB8" s="34">
        <f t="shared" si="8"/>
        <v>2</v>
      </c>
      <c r="AC8" s="34">
        <f t="shared" si="3"/>
        <v>30</v>
      </c>
      <c r="AD8" s="34">
        <f t="shared" si="4"/>
        <v>108</v>
      </c>
      <c r="AE8" s="34">
        <f t="shared" si="4"/>
        <v>54</v>
      </c>
      <c r="AF8" s="35">
        <f t="shared" si="4"/>
        <v>89</v>
      </c>
      <c r="AG8" s="163"/>
      <c r="AH8" s="163">
        <f t="shared" ref="AH8:AH22" si="14">ROUNDUP(AVERAGE($AC$6:$AC$22),0)</f>
        <v>41</v>
      </c>
      <c r="AI8" s="163">
        <f t="shared" ref="AI8:AI22" si="15">ROUNDUP(AVERAGE($AD$6:$AD$22),0)</f>
        <v>80</v>
      </c>
      <c r="AJ8" s="163">
        <f t="shared" ref="AJ8:AJ22" si="16">ROUNDUP(AVERAGE($AE$6:$AE$22),0)</f>
        <v>49</v>
      </c>
      <c r="AK8" s="163">
        <f t="shared" ref="AK8:AK22" si="17">ROUNDUP(AVERAGE($AF$6:$AF$22),0)</f>
        <v>66</v>
      </c>
    </row>
    <row r="9" spans="1:37" x14ac:dyDescent="0.25">
      <c r="A9" s="59">
        <f>'AFORO-Boy.-Calle 44 S'!C143</f>
        <v>630</v>
      </c>
      <c r="B9" s="59">
        <f>'AFORO-Boy.-Calle 44 S'!D143</f>
        <v>645</v>
      </c>
      <c r="C9" s="60">
        <f>'AFORO-Boy.-Calle 44 S'!F143</f>
        <v>2</v>
      </c>
      <c r="D9" s="31">
        <f>'AFORO-Boy.-Calle 44 S'!G143</f>
        <v>21</v>
      </c>
      <c r="E9" s="31">
        <f>'AFORO-Boy.-Calle 44 S'!H143</f>
        <v>92</v>
      </c>
      <c r="F9" s="31">
        <f>'AFORO-Boy.-Calle 44 S'!I143</f>
        <v>35</v>
      </c>
      <c r="G9" s="31">
        <f>'AFORO-Boy.-Calle 44 S'!J143</f>
        <v>83</v>
      </c>
      <c r="J9" s="228"/>
      <c r="K9" s="229"/>
      <c r="L9" s="70" t="str">
        <f>C107</f>
        <v>2B</v>
      </c>
      <c r="M9" s="71">
        <f>IF($C$107&gt;0,SUM(D107:D122)," ")</f>
        <v>4434</v>
      </c>
      <c r="N9" s="71">
        <f>IF($C$107&gt;0,SUM(E107:E122)," ")</f>
        <v>196</v>
      </c>
      <c r="O9" s="71">
        <f>IF($C$107&gt;0,SUM(F107:F122)," ")</f>
        <v>351</v>
      </c>
      <c r="P9" s="71">
        <f>IF($C$107&gt;0,SUM(G107:G122)," ")</f>
        <v>2144</v>
      </c>
      <c r="Q9" s="71">
        <f>SUM(M9:P9)</f>
        <v>7125</v>
      </c>
      <c r="R9" s="72">
        <f t="shared" si="13"/>
        <v>10.282454431612633</v>
      </c>
      <c r="S9" s="72">
        <f t="shared" si="13"/>
        <v>0.45452437270998558</v>
      </c>
      <c r="T9" s="72">
        <f t="shared" si="13"/>
        <v>0.81396966745512722</v>
      </c>
      <c r="U9" s="72">
        <f t="shared" si="13"/>
        <v>4.9719400769908635</v>
      </c>
      <c r="V9" s="72">
        <f t="shared" si="13"/>
        <v>16.522888548768609</v>
      </c>
      <c r="W9" s="233"/>
      <c r="Z9" s="81">
        <f t="shared" si="7"/>
        <v>630</v>
      </c>
      <c r="AA9" s="82">
        <f t="shared" si="7"/>
        <v>645</v>
      </c>
      <c r="AB9" s="34">
        <f t="shared" si="8"/>
        <v>2</v>
      </c>
      <c r="AC9" s="34">
        <f t="shared" si="3"/>
        <v>21</v>
      </c>
      <c r="AD9" s="34">
        <f t="shared" si="4"/>
        <v>92</v>
      </c>
      <c r="AE9" s="34">
        <f t="shared" si="4"/>
        <v>35</v>
      </c>
      <c r="AF9" s="35">
        <f t="shared" si="4"/>
        <v>83</v>
      </c>
      <c r="AG9" s="163"/>
      <c r="AH9" s="163">
        <f t="shared" si="14"/>
        <v>41</v>
      </c>
      <c r="AI9" s="163">
        <f t="shared" si="15"/>
        <v>80</v>
      </c>
      <c r="AJ9" s="163">
        <f t="shared" si="16"/>
        <v>49</v>
      </c>
      <c r="AK9" s="163">
        <f t="shared" si="17"/>
        <v>66</v>
      </c>
    </row>
    <row r="10" spans="1:37" x14ac:dyDescent="0.25">
      <c r="A10" s="59">
        <f>'AFORO-Boy.-Calle 44 S'!C144</f>
        <v>645</v>
      </c>
      <c r="B10" s="59">
        <f>'AFORO-Boy.-Calle 44 S'!D144</f>
        <v>700</v>
      </c>
      <c r="C10" s="60">
        <f>'AFORO-Boy.-Calle 44 S'!F144</f>
        <v>2</v>
      </c>
      <c r="D10" s="31">
        <f>'AFORO-Boy.-Calle 44 S'!G144</f>
        <v>30</v>
      </c>
      <c r="E10" s="31">
        <f>'AFORO-Boy.-Calle 44 S'!H144</f>
        <v>103</v>
      </c>
      <c r="F10" s="31">
        <f>'AFORO-Boy.-Calle 44 S'!I144</f>
        <v>40</v>
      </c>
      <c r="G10" s="31">
        <f>'AFORO-Boy.-Calle 44 S'!J144</f>
        <v>119</v>
      </c>
      <c r="J10" s="228"/>
      <c r="K10" s="229"/>
      <c r="L10" s="34">
        <f>C127</f>
        <v>6</v>
      </c>
      <c r="M10" s="71">
        <f>IF($C$167&gt;0,SUM(D167:D182))</f>
        <v>0</v>
      </c>
      <c r="N10" s="71">
        <f t="shared" ref="N10:P10" si="18">IF($C$167&gt;0,SUM(E167:E182))</f>
        <v>0</v>
      </c>
      <c r="O10" s="71">
        <f t="shared" si="18"/>
        <v>0</v>
      </c>
      <c r="P10" s="71">
        <f t="shared" si="18"/>
        <v>0</v>
      </c>
      <c r="Q10" s="71">
        <f t="shared" ref="Q10" si="19">SUM(M10:P10)</f>
        <v>0</v>
      </c>
      <c r="R10" s="72">
        <f t="shared" ref="R10:V12" si="20">M10/$Q$13*100</f>
        <v>0</v>
      </c>
      <c r="S10" s="72">
        <f t="shared" si="20"/>
        <v>0</v>
      </c>
      <c r="T10" s="72">
        <f t="shared" si="20"/>
        <v>0</v>
      </c>
      <c r="U10" s="72">
        <f t="shared" si="20"/>
        <v>0</v>
      </c>
      <c r="V10" s="72">
        <f t="shared" si="20"/>
        <v>0</v>
      </c>
      <c r="W10" s="233"/>
      <c r="Z10" s="81">
        <f t="shared" si="7"/>
        <v>645</v>
      </c>
      <c r="AA10" s="82">
        <f t="shared" si="7"/>
        <v>700</v>
      </c>
      <c r="AB10" s="34">
        <f t="shared" si="8"/>
        <v>2</v>
      </c>
      <c r="AC10" s="34">
        <f t="shared" si="3"/>
        <v>30</v>
      </c>
      <c r="AD10" s="34">
        <f t="shared" si="4"/>
        <v>103</v>
      </c>
      <c r="AE10" s="34">
        <f t="shared" si="4"/>
        <v>40</v>
      </c>
      <c r="AF10" s="35">
        <f t="shared" si="4"/>
        <v>119</v>
      </c>
      <c r="AG10" s="3"/>
      <c r="AH10" s="163">
        <f t="shared" si="14"/>
        <v>41</v>
      </c>
      <c r="AI10" s="163">
        <f t="shared" si="15"/>
        <v>80</v>
      </c>
      <c r="AJ10" s="163">
        <f t="shared" si="16"/>
        <v>49</v>
      </c>
      <c r="AK10" s="163">
        <f t="shared" si="17"/>
        <v>66</v>
      </c>
    </row>
    <row r="11" spans="1:37" x14ac:dyDescent="0.25">
      <c r="A11" s="59">
        <f>'AFORO-Boy.-Calle 44 S'!C145</f>
        <v>700</v>
      </c>
      <c r="B11" s="59">
        <f>'AFORO-Boy.-Calle 44 S'!D145</f>
        <v>715</v>
      </c>
      <c r="C11" s="60">
        <f>'AFORO-Boy.-Calle 44 S'!F145</f>
        <v>2</v>
      </c>
      <c r="D11" s="31">
        <f>'AFORO-Boy.-Calle 44 S'!G145</f>
        <v>34</v>
      </c>
      <c r="E11" s="31">
        <f>'AFORO-Boy.-Calle 44 S'!H145</f>
        <v>75</v>
      </c>
      <c r="F11" s="31">
        <f>'AFORO-Boy.-Calle 44 S'!I145</f>
        <v>34</v>
      </c>
      <c r="G11" s="31">
        <f>'AFORO-Boy.-Calle 44 S'!J145</f>
        <v>123</v>
      </c>
      <c r="J11" s="228"/>
      <c r="K11" s="229"/>
      <c r="L11" s="34" t="str">
        <f>C227</f>
        <v>9(2)</v>
      </c>
      <c r="M11" s="71">
        <f>IF($C$227&gt;0,SUM(D227:D242)," ")</f>
        <v>0</v>
      </c>
      <c r="N11" s="71">
        <f t="shared" ref="N11:Q11" si="21">IF($C$227&gt;0,SUM(E227:E242)," ")</f>
        <v>0</v>
      </c>
      <c r="O11" s="71">
        <f t="shared" si="21"/>
        <v>0</v>
      </c>
      <c r="P11" s="71">
        <f t="shared" si="21"/>
        <v>0</v>
      </c>
      <c r="Q11" s="71">
        <f t="shared" si="21"/>
        <v>0</v>
      </c>
      <c r="R11" s="72">
        <f t="shared" si="20"/>
        <v>0</v>
      </c>
      <c r="S11" s="72">
        <f t="shared" si="20"/>
        <v>0</v>
      </c>
      <c r="T11" s="72">
        <f t="shared" si="20"/>
        <v>0</v>
      </c>
      <c r="U11" s="72">
        <f t="shared" si="20"/>
        <v>0</v>
      </c>
      <c r="V11" s="72">
        <f t="shared" si="20"/>
        <v>0</v>
      </c>
      <c r="W11" s="233"/>
      <c r="Z11" s="81">
        <f t="shared" si="7"/>
        <v>700</v>
      </c>
      <c r="AA11" s="82">
        <f t="shared" si="7"/>
        <v>715</v>
      </c>
      <c r="AB11" s="34">
        <f t="shared" si="8"/>
        <v>2</v>
      </c>
      <c r="AC11" s="34">
        <f t="shared" si="3"/>
        <v>34</v>
      </c>
      <c r="AD11" s="34">
        <f t="shared" si="4"/>
        <v>75</v>
      </c>
      <c r="AE11" s="34">
        <f t="shared" si="4"/>
        <v>34</v>
      </c>
      <c r="AF11" s="35">
        <f t="shared" si="4"/>
        <v>123</v>
      </c>
      <c r="AG11" s="163"/>
      <c r="AH11" s="163">
        <f t="shared" si="14"/>
        <v>41</v>
      </c>
      <c r="AI11" s="163">
        <f t="shared" si="15"/>
        <v>80</v>
      </c>
      <c r="AJ11" s="163">
        <f t="shared" si="16"/>
        <v>49</v>
      </c>
      <c r="AK11" s="163">
        <f t="shared" si="17"/>
        <v>66</v>
      </c>
    </row>
    <row r="12" spans="1:37" x14ac:dyDescent="0.25">
      <c r="A12" s="59">
        <f>'AFORO-Boy.-Calle 44 S'!C146</f>
        <v>715</v>
      </c>
      <c r="B12" s="59">
        <f>'AFORO-Boy.-Calle 44 S'!D146</f>
        <v>730</v>
      </c>
      <c r="C12" s="60">
        <f>'AFORO-Boy.-Calle 44 S'!F146</f>
        <v>2</v>
      </c>
      <c r="D12" s="31">
        <f>'AFORO-Boy.-Calle 44 S'!G146</f>
        <v>25</v>
      </c>
      <c r="E12" s="31">
        <f>'AFORO-Boy.-Calle 44 S'!H146</f>
        <v>97</v>
      </c>
      <c r="F12" s="31">
        <f>'AFORO-Boy.-Calle 44 S'!I146</f>
        <v>56</v>
      </c>
      <c r="G12" s="31">
        <f>'AFORO-Boy.-Calle 44 S'!J146</f>
        <v>91</v>
      </c>
      <c r="J12" s="228"/>
      <c r="K12" s="229"/>
      <c r="L12" s="34" t="str">
        <f>C287</f>
        <v>10(2)</v>
      </c>
      <c r="M12" s="71">
        <f>IF($C$287&gt;0,SUM(D287:D302))</f>
        <v>0</v>
      </c>
      <c r="N12" s="71">
        <f t="shared" ref="N12:Q12" si="22">IF($C$287&gt;0,SUM(E287:E302))</f>
        <v>0</v>
      </c>
      <c r="O12" s="71">
        <f t="shared" si="22"/>
        <v>0</v>
      </c>
      <c r="P12" s="71">
        <f t="shared" si="22"/>
        <v>0</v>
      </c>
      <c r="Q12" s="71">
        <f t="shared" si="22"/>
        <v>0</v>
      </c>
      <c r="R12" s="72">
        <f t="shared" si="20"/>
        <v>0</v>
      </c>
      <c r="S12" s="72">
        <f t="shared" si="20"/>
        <v>0</v>
      </c>
      <c r="T12" s="72">
        <f t="shared" si="20"/>
        <v>0</v>
      </c>
      <c r="U12" s="72">
        <f t="shared" si="20"/>
        <v>0</v>
      </c>
      <c r="V12" s="72">
        <f t="shared" si="20"/>
        <v>0</v>
      </c>
      <c r="W12" s="233"/>
      <c r="Z12" s="81">
        <f t="shared" si="7"/>
        <v>715</v>
      </c>
      <c r="AA12" s="82">
        <f t="shared" si="7"/>
        <v>730</v>
      </c>
      <c r="AB12" s="34">
        <f t="shared" si="8"/>
        <v>2</v>
      </c>
      <c r="AC12" s="34">
        <f t="shared" si="3"/>
        <v>25</v>
      </c>
      <c r="AD12" s="34">
        <f t="shared" si="4"/>
        <v>97</v>
      </c>
      <c r="AE12" s="34">
        <f t="shared" si="4"/>
        <v>56</v>
      </c>
      <c r="AF12" s="35">
        <f t="shared" si="4"/>
        <v>91</v>
      </c>
      <c r="AG12" s="163"/>
      <c r="AH12" s="163">
        <f t="shared" si="14"/>
        <v>41</v>
      </c>
      <c r="AI12" s="163">
        <f t="shared" si="15"/>
        <v>80</v>
      </c>
      <c r="AJ12" s="163">
        <f t="shared" si="16"/>
        <v>49</v>
      </c>
      <c r="AK12" s="163">
        <f t="shared" si="17"/>
        <v>66</v>
      </c>
    </row>
    <row r="13" spans="1:37" ht="15.75" thickBot="1" x14ac:dyDescent="0.3">
      <c r="A13" s="59">
        <f>'AFORO-Boy.-Calle 44 S'!C147</f>
        <v>730</v>
      </c>
      <c r="B13" s="59">
        <f>'AFORO-Boy.-Calle 44 S'!D147</f>
        <v>745</v>
      </c>
      <c r="C13" s="60">
        <f>'AFORO-Boy.-Calle 44 S'!F147</f>
        <v>2</v>
      </c>
      <c r="D13" s="31">
        <f>'AFORO-Boy.-Calle 44 S'!G147</f>
        <v>60</v>
      </c>
      <c r="E13" s="31">
        <f>'AFORO-Boy.-Calle 44 S'!H147</f>
        <v>97</v>
      </c>
      <c r="F13" s="31">
        <f>'AFORO-Boy.-Calle 44 S'!I147</f>
        <v>38</v>
      </c>
      <c r="G13" s="31">
        <f>'AFORO-Boy.-Calle 44 S'!J147</f>
        <v>69</v>
      </c>
      <c r="J13" s="73">
        <f>A3</f>
        <v>500</v>
      </c>
      <c r="K13" s="74">
        <f>B62</f>
        <v>2000</v>
      </c>
      <c r="L13" s="75"/>
      <c r="M13" s="76">
        <f>SUM(D3:D302)</f>
        <v>19257</v>
      </c>
      <c r="N13" s="76">
        <f t="shared" ref="N13:P13" si="23">SUM(E3:E302)</f>
        <v>4612</v>
      </c>
      <c r="O13" s="76">
        <f t="shared" si="23"/>
        <v>5368</v>
      </c>
      <c r="P13" s="76">
        <f t="shared" si="23"/>
        <v>13885</v>
      </c>
      <c r="Q13" s="77">
        <f>SUM(M13:P13)</f>
        <v>43122</v>
      </c>
      <c r="R13" s="78">
        <f>M13/$Q13*100</f>
        <v>44.657019618756088</v>
      </c>
      <c r="S13" s="78">
        <f>N13/$Q13*100</f>
        <v>10.695236770094152</v>
      </c>
      <c r="T13" s="78">
        <f>O13/$Q13*100</f>
        <v>12.44840220768981</v>
      </c>
      <c r="U13" s="78">
        <f>P13/$Q13*100</f>
        <v>32.199341403459954</v>
      </c>
      <c r="V13" s="226">
        <f>Q13/$Q13*100</f>
        <v>100</v>
      </c>
      <c r="W13" s="227"/>
      <c r="Z13" s="81">
        <f t="shared" si="7"/>
        <v>730</v>
      </c>
      <c r="AA13" s="82">
        <f t="shared" si="7"/>
        <v>745</v>
      </c>
      <c r="AB13" s="34">
        <f t="shared" si="8"/>
        <v>2</v>
      </c>
      <c r="AC13" s="34">
        <f t="shared" si="3"/>
        <v>60</v>
      </c>
      <c r="AD13" s="34">
        <f t="shared" si="4"/>
        <v>97</v>
      </c>
      <c r="AE13" s="34">
        <f t="shared" si="4"/>
        <v>38</v>
      </c>
      <c r="AF13" s="35">
        <f t="shared" si="4"/>
        <v>69</v>
      </c>
      <c r="AG13" s="163"/>
      <c r="AH13" s="163">
        <f t="shared" si="14"/>
        <v>41</v>
      </c>
      <c r="AI13" s="163">
        <f t="shared" si="15"/>
        <v>80</v>
      </c>
      <c r="AJ13" s="163">
        <f t="shared" si="16"/>
        <v>49</v>
      </c>
      <c r="AK13" s="163">
        <f t="shared" si="17"/>
        <v>66</v>
      </c>
    </row>
    <row r="14" spans="1:37" x14ac:dyDescent="0.25">
      <c r="A14" s="59">
        <f>'AFORO-Boy.-Calle 44 S'!C148</f>
        <v>745</v>
      </c>
      <c r="B14" s="59">
        <f>'AFORO-Boy.-Calle 44 S'!D148</f>
        <v>800</v>
      </c>
      <c r="C14" s="60">
        <f>'AFORO-Boy.-Calle 44 S'!F148</f>
        <v>2</v>
      </c>
      <c r="D14" s="31">
        <f>'AFORO-Boy.-Calle 44 S'!G148</f>
        <v>49</v>
      </c>
      <c r="E14" s="31">
        <f>'AFORO-Boy.-Calle 44 S'!H148</f>
        <v>86</v>
      </c>
      <c r="F14" s="31">
        <f>'AFORO-Boy.-Calle 44 S'!I148</f>
        <v>52</v>
      </c>
      <c r="G14" s="31">
        <f>'AFORO-Boy.-Calle 44 S'!J148</f>
        <v>68</v>
      </c>
      <c r="Z14" s="81">
        <f t="shared" si="7"/>
        <v>745</v>
      </c>
      <c r="AA14" s="82">
        <f t="shared" si="7"/>
        <v>800</v>
      </c>
      <c r="AB14" s="34">
        <f t="shared" si="8"/>
        <v>2</v>
      </c>
      <c r="AC14" s="34">
        <f t="shared" si="3"/>
        <v>49</v>
      </c>
      <c r="AD14" s="34">
        <f t="shared" si="4"/>
        <v>86</v>
      </c>
      <c r="AE14" s="34">
        <f t="shared" si="4"/>
        <v>52</v>
      </c>
      <c r="AF14" s="35">
        <f t="shared" si="4"/>
        <v>68</v>
      </c>
      <c r="AG14" s="163"/>
      <c r="AH14" s="163">
        <f t="shared" si="14"/>
        <v>41</v>
      </c>
      <c r="AI14" s="163">
        <f t="shared" si="15"/>
        <v>80</v>
      </c>
      <c r="AJ14" s="163">
        <f t="shared" si="16"/>
        <v>49</v>
      </c>
      <c r="AK14" s="163">
        <f t="shared" si="17"/>
        <v>66</v>
      </c>
    </row>
    <row r="15" spans="1:37" x14ac:dyDescent="0.25">
      <c r="A15" s="59">
        <f>'AFORO-Boy.-Calle 44 S'!C149</f>
        <v>800</v>
      </c>
      <c r="B15" s="59">
        <f>'AFORO-Boy.-Calle 44 S'!D149</f>
        <v>815</v>
      </c>
      <c r="C15" s="60">
        <f>'AFORO-Boy.-Calle 44 S'!F149</f>
        <v>2</v>
      </c>
      <c r="D15" s="31">
        <f>'AFORO-Boy.-Calle 44 S'!G149</f>
        <v>38</v>
      </c>
      <c r="E15" s="31">
        <f>'AFORO-Boy.-Calle 44 S'!H149</f>
        <v>128</v>
      </c>
      <c r="F15" s="31">
        <f>'AFORO-Boy.-Calle 44 S'!I149</f>
        <v>58</v>
      </c>
      <c r="G15" s="31">
        <f>'AFORO-Boy.-Calle 44 S'!J149</f>
        <v>64</v>
      </c>
      <c r="Z15" s="81">
        <f t="shared" si="7"/>
        <v>800</v>
      </c>
      <c r="AA15" s="82">
        <f t="shared" si="7"/>
        <v>815</v>
      </c>
      <c r="AB15" s="34">
        <f t="shared" si="8"/>
        <v>2</v>
      </c>
      <c r="AC15" s="34">
        <f t="shared" si="3"/>
        <v>38</v>
      </c>
      <c r="AD15" s="34">
        <f t="shared" si="4"/>
        <v>128</v>
      </c>
      <c r="AE15" s="34">
        <f t="shared" si="4"/>
        <v>58</v>
      </c>
      <c r="AF15" s="35">
        <f t="shared" si="4"/>
        <v>64</v>
      </c>
      <c r="AG15" s="163"/>
      <c r="AH15" s="163">
        <f t="shared" si="14"/>
        <v>41</v>
      </c>
      <c r="AI15" s="163">
        <f t="shared" si="15"/>
        <v>80</v>
      </c>
      <c r="AJ15" s="163">
        <f t="shared" si="16"/>
        <v>49</v>
      </c>
      <c r="AK15" s="163">
        <f t="shared" si="17"/>
        <v>66</v>
      </c>
    </row>
    <row r="16" spans="1:37" x14ac:dyDescent="0.25">
      <c r="A16" s="59">
        <f>'AFORO-Boy.-Calle 44 S'!C150</f>
        <v>815</v>
      </c>
      <c r="B16" s="59">
        <f>'AFORO-Boy.-Calle 44 S'!D150</f>
        <v>830</v>
      </c>
      <c r="C16" s="60">
        <f>'AFORO-Boy.-Calle 44 S'!F150</f>
        <v>2</v>
      </c>
      <c r="D16" s="31">
        <f>'AFORO-Boy.-Calle 44 S'!G150</f>
        <v>41</v>
      </c>
      <c r="E16" s="31">
        <f>'AFORO-Boy.-Calle 44 S'!H150</f>
        <v>94</v>
      </c>
      <c r="F16" s="31">
        <f>'AFORO-Boy.-Calle 44 S'!I150</f>
        <v>88</v>
      </c>
      <c r="G16" s="31">
        <f>'AFORO-Boy.-Calle 44 S'!J150</f>
        <v>70</v>
      </c>
      <c r="Z16" s="81">
        <f t="shared" si="7"/>
        <v>815</v>
      </c>
      <c r="AA16" s="82">
        <f t="shared" si="7"/>
        <v>830</v>
      </c>
      <c r="AB16" s="34">
        <f t="shared" si="8"/>
        <v>2</v>
      </c>
      <c r="AC16" s="34">
        <f t="shared" si="3"/>
        <v>41</v>
      </c>
      <c r="AD16" s="34">
        <f t="shared" si="4"/>
        <v>94</v>
      </c>
      <c r="AE16" s="34">
        <f t="shared" si="4"/>
        <v>88</v>
      </c>
      <c r="AF16" s="35">
        <f t="shared" si="4"/>
        <v>70</v>
      </c>
      <c r="AG16" s="163"/>
      <c r="AH16" s="163">
        <f t="shared" si="14"/>
        <v>41</v>
      </c>
      <c r="AI16" s="163">
        <f t="shared" si="15"/>
        <v>80</v>
      </c>
      <c r="AJ16" s="163">
        <f t="shared" si="16"/>
        <v>49</v>
      </c>
      <c r="AK16" s="163">
        <f t="shared" si="17"/>
        <v>66</v>
      </c>
    </row>
    <row r="17" spans="1:37" x14ac:dyDescent="0.25">
      <c r="A17" s="59">
        <f>'AFORO-Boy.-Calle 44 S'!C151</f>
        <v>830</v>
      </c>
      <c r="B17" s="59">
        <f>'AFORO-Boy.-Calle 44 S'!D151</f>
        <v>845</v>
      </c>
      <c r="C17" s="60">
        <f>'AFORO-Boy.-Calle 44 S'!F151</f>
        <v>2</v>
      </c>
      <c r="D17" s="31">
        <f>'AFORO-Boy.-Calle 44 S'!G151</f>
        <v>43</v>
      </c>
      <c r="E17" s="31">
        <f>'AFORO-Boy.-Calle 44 S'!H151</f>
        <v>68</v>
      </c>
      <c r="F17" s="31">
        <f>'AFORO-Boy.-Calle 44 S'!I151</f>
        <v>49</v>
      </c>
      <c r="G17" s="31">
        <f>'AFORO-Boy.-Calle 44 S'!J151</f>
        <v>59</v>
      </c>
      <c r="Z17" s="81">
        <f t="shared" si="7"/>
        <v>830</v>
      </c>
      <c r="AA17" s="82">
        <f t="shared" si="7"/>
        <v>845</v>
      </c>
      <c r="AB17" s="34">
        <f t="shared" si="8"/>
        <v>2</v>
      </c>
      <c r="AC17" s="34">
        <f t="shared" si="3"/>
        <v>43</v>
      </c>
      <c r="AD17" s="34">
        <f t="shared" si="4"/>
        <v>68</v>
      </c>
      <c r="AE17" s="34">
        <f t="shared" si="4"/>
        <v>49</v>
      </c>
      <c r="AF17" s="35">
        <f t="shared" si="4"/>
        <v>59</v>
      </c>
      <c r="AG17" s="163"/>
      <c r="AH17" s="163">
        <f t="shared" si="14"/>
        <v>41</v>
      </c>
      <c r="AI17" s="163">
        <f t="shared" si="15"/>
        <v>80</v>
      </c>
      <c r="AJ17" s="163">
        <f t="shared" si="16"/>
        <v>49</v>
      </c>
      <c r="AK17" s="163">
        <f t="shared" si="17"/>
        <v>66</v>
      </c>
    </row>
    <row r="18" spans="1:37" x14ac:dyDescent="0.25">
      <c r="A18" s="59">
        <f>'AFORO-Boy.-Calle 44 S'!C152</f>
        <v>845</v>
      </c>
      <c r="B18" s="59">
        <f>'AFORO-Boy.-Calle 44 S'!D152</f>
        <v>900</v>
      </c>
      <c r="C18" s="60">
        <f>'AFORO-Boy.-Calle 44 S'!F152</f>
        <v>2</v>
      </c>
      <c r="D18" s="31">
        <f>'AFORO-Boy.-Calle 44 S'!G152</f>
        <v>45</v>
      </c>
      <c r="E18" s="31">
        <f>'AFORO-Boy.-Calle 44 S'!H152</f>
        <v>60</v>
      </c>
      <c r="F18" s="31">
        <f>'AFORO-Boy.-Calle 44 S'!I152</f>
        <v>51</v>
      </c>
      <c r="G18" s="31">
        <f>'AFORO-Boy.-Calle 44 S'!J152</f>
        <v>26</v>
      </c>
      <c r="Z18" s="81">
        <f t="shared" si="7"/>
        <v>845</v>
      </c>
      <c r="AA18" s="82">
        <f t="shared" si="7"/>
        <v>900</v>
      </c>
      <c r="AB18" s="34">
        <f t="shared" si="8"/>
        <v>2</v>
      </c>
      <c r="AC18" s="34">
        <f t="shared" si="3"/>
        <v>45</v>
      </c>
      <c r="AD18" s="34">
        <f t="shared" si="4"/>
        <v>60</v>
      </c>
      <c r="AE18" s="34">
        <f t="shared" si="4"/>
        <v>51</v>
      </c>
      <c r="AF18" s="35">
        <f t="shared" si="4"/>
        <v>26</v>
      </c>
      <c r="AG18" s="163"/>
      <c r="AH18" s="163">
        <f t="shared" si="14"/>
        <v>41</v>
      </c>
      <c r="AI18" s="163">
        <f t="shared" si="15"/>
        <v>80</v>
      </c>
      <c r="AJ18" s="163">
        <f t="shared" si="16"/>
        <v>49</v>
      </c>
      <c r="AK18" s="163">
        <f t="shared" si="17"/>
        <v>66</v>
      </c>
    </row>
    <row r="19" spans="1:37" x14ac:dyDescent="0.25">
      <c r="A19" s="59">
        <f>'AFORO-Boy.-Calle 44 S'!C153</f>
        <v>900</v>
      </c>
      <c r="B19" s="59">
        <f>'AFORO-Boy.-Calle 44 S'!D153</f>
        <v>915</v>
      </c>
      <c r="C19" s="60">
        <f>'AFORO-Boy.-Calle 44 S'!F153</f>
        <v>2</v>
      </c>
      <c r="D19" s="31">
        <f>'AFORO-Boy.-Calle 44 S'!G153</f>
        <v>52</v>
      </c>
      <c r="E19" s="31">
        <f>'AFORO-Boy.-Calle 44 S'!H153</f>
        <v>72</v>
      </c>
      <c r="F19" s="31">
        <f>'AFORO-Boy.-Calle 44 S'!I153</f>
        <v>30</v>
      </c>
      <c r="G19" s="31">
        <f>'AFORO-Boy.-Calle 44 S'!J153</f>
        <v>22</v>
      </c>
      <c r="Z19" s="81">
        <f t="shared" si="7"/>
        <v>900</v>
      </c>
      <c r="AA19" s="82">
        <f t="shared" si="7"/>
        <v>915</v>
      </c>
      <c r="AB19" s="34">
        <f t="shared" si="8"/>
        <v>2</v>
      </c>
      <c r="AC19" s="34">
        <f t="shared" si="3"/>
        <v>52</v>
      </c>
      <c r="AD19" s="34">
        <f t="shared" ref="AD19:AF34" si="24">E19+E199</f>
        <v>72</v>
      </c>
      <c r="AE19" s="34">
        <f t="shared" si="24"/>
        <v>30</v>
      </c>
      <c r="AF19" s="35">
        <f t="shared" si="24"/>
        <v>22</v>
      </c>
      <c r="AG19" s="163"/>
      <c r="AH19" s="163">
        <f t="shared" si="14"/>
        <v>41</v>
      </c>
      <c r="AI19" s="163">
        <f t="shared" si="15"/>
        <v>80</v>
      </c>
      <c r="AJ19" s="163">
        <f t="shared" si="16"/>
        <v>49</v>
      </c>
      <c r="AK19" s="163">
        <f t="shared" si="17"/>
        <v>66</v>
      </c>
    </row>
    <row r="20" spans="1:37" x14ac:dyDescent="0.25">
      <c r="A20" s="59">
        <f>'AFORO-Boy.-Calle 44 S'!C154</f>
        <v>915</v>
      </c>
      <c r="B20" s="59">
        <f>'AFORO-Boy.-Calle 44 S'!D154</f>
        <v>930</v>
      </c>
      <c r="C20" s="60">
        <f>'AFORO-Boy.-Calle 44 S'!F154</f>
        <v>2</v>
      </c>
      <c r="D20" s="31">
        <f>'AFORO-Boy.-Calle 44 S'!G154</f>
        <v>36</v>
      </c>
      <c r="E20" s="31">
        <f>'AFORO-Boy.-Calle 44 S'!H154</f>
        <v>79</v>
      </c>
      <c r="F20" s="31">
        <f>'AFORO-Boy.-Calle 44 S'!I154</f>
        <v>60</v>
      </c>
      <c r="G20" s="31">
        <f>'AFORO-Boy.-Calle 44 S'!J154</f>
        <v>18</v>
      </c>
      <c r="Z20" s="81">
        <f t="shared" ref="Z20:AA35" si="25">A80</f>
        <v>915</v>
      </c>
      <c r="AA20" s="82">
        <f t="shared" si="25"/>
        <v>930</v>
      </c>
      <c r="AB20" s="34">
        <f t="shared" si="8"/>
        <v>2</v>
      </c>
      <c r="AC20" s="34">
        <f t="shared" si="3"/>
        <v>36</v>
      </c>
      <c r="AD20" s="34">
        <f t="shared" si="24"/>
        <v>79</v>
      </c>
      <c r="AE20" s="34">
        <f t="shared" si="24"/>
        <v>60</v>
      </c>
      <c r="AF20" s="35">
        <f t="shared" si="24"/>
        <v>18</v>
      </c>
      <c r="AG20" s="163"/>
      <c r="AH20" s="163">
        <f t="shared" si="14"/>
        <v>41</v>
      </c>
      <c r="AI20" s="163">
        <f t="shared" si="15"/>
        <v>80</v>
      </c>
      <c r="AJ20" s="163">
        <f t="shared" si="16"/>
        <v>49</v>
      </c>
      <c r="AK20" s="163">
        <f t="shared" si="17"/>
        <v>66</v>
      </c>
    </row>
    <row r="21" spans="1:37" x14ac:dyDescent="0.25">
      <c r="A21" s="59">
        <f>'AFORO-Boy.-Calle 44 S'!C155</f>
        <v>930</v>
      </c>
      <c r="B21" s="59">
        <f>'AFORO-Boy.-Calle 44 S'!D155</f>
        <v>945</v>
      </c>
      <c r="C21" s="60">
        <f>'AFORO-Boy.-Calle 44 S'!F155</f>
        <v>2</v>
      </c>
      <c r="D21" s="31">
        <f>'AFORO-Boy.-Calle 44 S'!G155</f>
        <v>76</v>
      </c>
      <c r="E21" s="31">
        <f>'AFORO-Boy.-Calle 44 S'!H155</f>
        <v>61</v>
      </c>
      <c r="F21" s="31">
        <f>'AFORO-Boy.-Calle 44 S'!I155</f>
        <v>40</v>
      </c>
      <c r="G21" s="31">
        <f>'AFORO-Boy.-Calle 44 S'!J155</f>
        <v>61</v>
      </c>
      <c r="Z21" s="81">
        <f t="shared" si="25"/>
        <v>930</v>
      </c>
      <c r="AA21" s="82">
        <f t="shared" si="25"/>
        <v>945</v>
      </c>
      <c r="AB21" s="34">
        <f t="shared" si="8"/>
        <v>2</v>
      </c>
      <c r="AC21" s="34">
        <f t="shared" si="3"/>
        <v>76</v>
      </c>
      <c r="AD21" s="34">
        <f t="shared" si="24"/>
        <v>61</v>
      </c>
      <c r="AE21" s="34">
        <f t="shared" si="24"/>
        <v>40</v>
      </c>
      <c r="AF21" s="35">
        <f t="shared" si="24"/>
        <v>61</v>
      </c>
      <c r="AG21" s="163"/>
      <c r="AH21" s="163">
        <f t="shared" si="14"/>
        <v>41</v>
      </c>
      <c r="AI21" s="163">
        <f t="shared" si="15"/>
        <v>80</v>
      </c>
      <c r="AJ21" s="163">
        <f t="shared" si="16"/>
        <v>49</v>
      </c>
      <c r="AK21" s="163">
        <f t="shared" si="17"/>
        <v>66</v>
      </c>
    </row>
    <row r="22" spans="1:37" x14ac:dyDescent="0.25">
      <c r="A22" s="59">
        <f>'AFORO-Boy.-Calle 44 S'!C156</f>
        <v>945</v>
      </c>
      <c r="B22" s="59">
        <f>'AFORO-Boy.-Calle 44 S'!D156</f>
        <v>1000</v>
      </c>
      <c r="C22" s="60">
        <f>'AFORO-Boy.-Calle 44 S'!F156</f>
        <v>2</v>
      </c>
      <c r="D22" s="31">
        <f>'AFORO-Boy.-Calle 44 S'!G156</f>
        <v>75</v>
      </c>
      <c r="E22" s="31">
        <f>'AFORO-Boy.-Calle 44 S'!H156</f>
        <v>67</v>
      </c>
      <c r="F22" s="31">
        <f>'AFORO-Boy.-Calle 44 S'!I156</f>
        <v>75</v>
      </c>
      <c r="G22" s="31">
        <f>'AFORO-Boy.-Calle 44 S'!J156</f>
        <v>67</v>
      </c>
      <c r="Z22" s="81">
        <f t="shared" si="25"/>
        <v>945</v>
      </c>
      <c r="AA22" s="82">
        <f t="shared" si="25"/>
        <v>1000</v>
      </c>
      <c r="AB22" s="34">
        <f t="shared" si="8"/>
        <v>2</v>
      </c>
      <c r="AC22" s="34">
        <f t="shared" si="3"/>
        <v>75</v>
      </c>
      <c r="AD22" s="34">
        <f t="shared" si="24"/>
        <v>67</v>
      </c>
      <c r="AE22" s="34">
        <f t="shared" si="24"/>
        <v>75</v>
      </c>
      <c r="AF22" s="35">
        <f t="shared" si="24"/>
        <v>67</v>
      </c>
      <c r="AG22" s="163"/>
      <c r="AH22" s="163">
        <f t="shared" si="14"/>
        <v>41</v>
      </c>
      <c r="AI22" s="163">
        <f t="shared" si="15"/>
        <v>80</v>
      </c>
      <c r="AJ22" s="163">
        <f t="shared" si="16"/>
        <v>49</v>
      </c>
      <c r="AK22" s="163">
        <f t="shared" si="17"/>
        <v>66</v>
      </c>
    </row>
    <row r="23" spans="1:37" x14ac:dyDescent="0.25">
      <c r="A23" s="59">
        <f>'AFORO-Boy.-Calle 44 S'!C157</f>
        <v>1000</v>
      </c>
      <c r="B23" s="59">
        <f>'AFORO-Boy.-Calle 44 S'!D157</f>
        <v>1015</v>
      </c>
      <c r="C23" s="60">
        <f>'AFORO-Boy.-Calle 44 S'!F157</f>
        <v>2</v>
      </c>
      <c r="D23" s="31">
        <f>'AFORO-Boy.-Calle 44 S'!G157</f>
        <v>43</v>
      </c>
      <c r="E23" s="31">
        <f>'AFORO-Boy.-Calle 44 S'!H157</f>
        <v>85</v>
      </c>
      <c r="F23" s="31">
        <f>'AFORO-Boy.-Calle 44 S'!I157</f>
        <v>134</v>
      </c>
      <c r="G23" s="31">
        <f>'AFORO-Boy.-Calle 44 S'!J157</f>
        <v>15</v>
      </c>
      <c r="Z23" s="81">
        <f t="shared" si="25"/>
        <v>1000</v>
      </c>
      <c r="AA23" s="82">
        <f t="shared" si="25"/>
        <v>1015</v>
      </c>
      <c r="AB23" s="34">
        <f t="shared" si="8"/>
        <v>2</v>
      </c>
      <c r="AC23" s="34">
        <f t="shared" si="3"/>
        <v>43</v>
      </c>
      <c r="AD23" s="34">
        <f t="shared" si="24"/>
        <v>85</v>
      </c>
      <c r="AE23" s="34">
        <f t="shared" si="24"/>
        <v>134</v>
      </c>
      <c r="AF23" s="35">
        <f t="shared" si="24"/>
        <v>15</v>
      </c>
      <c r="AG23" s="163"/>
      <c r="AH23" s="163"/>
      <c r="AI23" s="163"/>
      <c r="AJ23" s="163"/>
      <c r="AK23" s="163"/>
    </row>
    <row r="24" spans="1:37" x14ac:dyDescent="0.25">
      <c r="A24" s="59">
        <f>'AFORO-Boy.-Calle 44 S'!C158</f>
        <v>1015</v>
      </c>
      <c r="B24" s="59">
        <f>'AFORO-Boy.-Calle 44 S'!D158</f>
        <v>1030</v>
      </c>
      <c r="C24" s="60">
        <f>'AFORO-Boy.-Calle 44 S'!F158</f>
        <v>2</v>
      </c>
      <c r="D24" s="31">
        <f>'AFORO-Boy.-Calle 44 S'!G158</f>
        <v>75</v>
      </c>
      <c r="E24" s="31">
        <f>'AFORO-Boy.-Calle 44 S'!H158</f>
        <v>66</v>
      </c>
      <c r="F24" s="31">
        <f>'AFORO-Boy.-Calle 44 S'!I158</f>
        <v>117</v>
      </c>
      <c r="G24" s="31">
        <f>'AFORO-Boy.-Calle 44 S'!J158</f>
        <v>42</v>
      </c>
      <c r="Z24" s="81">
        <f t="shared" si="25"/>
        <v>1015</v>
      </c>
      <c r="AA24" s="82">
        <f t="shared" si="25"/>
        <v>1030</v>
      </c>
      <c r="AB24" s="34">
        <f t="shared" si="8"/>
        <v>2</v>
      </c>
      <c r="AC24" s="34">
        <f t="shared" si="3"/>
        <v>75</v>
      </c>
      <c r="AD24" s="34">
        <f t="shared" si="24"/>
        <v>66</v>
      </c>
      <c r="AE24" s="34">
        <f t="shared" si="24"/>
        <v>117</v>
      </c>
      <c r="AF24" s="35">
        <f t="shared" si="24"/>
        <v>42</v>
      </c>
      <c r="AG24" s="163"/>
      <c r="AH24" s="163"/>
      <c r="AI24" s="163"/>
      <c r="AJ24" s="163"/>
      <c r="AK24" s="163"/>
    </row>
    <row r="25" spans="1:37" x14ac:dyDescent="0.25">
      <c r="A25" s="59">
        <f>'AFORO-Boy.-Calle 44 S'!C159</f>
        <v>1030</v>
      </c>
      <c r="B25" s="59">
        <f>'AFORO-Boy.-Calle 44 S'!D159</f>
        <v>1045</v>
      </c>
      <c r="C25" s="60">
        <f>'AFORO-Boy.-Calle 44 S'!F159</f>
        <v>2</v>
      </c>
      <c r="D25" s="31">
        <f>'AFORO-Boy.-Calle 44 S'!G159</f>
        <v>73</v>
      </c>
      <c r="E25" s="31">
        <f>'AFORO-Boy.-Calle 44 S'!H159</f>
        <v>66</v>
      </c>
      <c r="F25" s="31">
        <f>'AFORO-Boy.-Calle 44 S'!I159</f>
        <v>142</v>
      </c>
      <c r="G25" s="31">
        <f>'AFORO-Boy.-Calle 44 S'!J159</f>
        <v>73</v>
      </c>
      <c r="Z25" s="81">
        <f t="shared" si="25"/>
        <v>1030</v>
      </c>
      <c r="AA25" s="82">
        <f t="shared" si="25"/>
        <v>1045</v>
      </c>
      <c r="AB25" s="34">
        <f t="shared" si="8"/>
        <v>2</v>
      </c>
      <c r="AC25" s="34">
        <f t="shared" si="3"/>
        <v>73</v>
      </c>
      <c r="AD25" s="34">
        <f t="shared" si="24"/>
        <v>66</v>
      </c>
      <c r="AE25" s="34">
        <f t="shared" si="24"/>
        <v>142</v>
      </c>
      <c r="AF25" s="35">
        <f t="shared" si="24"/>
        <v>73</v>
      </c>
      <c r="AG25" s="163"/>
      <c r="AH25" s="163"/>
      <c r="AI25" s="163"/>
      <c r="AJ25" s="163"/>
      <c r="AK25" s="163"/>
    </row>
    <row r="26" spans="1:37" x14ac:dyDescent="0.25">
      <c r="A26" s="59">
        <f>'AFORO-Boy.-Calle 44 S'!C160</f>
        <v>1045</v>
      </c>
      <c r="B26" s="59">
        <f>'AFORO-Boy.-Calle 44 S'!D160</f>
        <v>1100</v>
      </c>
      <c r="C26" s="60">
        <f>'AFORO-Boy.-Calle 44 S'!F160</f>
        <v>2</v>
      </c>
      <c r="D26" s="31">
        <f>'AFORO-Boy.-Calle 44 S'!G160</f>
        <v>74</v>
      </c>
      <c r="E26" s="31">
        <f>'AFORO-Boy.-Calle 44 S'!H160</f>
        <v>49</v>
      </c>
      <c r="F26" s="31">
        <f>'AFORO-Boy.-Calle 44 S'!I160</f>
        <v>127</v>
      </c>
      <c r="G26" s="31">
        <f>'AFORO-Boy.-Calle 44 S'!J160</f>
        <v>53</v>
      </c>
      <c r="Z26" s="81">
        <f t="shared" si="25"/>
        <v>1045</v>
      </c>
      <c r="AA26" s="82">
        <f t="shared" si="25"/>
        <v>1100</v>
      </c>
      <c r="AB26" s="34">
        <f t="shared" si="8"/>
        <v>2</v>
      </c>
      <c r="AC26" s="34">
        <f t="shared" si="3"/>
        <v>74</v>
      </c>
      <c r="AD26" s="34">
        <f t="shared" si="24"/>
        <v>49</v>
      </c>
      <c r="AE26" s="34">
        <f t="shared" si="24"/>
        <v>127</v>
      </c>
      <c r="AF26" s="35">
        <f t="shared" si="24"/>
        <v>53</v>
      </c>
      <c r="AG26" s="163"/>
      <c r="AH26" s="163"/>
      <c r="AI26" s="163"/>
      <c r="AJ26" s="163"/>
      <c r="AK26" s="163"/>
    </row>
    <row r="27" spans="1:37" x14ac:dyDescent="0.25">
      <c r="A27" s="59">
        <f>'AFORO-Boy.-Calle 44 S'!C161</f>
        <v>1100</v>
      </c>
      <c r="B27" s="59">
        <f>'AFORO-Boy.-Calle 44 S'!D161</f>
        <v>1115</v>
      </c>
      <c r="C27" s="60">
        <f>'AFORO-Boy.-Calle 44 S'!F161</f>
        <v>2</v>
      </c>
      <c r="D27" s="31">
        <f>'AFORO-Boy.-Calle 44 S'!G161</f>
        <v>72</v>
      </c>
      <c r="E27" s="31">
        <f>'AFORO-Boy.-Calle 44 S'!H161</f>
        <v>58</v>
      </c>
      <c r="F27" s="31">
        <f>'AFORO-Boy.-Calle 44 S'!I161</f>
        <v>78</v>
      </c>
      <c r="G27" s="31">
        <f>'AFORO-Boy.-Calle 44 S'!J161</f>
        <v>35</v>
      </c>
      <c r="Z27" s="81">
        <f t="shared" si="25"/>
        <v>1100</v>
      </c>
      <c r="AA27" s="82">
        <f t="shared" si="25"/>
        <v>1115</v>
      </c>
      <c r="AB27" s="34">
        <f t="shared" si="8"/>
        <v>2</v>
      </c>
      <c r="AC27" s="34">
        <f t="shared" si="3"/>
        <v>72</v>
      </c>
      <c r="AD27" s="34">
        <f t="shared" si="24"/>
        <v>58</v>
      </c>
      <c r="AE27" s="34">
        <f t="shared" si="24"/>
        <v>78</v>
      </c>
      <c r="AF27" s="35">
        <f t="shared" si="24"/>
        <v>35</v>
      </c>
      <c r="AG27" s="163"/>
      <c r="AH27" s="163"/>
      <c r="AI27" s="163"/>
      <c r="AJ27" s="163"/>
      <c r="AK27" s="163"/>
    </row>
    <row r="28" spans="1:37" x14ac:dyDescent="0.25">
      <c r="A28" s="59">
        <f>'AFORO-Boy.-Calle 44 S'!C162</f>
        <v>1115</v>
      </c>
      <c r="B28" s="59">
        <f>'AFORO-Boy.-Calle 44 S'!D162</f>
        <v>1130</v>
      </c>
      <c r="C28" s="60">
        <f>'AFORO-Boy.-Calle 44 S'!F162</f>
        <v>2</v>
      </c>
      <c r="D28" s="31">
        <f>'AFORO-Boy.-Calle 44 S'!G162</f>
        <v>64</v>
      </c>
      <c r="E28" s="31">
        <f>'AFORO-Boy.-Calle 44 S'!H162</f>
        <v>76</v>
      </c>
      <c r="F28" s="31">
        <f>'AFORO-Boy.-Calle 44 S'!I162</f>
        <v>117</v>
      </c>
      <c r="G28" s="31">
        <f>'AFORO-Boy.-Calle 44 S'!J162</f>
        <v>57</v>
      </c>
      <c r="Z28" s="81">
        <f t="shared" si="25"/>
        <v>1115</v>
      </c>
      <c r="AA28" s="82">
        <f t="shared" si="25"/>
        <v>1130</v>
      </c>
      <c r="AB28" s="34">
        <f t="shared" si="8"/>
        <v>2</v>
      </c>
      <c r="AC28" s="34">
        <f t="shared" si="3"/>
        <v>64</v>
      </c>
      <c r="AD28" s="34">
        <f t="shared" si="24"/>
        <v>76</v>
      </c>
      <c r="AE28" s="34">
        <f t="shared" si="24"/>
        <v>117</v>
      </c>
      <c r="AF28" s="35">
        <f t="shared" si="24"/>
        <v>57</v>
      </c>
      <c r="AG28" s="163"/>
      <c r="AH28" s="163"/>
      <c r="AI28" s="163"/>
      <c r="AJ28" s="163"/>
      <c r="AK28" s="163"/>
    </row>
    <row r="29" spans="1:37" x14ac:dyDescent="0.25">
      <c r="A29" s="59">
        <f>'AFORO-Boy.-Calle 44 S'!C163</f>
        <v>1130</v>
      </c>
      <c r="B29" s="59">
        <f>'AFORO-Boy.-Calle 44 S'!D163</f>
        <v>1145</v>
      </c>
      <c r="C29" s="60">
        <f>'AFORO-Boy.-Calle 44 S'!F163</f>
        <v>2</v>
      </c>
      <c r="D29" s="31">
        <f>'AFORO-Boy.-Calle 44 S'!G163</f>
        <v>93</v>
      </c>
      <c r="E29" s="31">
        <f>'AFORO-Boy.-Calle 44 S'!H163</f>
        <v>89</v>
      </c>
      <c r="F29" s="31">
        <f>'AFORO-Boy.-Calle 44 S'!I163</f>
        <v>99</v>
      </c>
      <c r="G29" s="31">
        <f>'AFORO-Boy.-Calle 44 S'!J163</f>
        <v>48</v>
      </c>
      <c r="Z29" s="81">
        <f t="shared" si="25"/>
        <v>1130</v>
      </c>
      <c r="AA29" s="82">
        <f t="shared" si="25"/>
        <v>1145</v>
      </c>
      <c r="AB29" s="34">
        <f t="shared" si="8"/>
        <v>2</v>
      </c>
      <c r="AC29" s="34">
        <f t="shared" si="3"/>
        <v>93</v>
      </c>
      <c r="AD29" s="34">
        <f t="shared" si="24"/>
        <v>89</v>
      </c>
      <c r="AE29" s="34">
        <f t="shared" si="24"/>
        <v>99</v>
      </c>
      <c r="AF29" s="35">
        <f t="shared" si="24"/>
        <v>48</v>
      </c>
      <c r="AG29" s="163"/>
      <c r="AH29" s="163"/>
      <c r="AI29" s="163"/>
      <c r="AJ29" s="163"/>
      <c r="AK29" s="163"/>
    </row>
    <row r="30" spans="1:37" x14ac:dyDescent="0.25">
      <c r="A30" s="59">
        <f>'AFORO-Boy.-Calle 44 S'!C164</f>
        <v>1145</v>
      </c>
      <c r="B30" s="59">
        <f>'AFORO-Boy.-Calle 44 S'!D164</f>
        <v>1200</v>
      </c>
      <c r="C30" s="60">
        <f>'AFORO-Boy.-Calle 44 S'!F164</f>
        <v>2</v>
      </c>
      <c r="D30" s="31">
        <f>'AFORO-Boy.-Calle 44 S'!G164</f>
        <v>70</v>
      </c>
      <c r="E30" s="31">
        <f>'AFORO-Boy.-Calle 44 S'!H164</f>
        <v>88</v>
      </c>
      <c r="F30" s="31">
        <f>'AFORO-Boy.-Calle 44 S'!I164</f>
        <v>110</v>
      </c>
      <c r="G30" s="31">
        <f>'AFORO-Boy.-Calle 44 S'!J164</f>
        <v>37</v>
      </c>
      <c r="Z30" s="81">
        <f t="shared" si="25"/>
        <v>1145</v>
      </c>
      <c r="AA30" s="82">
        <f t="shared" si="25"/>
        <v>1200</v>
      </c>
      <c r="AB30" s="34">
        <f t="shared" si="8"/>
        <v>2</v>
      </c>
      <c r="AC30" s="34">
        <f t="shared" si="3"/>
        <v>70</v>
      </c>
      <c r="AD30" s="34">
        <f t="shared" si="24"/>
        <v>88</v>
      </c>
      <c r="AE30" s="34">
        <f t="shared" si="24"/>
        <v>110</v>
      </c>
      <c r="AF30" s="35">
        <f t="shared" si="24"/>
        <v>37</v>
      </c>
      <c r="AG30" s="163"/>
      <c r="AH30" s="163"/>
      <c r="AI30" s="163"/>
      <c r="AJ30" s="163"/>
      <c r="AK30" s="163"/>
    </row>
    <row r="31" spans="1:37" x14ac:dyDescent="0.25">
      <c r="A31" s="59">
        <f>'AFORO-Boy.-Calle 44 S'!C165</f>
        <v>1200</v>
      </c>
      <c r="B31" s="59">
        <f>'AFORO-Boy.-Calle 44 S'!D165</f>
        <v>1215</v>
      </c>
      <c r="C31" s="60">
        <f>'AFORO-Boy.-Calle 44 S'!F165</f>
        <v>2</v>
      </c>
      <c r="D31" s="31">
        <f>'AFORO-Boy.-Calle 44 S'!G165</f>
        <v>66</v>
      </c>
      <c r="E31" s="31">
        <f>'AFORO-Boy.-Calle 44 S'!H165</f>
        <v>102</v>
      </c>
      <c r="F31" s="31">
        <f>'AFORO-Boy.-Calle 44 S'!I165</f>
        <v>75</v>
      </c>
      <c r="G31" s="31">
        <f>'AFORO-Boy.-Calle 44 S'!J165</f>
        <v>81</v>
      </c>
      <c r="Z31" s="81">
        <f t="shared" si="25"/>
        <v>1200</v>
      </c>
      <c r="AA31" s="82">
        <f t="shared" si="25"/>
        <v>1215</v>
      </c>
      <c r="AB31" s="34">
        <f t="shared" si="8"/>
        <v>2</v>
      </c>
      <c r="AC31" s="34">
        <f t="shared" si="3"/>
        <v>66</v>
      </c>
      <c r="AD31" s="34">
        <f t="shared" si="24"/>
        <v>102</v>
      </c>
      <c r="AE31" s="34">
        <f t="shared" si="24"/>
        <v>75</v>
      </c>
      <c r="AF31" s="35">
        <f t="shared" si="24"/>
        <v>81</v>
      </c>
      <c r="AG31" s="163"/>
      <c r="AH31" s="163"/>
      <c r="AI31" s="163"/>
      <c r="AJ31" s="163"/>
      <c r="AK31" s="163"/>
    </row>
    <row r="32" spans="1:37" x14ac:dyDescent="0.25">
      <c r="A32" s="59">
        <f>'AFORO-Boy.-Calle 44 S'!C166</f>
        <v>1215</v>
      </c>
      <c r="B32" s="59">
        <f>'AFORO-Boy.-Calle 44 S'!D166</f>
        <v>1230</v>
      </c>
      <c r="C32" s="60">
        <f>'AFORO-Boy.-Calle 44 S'!F166</f>
        <v>2</v>
      </c>
      <c r="D32" s="31">
        <f>'AFORO-Boy.-Calle 44 S'!G166</f>
        <v>57</v>
      </c>
      <c r="E32" s="31">
        <f>'AFORO-Boy.-Calle 44 S'!H166</f>
        <v>92</v>
      </c>
      <c r="F32" s="31">
        <f>'AFORO-Boy.-Calle 44 S'!I166</f>
        <v>108</v>
      </c>
      <c r="G32" s="31">
        <f>'AFORO-Boy.-Calle 44 S'!J166</f>
        <v>63</v>
      </c>
      <c r="Z32" s="81">
        <f t="shared" si="25"/>
        <v>1215</v>
      </c>
      <c r="AA32" s="82">
        <f t="shared" si="25"/>
        <v>1230</v>
      </c>
      <c r="AB32" s="34">
        <f t="shared" si="8"/>
        <v>2</v>
      </c>
      <c r="AC32" s="34">
        <f t="shared" si="3"/>
        <v>57</v>
      </c>
      <c r="AD32" s="34">
        <f t="shared" si="24"/>
        <v>92</v>
      </c>
      <c r="AE32" s="34">
        <f t="shared" si="24"/>
        <v>108</v>
      </c>
      <c r="AF32" s="35">
        <f t="shared" si="24"/>
        <v>63</v>
      </c>
      <c r="AG32" s="163"/>
      <c r="AH32" s="163"/>
      <c r="AI32" s="163"/>
      <c r="AJ32" s="163"/>
      <c r="AK32" s="163"/>
    </row>
    <row r="33" spans="1:37" x14ac:dyDescent="0.25">
      <c r="A33" s="59">
        <f>'AFORO-Boy.-Calle 44 S'!C167</f>
        <v>1230</v>
      </c>
      <c r="B33" s="59">
        <f>'AFORO-Boy.-Calle 44 S'!D167</f>
        <v>1245</v>
      </c>
      <c r="C33" s="60">
        <f>'AFORO-Boy.-Calle 44 S'!F167</f>
        <v>2</v>
      </c>
      <c r="D33" s="31">
        <f>'AFORO-Boy.-Calle 44 S'!G167</f>
        <v>102</v>
      </c>
      <c r="E33" s="31">
        <f>'AFORO-Boy.-Calle 44 S'!H167</f>
        <v>90</v>
      </c>
      <c r="F33" s="31">
        <f>'AFORO-Boy.-Calle 44 S'!I167</f>
        <v>128</v>
      </c>
      <c r="G33" s="31">
        <f>'AFORO-Boy.-Calle 44 S'!J167</f>
        <v>26</v>
      </c>
      <c r="Z33" s="81">
        <f t="shared" si="25"/>
        <v>1230</v>
      </c>
      <c r="AA33" s="82">
        <f t="shared" si="25"/>
        <v>1245</v>
      </c>
      <c r="AB33" s="34">
        <f t="shared" si="8"/>
        <v>2</v>
      </c>
      <c r="AC33" s="34">
        <f t="shared" si="3"/>
        <v>102</v>
      </c>
      <c r="AD33" s="34">
        <f t="shared" si="24"/>
        <v>90</v>
      </c>
      <c r="AE33" s="34">
        <f t="shared" si="24"/>
        <v>128</v>
      </c>
      <c r="AF33" s="35">
        <f t="shared" si="24"/>
        <v>26</v>
      </c>
      <c r="AG33" s="163"/>
      <c r="AH33" s="163"/>
      <c r="AI33" s="163"/>
      <c r="AJ33" s="163"/>
      <c r="AK33" s="163"/>
    </row>
    <row r="34" spans="1:37" x14ac:dyDescent="0.25">
      <c r="A34" s="59">
        <f>'AFORO-Boy.-Calle 44 S'!C168</f>
        <v>1245</v>
      </c>
      <c r="B34" s="59">
        <f>'AFORO-Boy.-Calle 44 S'!D168</f>
        <v>1300</v>
      </c>
      <c r="C34" s="60">
        <f>'AFORO-Boy.-Calle 44 S'!F168</f>
        <v>2</v>
      </c>
      <c r="D34" s="31">
        <f>'AFORO-Boy.-Calle 44 S'!G168</f>
        <v>81</v>
      </c>
      <c r="E34" s="31">
        <f>'AFORO-Boy.-Calle 44 S'!H168</f>
        <v>81</v>
      </c>
      <c r="F34" s="31">
        <f>'AFORO-Boy.-Calle 44 S'!I168</f>
        <v>139</v>
      </c>
      <c r="G34" s="31">
        <f>'AFORO-Boy.-Calle 44 S'!J168</f>
        <v>39</v>
      </c>
      <c r="Z34" s="81">
        <f t="shared" si="25"/>
        <v>1245</v>
      </c>
      <c r="AA34" s="82">
        <f t="shared" si="25"/>
        <v>1300</v>
      </c>
      <c r="AB34" s="34">
        <f t="shared" si="8"/>
        <v>2</v>
      </c>
      <c r="AC34" s="34">
        <f t="shared" si="3"/>
        <v>81</v>
      </c>
      <c r="AD34" s="34">
        <f t="shared" si="24"/>
        <v>81</v>
      </c>
      <c r="AE34" s="34">
        <f t="shared" si="24"/>
        <v>139</v>
      </c>
      <c r="AF34" s="35">
        <f t="shared" si="24"/>
        <v>39</v>
      </c>
      <c r="AG34" s="163"/>
      <c r="AH34" s="163"/>
      <c r="AI34" s="163"/>
      <c r="AJ34" s="163"/>
      <c r="AK34" s="163"/>
    </row>
    <row r="35" spans="1:37" x14ac:dyDescent="0.25">
      <c r="A35" s="59">
        <f>'AFORO-Boy.-Calle 44 S'!C169</f>
        <v>1300</v>
      </c>
      <c r="B35" s="59">
        <f>'AFORO-Boy.-Calle 44 S'!D169</f>
        <v>1315</v>
      </c>
      <c r="C35" s="60">
        <f>'AFORO-Boy.-Calle 44 S'!F169</f>
        <v>2</v>
      </c>
      <c r="D35" s="31">
        <f>'AFORO-Boy.-Calle 44 S'!G169</f>
        <v>100</v>
      </c>
      <c r="E35" s="31">
        <f>'AFORO-Boy.-Calle 44 S'!H169</f>
        <v>71</v>
      </c>
      <c r="F35" s="31">
        <f>'AFORO-Boy.-Calle 44 S'!I169</f>
        <v>83</v>
      </c>
      <c r="G35" s="31">
        <f>'AFORO-Boy.-Calle 44 S'!J169</f>
        <v>79</v>
      </c>
      <c r="Z35" s="81">
        <f t="shared" si="25"/>
        <v>1300</v>
      </c>
      <c r="AA35" s="82">
        <f t="shared" si="25"/>
        <v>1315</v>
      </c>
      <c r="AB35" s="34">
        <f t="shared" si="8"/>
        <v>2</v>
      </c>
      <c r="AC35" s="34">
        <f t="shared" ref="AC35:AC62" si="26">D35+D215</f>
        <v>100</v>
      </c>
      <c r="AD35" s="34">
        <f t="shared" ref="AD35:AF50" si="27">E35+E215</f>
        <v>71</v>
      </c>
      <c r="AE35" s="34">
        <f t="shared" si="27"/>
        <v>83</v>
      </c>
      <c r="AF35" s="35">
        <f t="shared" si="27"/>
        <v>79</v>
      </c>
      <c r="AG35" s="163"/>
      <c r="AH35" s="163"/>
      <c r="AI35" s="163"/>
      <c r="AJ35" s="163"/>
      <c r="AK35" s="163"/>
    </row>
    <row r="36" spans="1:37" x14ac:dyDescent="0.25">
      <c r="A36" s="59">
        <f>'AFORO-Boy.-Calle 44 S'!C170</f>
        <v>1315</v>
      </c>
      <c r="B36" s="59">
        <f>'AFORO-Boy.-Calle 44 S'!D170</f>
        <v>1330</v>
      </c>
      <c r="C36" s="60">
        <f>'AFORO-Boy.-Calle 44 S'!F170</f>
        <v>2</v>
      </c>
      <c r="D36" s="31">
        <f>'AFORO-Boy.-Calle 44 S'!G170</f>
        <v>80</v>
      </c>
      <c r="E36" s="31">
        <f>'AFORO-Boy.-Calle 44 S'!H170</f>
        <v>76</v>
      </c>
      <c r="F36" s="31">
        <f>'AFORO-Boy.-Calle 44 S'!I170</f>
        <v>113</v>
      </c>
      <c r="G36" s="31">
        <f>'AFORO-Boy.-Calle 44 S'!J170</f>
        <v>46</v>
      </c>
      <c r="Z36" s="81">
        <f t="shared" ref="Z36:AA51" si="28">A96</f>
        <v>1315</v>
      </c>
      <c r="AA36" s="82">
        <f t="shared" si="28"/>
        <v>1330</v>
      </c>
      <c r="AB36" s="34">
        <f t="shared" si="8"/>
        <v>2</v>
      </c>
      <c r="AC36" s="34">
        <f t="shared" si="26"/>
        <v>80</v>
      </c>
      <c r="AD36" s="34">
        <f t="shared" si="27"/>
        <v>76</v>
      </c>
      <c r="AE36" s="34">
        <f t="shared" si="27"/>
        <v>113</v>
      </c>
      <c r="AF36" s="35">
        <f t="shared" si="27"/>
        <v>46</v>
      </c>
      <c r="AG36" s="163"/>
      <c r="AH36" s="163"/>
      <c r="AI36" s="163"/>
      <c r="AJ36" s="163"/>
      <c r="AK36" s="163"/>
    </row>
    <row r="37" spans="1:37" x14ac:dyDescent="0.25">
      <c r="A37" s="59">
        <f>'AFORO-Boy.-Calle 44 S'!C171</f>
        <v>1330</v>
      </c>
      <c r="B37" s="59">
        <f>'AFORO-Boy.-Calle 44 S'!D171</f>
        <v>1345</v>
      </c>
      <c r="C37" s="60">
        <f>'AFORO-Boy.-Calle 44 S'!F171</f>
        <v>2</v>
      </c>
      <c r="D37" s="31">
        <f>'AFORO-Boy.-Calle 44 S'!G171</f>
        <v>43</v>
      </c>
      <c r="E37" s="31">
        <f>'AFORO-Boy.-Calle 44 S'!H171</f>
        <v>67</v>
      </c>
      <c r="F37" s="31">
        <f>'AFORO-Boy.-Calle 44 S'!I171</f>
        <v>84</v>
      </c>
      <c r="G37" s="31">
        <f>'AFORO-Boy.-Calle 44 S'!J171</f>
        <v>63</v>
      </c>
      <c r="Z37" s="81">
        <f t="shared" si="28"/>
        <v>1330</v>
      </c>
      <c r="AA37" s="82">
        <f t="shared" si="28"/>
        <v>1345</v>
      </c>
      <c r="AB37" s="34">
        <f t="shared" si="8"/>
        <v>2</v>
      </c>
      <c r="AC37" s="34">
        <f t="shared" si="26"/>
        <v>43</v>
      </c>
      <c r="AD37" s="34">
        <f t="shared" si="27"/>
        <v>67</v>
      </c>
      <c r="AE37" s="34">
        <f t="shared" si="27"/>
        <v>84</v>
      </c>
      <c r="AF37" s="35">
        <f t="shared" si="27"/>
        <v>63</v>
      </c>
      <c r="AG37" s="163"/>
      <c r="AH37" s="163"/>
      <c r="AI37" s="163"/>
      <c r="AJ37" s="163"/>
      <c r="AK37" s="163"/>
    </row>
    <row r="38" spans="1:37" x14ac:dyDescent="0.25">
      <c r="A38" s="59">
        <f>'AFORO-Boy.-Calle 44 S'!C172</f>
        <v>1345</v>
      </c>
      <c r="B38" s="59">
        <f>'AFORO-Boy.-Calle 44 S'!D172</f>
        <v>1400</v>
      </c>
      <c r="C38" s="60">
        <f>'AFORO-Boy.-Calle 44 S'!F172</f>
        <v>2</v>
      </c>
      <c r="D38" s="31">
        <f>'AFORO-Boy.-Calle 44 S'!G172</f>
        <v>72</v>
      </c>
      <c r="E38" s="31">
        <f>'AFORO-Boy.-Calle 44 S'!H172</f>
        <v>76</v>
      </c>
      <c r="F38" s="31">
        <f>'AFORO-Boy.-Calle 44 S'!I172</f>
        <v>100</v>
      </c>
      <c r="G38" s="31">
        <f>'AFORO-Boy.-Calle 44 S'!J172</f>
        <v>40</v>
      </c>
      <c r="Z38" s="81">
        <f t="shared" si="28"/>
        <v>1345</v>
      </c>
      <c r="AA38" s="82">
        <f t="shared" si="28"/>
        <v>1400</v>
      </c>
      <c r="AB38" s="34">
        <f t="shared" si="8"/>
        <v>2</v>
      </c>
      <c r="AC38" s="34">
        <f t="shared" si="26"/>
        <v>72</v>
      </c>
      <c r="AD38" s="34">
        <f t="shared" si="27"/>
        <v>76</v>
      </c>
      <c r="AE38" s="34">
        <f t="shared" si="27"/>
        <v>100</v>
      </c>
      <c r="AF38" s="35">
        <f t="shared" si="27"/>
        <v>40</v>
      </c>
      <c r="AG38" s="163"/>
      <c r="AH38" s="163"/>
      <c r="AI38" s="163"/>
      <c r="AJ38" s="163"/>
      <c r="AK38" s="163"/>
    </row>
    <row r="39" spans="1:37" x14ac:dyDescent="0.25">
      <c r="A39" s="59">
        <f>'AFORO-Boy.-Calle 44 S'!C173</f>
        <v>1400</v>
      </c>
      <c r="B39" s="59">
        <f>'AFORO-Boy.-Calle 44 S'!D173</f>
        <v>1415</v>
      </c>
      <c r="C39" s="60">
        <f>'AFORO-Boy.-Calle 44 S'!F173</f>
        <v>2</v>
      </c>
      <c r="D39" s="31">
        <f>'AFORO-Boy.-Calle 44 S'!G173</f>
        <v>77</v>
      </c>
      <c r="E39" s="31">
        <f>'AFORO-Boy.-Calle 44 S'!H173</f>
        <v>57</v>
      </c>
      <c r="F39" s="31">
        <f>'AFORO-Boy.-Calle 44 S'!I173</f>
        <v>120</v>
      </c>
      <c r="G39" s="31">
        <f>'AFORO-Boy.-Calle 44 S'!J173</f>
        <v>37</v>
      </c>
      <c r="Z39" s="81">
        <f t="shared" si="28"/>
        <v>1400</v>
      </c>
      <c r="AA39" s="82">
        <f t="shared" si="28"/>
        <v>1415</v>
      </c>
      <c r="AB39" s="34">
        <f t="shared" si="8"/>
        <v>2</v>
      </c>
      <c r="AC39" s="34">
        <f t="shared" si="26"/>
        <v>77</v>
      </c>
      <c r="AD39" s="34">
        <f t="shared" si="27"/>
        <v>57</v>
      </c>
      <c r="AE39" s="34">
        <f t="shared" si="27"/>
        <v>120</v>
      </c>
      <c r="AF39" s="35">
        <f t="shared" si="27"/>
        <v>37</v>
      </c>
      <c r="AG39" s="163"/>
      <c r="AH39" s="163"/>
      <c r="AI39" s="163"/>
      <c r="AJ39" s="163"/>
      <c r="AK39" s="163"/>
    </row>
    <row r="40" spans="1:37" x14ac:dyDescent="0.25">
      <c r="A40" s="59">
        <f>'AFORO-Boy.-Calle 44 S'!C174</f>
        <v>1415</v>
      </c>
      <c r="B40" s="59">
        <f>'AFORO-Boy.-Calle 44 S'!D174</f>
        <v>1430</v>
      </c>
      <c r="C40" s="60">
        <f>'AFORO-Boy.-Calle 44 S'!F174</f>
        <v>2</v>
      </c>
      <c r="D40" s="31">
        <f>'AFORO-Boy.-Calle 44 S'!G174</f>
        <v>65</v>
      </c>
      <c r="E40" s="31">
        <f>'AFORO-Boy.-Calle 44 S'!H174</f>
        <v>53</v>
      </c>
      <c r="F40" s="31">
        <f>'AFORO-Boy.-Calle 44 S'!I174</f>
        <v>90</v>
      </c>
      <c r="G40" s="31">
        <f>'AFORO-Boy.-Calle 44 S'!J174</f>
        <v>35</v>
      </c>
      <c r="Z40" s="81">
        <f t="shared" si="28"/>
        <v>1415</v>
      </c>
      <c r="AA40" s="82">
        <f t="shared" si="28"/>
        <v>1430</v>
      </c>
      <c r="AB40" s="34">
        <f t="shared" si="8"/>
        <v>2</v>
      </c>
      <c r="AC40" s="34">
        <f t="shared" si="26"/>
        <v>65</v>
      </c>
      <c r="AD40" s="34">
        <f t="shared" si="27"/>
        <v>53</v>
      </c>
      <c r="AE40" s="34">
        <f t="shared" si="27"/>
        <v>90</v>
      </c>
      <c r="AF40" s="35">
        <f t="shared" si="27"/>
        <v>35</v>
      </c>
      <c r="AG40" s="163"/>
      <c r="AH40" s="163"/>
      <c r="AI40" s="163"/>
      <c r="AJ40" s="163"/>
      <c r="AK40" s="163"/>
    </row>
    <row r="41" spans="1:37" x14ac:dyDescent="0.25">
      <c r="A41" s="59">
        <f>'AFORO-Boy.-Calle 44 S'!C175</f>
        <v>1430</v>
      </c>
      <c r="B41" s="59">
        <f>'AFORO-Boy.-Calle 44 S'!D175</f>
        <v>1445</v>
      </c>
      <c r="C41" s="60">
        <f>'AFORO-Boy.-Calle 44 S'!F175</f>
        <v>2</v>
      </c>
      <c r="D41" s="31">
        <f>'AFORO-Boy.-Calle 44 S'!G175</f>
        <v>62</v>
      </c>
      <c r="E41" s="31">
        <f>'AFORO-Boy.-Calle 44 S'!H175</f>
        <v>51</v>
      </c>
      <c r="F41" s="31">
        <f>'AFORO-Boy.-Calle 44 S'!I175</f>
        <v>74</v>
      </c>
      <c r="G41" s="31">
        <f>'AFORO-Boy.-Calle 44 S'!J175</f>
        <v>29</v>
      </c>
      <c r="Z41" s="81">
        <f t="shared" si="28"/>
        <v>1430</v>
      </c>
      <c r="AA41" s="82">
        <f t="shared" si="28"/>
        <v>1445</v>
      </c>
      <c r="AB41" s="34">
        <f t="shared" si="8"/>
        <v>2</v>
      </c>
      <c r="AC41" s="34">
        <f t="shared" si="26"/>
        <v>62</v>
      </c>
      <c r="AD41" s="34">
        <f t="shared" si="27"/>
        <v>51</v>
      </c>
      <c r="AE41" s="34">
        <f t="shared" si="27"/>
        <v>74</v>
      </c>
      <c r="AF41" s="35">
        <f t="shared" si="27"/>
        <v>29</v>
      </c>
      <c r="AG41" s="163"/>
      <c r="AH41" s="163"/>
      <c r="AI41" s="163"/>
      <c r="AJ41" s="163"/>
      <c r="AK41" s="163"/>
    </row>
    <row r="42" spans="1:37" ht="24" x14ac:dyDescent="0.25">
      <c r="A42" s="59">
        <f>'AFORO-Boy.-Calle 44 S'!C176</f>
        <v>1445</v>
      </c>
      <c r="B42" s="59">
        <f>'AFORO-Boy.-Calle 44 S'!D176</f>
        <v>1500</v>
      </c>
      <c r="C42" s="60">
        <f>'AFORO-Boy.-Calle 44 S'!F176</f>
        <v>2</v>
      </c>
      <c r="D42" s="31">
        <f>'AFORO-Boy.-Calle 44 S'!G176</f>
        <v>61</v>
      </c>
      <c r="E42" s="31">
        <f>'AFORO-Boy.-Calle 44 S'!H176</f>
        <v>56</v>
      </c>
      <c r="F42" s="31">
        <f>'AFORO-Boy.-Calle 44 S'!I176</f>
        <v>98</v>
      </c>
      <c r="G42" s="31">
        <f>'AFORO-Boy.-Calle 44 S'!J176</f>
        <v>48</v>
      </c>
      <c r="Z42" s="81">
        <f t="shared" si="28"/>
        <v>1445</v>
      </c>
      <c r="AA42" s="82">
        <f t="shared" si="28"/>
        <v>1500</v>
      </c>
      <c r="AB42" s="34">
        <f t="shared" si="8"/>
        <v>2</v>
      </c>
      <c r="AC42" s="34">
        <f t="shared" si="26"/>
        <v>61</v>
      </c>
      <c r="AD42" s="34">
        <f t="shared" si="27"/>
        <v>56</v>
      </c>
      <c r="AE42" s="34">
        <f t="shared" si="27"/>
        <v>98</v>
      </c>
      <c r="AF42" s="35">
        <f t="shared" si="27"/>
        <v>48</v>
      </c>
      <c r="AG42" s="162" t="s">
        <v>77</v>
      </c>
      <c r="AH42" s="162" t="str">
        <f>"PROM. DE AUTOS"&amp;" "&amp;AH47</f>
        <v>PROM. DE AUTOS 73</v>
      </c>
      <c r="AI42" s="162" t="str">
        <f>"PROM. DE BUSES"&amp;" "&amp;AI47</f>
        <v>PROM. DE BUSES 61</v>
      </c>
      <c r="AJ42" s="162" t="str">
        <f>"PROM. DE CAMIONES"&amp;" "&amp;AJ47</f>
        <v>PROM. DE CAMIONES 53</v>
      </c>
      <c r="AK42" s="152" t="str">
        <f>"PROM. DE MOTOS"&amp;" "&amp;AK47</f>
        <v>PROM. DE MOTOS 36</v>
      </c>
    </row>
    <row r="43" spans="1:37" x14ac:dyDescent="0.25">
      <c r="A43" s="59">
        <f>'AFORO-Boy.-Calle 44 S'!C177</f>
        <v>1500</v>
      </c>
      <c r="B43" s="59">
        <f>'AFORO-Boy.-Calle 44 S'!D177</f>
        <v>1515</v>
      </c>
      <c r="C43" s="60">
        <f>'AFORO-Boy.-Calle 44 S'!F177</f>
        <v>2</v>
      </c>
      <c r="D43" s="31">
        <f>'AFORO-Boy.-Calle 44 S'!G177</f>
        <v>52</v>
      </c>
      <c r="E43" s="31">
        <f>'AFORO-Boy.-Calle 44 S'!H177</f>
        <v>58</v>
      </c>
      <c r="F43" s="31">
        <f>'AFORO-Boy.-Calle 44 S'!I177</f>
        <v>119</v>
      </c>
      <c r="G43" s="31">
        <f>'AFORO-Boy.-Calle 44 S'!J177</f>
        <v>43</v>
      </c>
      <c r="Z43" s="81">
        <f t="shared" si="28"/>
        <v>1500</v>
      </c>
      <c r="AA43" s="82">
        <f t="shared" si="28"/>
        <v>1515</v>
      </c>
      <c r="AB43" s="34">
        <f t="shared" si="8"/>
        <v>2</v>
      </c>
      <c r="AC43" s="34">
        <f t="shared" si="26"/>
        <v>52</v>
      </c>
      <c r="AD43" s="34">
        <f t="shared" si="27"/>
        <v>58</v>
      </c>
      <c r="AE43" s="34">
        <f t="shared" si="27"/>
        <v>119</v>
      </c>
      <c r="AF43" s="35">
        <f t="shared" si="27"/>
        <v>43</v>
      </c>
      <c r="AG43" s="163"/>
      <c r="AH43" s="163"/>
      <c r="AI43" s="163"/>
      <c r="AJ43" s="163"/>
      <c r="AK43" s="163"/>
    </row>
    <row r="44" spans="1:37" x14ac:dyDescent="0.25">
      <c r="A44" s="59">
        <f>'AFORO-Boy.-Calle 44 S'!C178</f>
        <v>1515</v>
      </c>
      <c r="B44" s="59">
        <f>'AFORO-Boy.-Calle 44 S'!D178</f>
        <v>1530</v>
      </c>
      <c r="C44" s="60">
        <f>'AFORO-Boy.-Calle 44 S'!F178</f>
        <v>2</v>
      </c>
      <c r="D44" s="31">
        <f>'AFORO-Boy.-Calle 44 S'!G178</f>
        <v>66</v>
      </c>
      <c r="E44" s="31">
        <f>'AFORO-Boy.-Calle 44 S'!H178</f>
        <v>60</v>
      </c>
      <c r="F44" s="31">
        <f>'AFORO-Boy.-Calle 44 S'!I178</f>
        <v>92</v>
      </c>
      <c r="G44" s="31">
        <f>'AFORO-Boy.-Calle 44 S'!J178</f>
        <v>24</v>
      </c>
      <c r="Z44" s="81">
        <f t="shared" si="28"/>
        <v>1515</v>
      </c>
      <c r="AA44" s="82">
        <f t="shared" si="28"/>
        <v>1530</v>
      </c>
      <c r="AB44" s="34">
        <f t="shared" si="8"/>
        <v>2</v>
      </c>
      <c r="AC44" s="34">
        <f t="shared" si="26"/>
        <v>66</v>
      </c>
      <c r="AD44" s="34">
        <f t="shared" si="27"/>
        <v>60</v>
      </c>
      <c r="AE44" s="34">
        <f t="shared" si="27"/>
        <v>92</v>
      </c>
      <c r="AF44" s="35">
        <f t="shared" si="27"/>
        <v>24</v>
      </c>
      <c r="AG44" s="163"/>
      <c r="AH44" s="163"/>
      <c r="AI44" s="163"/>
      <c r="AJ44" s="163"/>
      <c r="AK44" s="163"/>
    </row>
    <row r="45" spans="1:37" x14ac:dyDescent="0.25">
      <c r="A45" s="59">
        <f>'AFORO-Boy.-Calle 44 S'!C179</f>
        <v>1530</v>
      </c>
      <c r="B45" s="59">
        <f>'AFORO-Boy.-Calle 44 S'!D179</f>
        <v>1545</v>
      </c>
      <c r="C45" s="60">
        <f>'AFORO-Boy.-Calle 44 S'!F179</f>
        <v>2</v>
      </c>
      <c r="D45" s="31">
        <f>'AFORO-Boy.-Calle 44 S'!G179</f>
        <v>43</v>
      </c>
      <c r="E45" s="31">
        <f>'AFORO-Boy.-Calle 44 S'!H179</f>
        <v>55</v>
      </c>
      <c r="F45" s="31">
        <f>'AFORO-Boy.-Calle 44 S'!I179</f>
        <v>78</v>
      </c>
      <c r="G45" s="31">
        <f>'AFORO-Boy.-Calle 44 S'!J179</f>
        <v>69</v>
      </c>
      <c r="Z45" s="81">
        <f t="shared" si="28"/>
        <v>1530</v>
      </c>
      <c r="AA45" s="82">
        <f t="shared" si="28"/>
        <v>1545</v>
      </c>
      <c r="AB45" s="34">
        <f t="shared" si="8"/>
        <v>2</v>
      </c>
      <c r="AC45" s="34">
        <f t="shared" si="26"/>
        <v>43</v>
      </c>
      <c r="AD45" s="34">
        <f t="shared" si="27"/>
        <v>55</v>
      </c>
      <c r="AE45" s="34">
        <f t="shared" si="27"/>
        <v>78</v>
      </c>
      <c r="AF45" s="35">
        <f t="shared" si="27"/>
        <v>69</v>
      </c>
      <c r="AG45" s="163"/>
      <c r="AH45" s="163"/>
      <c r="AI45" s="163"/>
      <c r="AJ45" s="163"/>
      <c r="AK45" s="163"/>
    </row>
    <row r="46" spans="1:37" x14ac:dyDescent="0.25">
      <c r="A46" s="59">
        <f>'AFORO-Boy.-Calle 44 S'!C180</f>
        <v>1545</v>
      </c>
      <c r="B46" s="59">
        <f>'AFORO-Boy.-Calle 44 S'!D180</f>
        <v>1600</v>
      </c>
      <c r="C46" s="60">
        <f>'AFORO-Boy.-Calle 44 S'!F180</f>
        <v>2</v>
      </c>
      <c r="D46" s="31">
        <f>'AFORO-Boy.-Calle 44 S'!G180</f>
        <v>45</v>
      </c>
      <c r="E46" s="31">
        <f>'AFORO-Boy.-Calle 44 S'!H180</f>
        <v>64</v>
      </c>
      <c r="F46" s="31">
        <f>'AFORO-Boy.-Calle 44 S'!I180</f>
        <v>105</v>
      </c>
      <c r="G46" s="31">
        <f>'AFORO-Boy.-Calle 44 S'!J180</f>
        <v>25</v>
      </c>
      <c r="Z46" s="81">
        <f t="shared" si="28"/>
        <v>1545</v>
      </c>
      <c r="AA46" s="82">
        <f t="shared" si="28"/>
        <v>1600</v>
      </c>
      <c r="AB46" s="34">
        <f t="shared" si="8"/>
        <v>2</v>
      </c>
      <c r="AC46" s="34">
        <f t="shared" si="26"/>
        <v>45</v>
      </c>
      <c r="AD46" s="34">
        <f t="shared" si="27"/>
        <v>64</v>
      </c>
      <c r="AE46" s="34">
        <f t="shared" si="27"/>
        <v>105</v>
      </c>
      <c r="AF46" s="35">
        <f t="shared" si="27"/>
        <v>25</v>
      </c>
      <c r="AG46" s="163"/>
      <c r="AH46" s="163"/>
      <c r="AI46" s="163"/>
      <c r="AJ46" s="163"/>
      <c r="AK46" s="163"/>
    </row>
    <row r="47" spans="1:37" x14ac:dyDescent="0.25">
      <c r="A47" s="59">
        <f>'AFORO-Boy.-Calle 44 S'!C181</f>
        <v>1600</v>
      </c>
      <c r="B47" s="59">
        <f>'AFORO-Boy.-Calle 44 S'!D181</f>
        <v>1615</v>
      </c>
      <c r="C47" s="60">
        <f>'AFORO-Boy.-Calle 44 S'!F181</f>
        <v>2</v>
      </c>
      <c r="D47" s="31">
        <f>'AFORO-Boy.-Calle 44 S'!G181</f>
        <v>59</v>
      </c>
      <c r="E47" s="31">
        <f>'AFORO-Boy.-Calle 44 S'!H181</f>
        <v>55</v>
      </c>
      <c r="F47" s="31">
        <f>'AFORO-Boy.-Calle 44 S'!I181</f>
        <v>104</v>
      </c>
      <c r="G47" s="31">
        <f>'AFORO-Boy.-Calle 44 S'!J181</f>
        <v>39</v>
      </c>
      <c r="Z47" s="81">
        <f t="shared" si="28"/>
        <v>1600</v>
      </c>
      <c r="AA47" s="82">
        <f t="shared" si="28"/>
        <v>1615</v>
      </c>
      <c r="AB47" s="34">
        <f t="shared" si="8"/>
        <v>2</v>
      </c>
      <c r="AC47" s="34">
        <f t="shared" si="26"/>
        <v>59</v>
      </c>
      <c r="AD47" s="34">
        <f t="shared" si="27"/>
        <v>55</v>
      </c>
      <c r="AE47" s="34">
        <f t="shared" si="27"/>
        <v>104</v>
      </c>
      <c r="AF47" s="35">
        <f t="shared" si="27"/>
        <v>39</v>
      </c>
      <c r="AG47" s="290" t="str">
        <f>Z47&amp;" a "&amp;AA62</f>
        <v>1600 a 2000</v>
      </c>
      <c r="AH47" s="163">
        <f>ROUNDUP(AVERAGE($AC$47:$AC$62),0)</f>
        <v>73</v>
      </c>
      <c r="AI47" s="163">
        <f>ROUNDUP(AVERAGE($AD$47:$AD$62),0)</f>
        <v>61</v>
      </c>
      <c r="AJ47" s="163">
        <f>ROUNDUP(AVERAGE($AE$47:$AE$62),0)</f>
        <v>53</v>
      </c>
      <c r="AK47" s="163">
        <f>ROUNDUP(AVERAGE($AF$47:$AF$62),0)</f>
        <v>36</v>
      </c>
    </row>
    <row r="48" spans="1:37" x14ac:dyDescent="0.25">
      <c r="A48" s="59">
        <f>'AFORO-Boy.-Calle 44 S'!C182</f>
        <v>1615</v>
      </c>
      <c r="B48" s="59">
        <f>'AFORO-Boy.-Calle 44 S'!D182</f>
        <v>1630</v>
      </c>
      <c r="C48" s="60">
        <f>'AFORO-Boy.-Calle 44 S'!F182</f>
        <v>2</v>
      </c>
      <c r="D48" s="31">
        <f>'AFORO-Boy.-Calle 44 S'!G182</f>
        <v>73</v>
      </c>
      <c r="E48" s="31">
        <f>'AFORO-Boy.-Calle 44 S'!H182</f>
        <v>59</v>
      </c>
      <c r="F48" s="31">
        <f>'AFORO-Boy.-Calle 44 S'!I182</f>
        <v>84</v>
      </c>
      <c r="G48" s="31">
        <f>'AFORO-Boy.-Calle 44 S'!J182</f>
        <v>53</v>
      </c>
      <c r="Z48" s="81">
        <f t="shared" si="28"/>
        <v>1615</v>
      </c>
      <c r="AA48" s="82">
        <f t="shared" si="28"/>
        <v>1630</v>
      </c>
      <c r="AB48" s="34">
        <f t="shared" si="8"/>
        <v>2</v>
      </c>
      <c r="AC48" s="34">
        <f t="shared" si="26"/>
        <v>73</v>
      </c>
      <c r="AD48" s="34">
        <f t="shared" si="27"/>
        <v>59</v>
      </c>
      <c r="AE48" s="34">
        <f t="shared" si="27"/>
        <v>84</v>
      </c>
      <c r="AF48" s="35">
        <f t="shared" si="27"/>
        <v>53</v>
      </c>
      <c r="AG48" s="163"/>
      <c r="AH48" s="163">
        <f t="shared" ref="AH48:AH62" si="29">ROUNDUP(AVERAGE($AC$47:$AC$62),0)</f>
        <v>73</v>
      </c>
      <c r="AI48" s="163">
        <f t="shared" ref="AI48:AI62" si="30">ROUNDUP(AVERAGE($AD$47:$AD$62),0)</f>
        <v>61</v>
      </c>
      <c r="AJ48" s="163">
        <f t="shared" ref="AJ48:AJ62" si="31">ROUNDUP(AVERAGE($AE$47:$AE$62),0)</f>
        <v>53</v>
      </c>
      <c r="AK48" s="163">
        <f t="shared" ref="AK48:AK62" si="32">ROUNDUP(AVERAGE($AF$47:$AF$62),0)</f>
        <v>36</v>
      </c>
    </row>
    <row r="49" spans="1:37" x14ac:dyDescent="0.25">
      <c r="A49" s="59">
        <f>'AFORO-Boy.-Calle 44 S'!C183</f>
        <v>1630</v>
      </c>
      <c r="B49" s="59">
        <f>'AFORO-Boy.-Calle 44 S'!D183</f>
        <v>1645</v>
      </c>
      <c r="C49" s="60">
        <f>'AFORO-Boy.-Calle 44 S'!F183</f>
        <v>2</v>
      </c>
      <c r="D49" s="31">
        <f>'AFORO-Boy.-Calle 44 S'!G183</f>
        <v>63</v>
      </c>
      <c r="E49" s="31">
        <f>'AFORO-Boy.-Calle 44 S'!H183</f>
        <v>70</v>
      </c>
      <c r="F49" s="31">
        <f>'AFORO-Boy.-Calle 44 S'!I183</f>
        <v>68</v>
      </c>
      <c r="G49" s="31">
        <f>'AFORO-Boy.-Calle 44 S'!J183</f>
        <v>36</v>
      </c>
      <c r="Z49" s="81">
        <f t="shared" si="28"/>
        <v>1630</v>
      </c>
      <c r="AA49" s="82">
        <f t="shared" si="28"/>
        <v>1645</v>
      </c>
      <c r="AB49" s="34">
        <f t="shared" si="8"/>
        <v>2</v>
      </c>
      <c r="AC49" s="34">
        <f t="shared" si="26"/>
        <v>63</v>
      </c>
      <c r="AD49" s="34">
        <f t="shared" si="27"/>
        <v>70</v>
      </c>
      <c r="AE49" s="34">
        <f t="shared" si="27"/>
        <v>68</v>
      </c>
      <c r="AF49" s="35">
        <f t="shared" si="27"/>
        <v>36</v>
      </c>
      <c r="AG49" s="163"/>
      <c r="AH49" s="163">
        <f t="shared" si="29"/>
        <v>73</v>
      </c>
      <c r="AI49" s="163">
        <f t="shared" si="30"/>
        <v>61</v>
      </c>
      <c r="AJ49" s="163">
        <f t="shared" si="31"/>
        <v>53</v>
      </c>
      <c r="AK49" s="163">
        <f t="shared" si="32"/>
        <v>36</v>
      </c>
    </row>
    <row r="50" spans="1:37" x14ac:dyDescent="0.25">
      <c r="A50" s="59">
        <f>'AFORO-Boy.-Calle 44 S'!C184</f>
        <v>1645</v>
      </c>
      <c r="B50" s="59">
        <f>'AFORO-Boy.-Calle 44 S'!D184</f>
        <v>1700</v>
      </c>
      <c r="C50" s="60">
        <f>'AFORO-Boy.-Calle 44 S'!F184</f>
        <v>2</v>
      </c>
      <c r="D50" s="31">
        <f>'AFORO-Boy.-Calle 44 S'!G184</f>
        <v>43</v>
      </c>
      <c r="E50" s="31">
        <f>'AFORO-Boy.-Calle 44 S'!H184</f>
        <v>84</v>
      </c>
      <c r="F50" s="31">
        <f>'AFORO-Boy.-Calle 44 S'!I184</f>
        <v>78</v>
      </c>
      <c r="G50" s="31">
        <f>'AFORO-Boy.-Calle 44 S'!J184</f>
        <v>43</v>
      </c>
      <c r="Z50" s="81">
        <f t="shared" si="28"/>
        <v>1645</v>
      </c>
      <c r="AA50" s="82">
        <f t="shared" si="28"/>
        <v>1700</v>
      </c>
      <c r="AB50" s="34">
        <f t="shared" si="8"/>
        <v>2</v>
      </c>
      <c r="AC50" s="34">
        <f t="shared" si="26"/>
        <v>43</v>
      </c>
      <c r="AD50" s="34">
        <f t="shared" si="27"/>
        <v>84</v>
      </c>
      <c r="AE50" s="34">
        <f t="shared" si="27"/>
        <v>78</v>
      </c>
      <c r="AF50" s="35">
        <f t="shared" si="27"/>
        <v>43</v>
      </c>
      <c r="AG50" s="3"/>
      <c r="AH50" s="163">
        <f t="shared" si="29"/>
        <v>73</v>
      </c>
      <c r="AI50" s="163">
        <f t="shared" si="30"/>
        <v>61</v>
      </c>
      <c r="AJ50" s="163">
        <f t="shared" si="31"/>
        <v>53</v>
      </c>
      <c r="AK50" s="163">
        <f t="shared" si="32"/>
        <v>36</v>
      </c>
    </row>
    <row r="51" spans="1:37" x14ac:dyDescent="0.25">
      <c r="A51" s="59">
        <f>'AFORO-Boy.-Calle 44 S'!C185</f>
        <v>1700</v>
      </c>
      <c r="B51" s="59">
        <f>'AFORO-Boy.-Calle 44 S'!D185</f>
        <v>1715</v>
      </c>
      <c r="C51" s="60">
        <f>'AFORO-Boy.-Calle 44 S'!F185</f>
        <v>2</v>
      </c>
      <c r="D51" s="31">
        <f>'AFORO-Boy.-Calle 44 S'!G185</f>
        <v>60</v>
      </c>
      <c r="E51" s="31">
        <f>'AFORO-Boy.-Calle 44 S'!H185</f>
        <v>91</v>
      </c>
      <c r="F51" s="31">
        <f>'AFORO-Boy.-Calle 44 S'!I185</f>
        <v>84</v>
      </c>
      <c r="G51" s="31">
        <f>'AFORO-Boy.-Calle 44 S'!J185</f>
        <v>44</v>
      </c>
      <c r="Z51" s="81">
        <f t="shared" si="28"/>
        <v>1700</v>
      </c>
      <c r="AA51" s="82">
        <f t="shared" si="28"/>
        <v>1715</v>
      </c>
      <c r="AB51" s="34">
        <f t="shared" si="8"/>
        <v>2</v>
      </c>
      <c r="AC51" s="34">
        <f t="shared" si="26"/>
        <v>60</v>
      </c>
      <c r="AD51" s="34">
        <f t="shared" ref="AD51:AF62" si="33">E51+E231</f>
        <v>91</v>
      </c>
      <c r="AE51" s="34">
        <f t="shared" si="33"/>
        <v>84</v>
      </c>
      <c r="AF51" s="35">
        <f t="shared" si="33"/>
        <v>44</v>
      </c>
      <c r="AG51" s="163"/>
      <c r="AH51" s="163">
        <f t="shared" si="29"/>
        <v>73</v>
      </c>
      <c r="AI51" s="163">
        <f t="shared" si="30"/>
        <v>61</v>
      </c>
      <c r="AJ51" s="163">
        <f t="shared" si="31"/>
        <v>53</v>
      </c>
      <c r="AK51" s="163">
        <f t="shared" si="32"/>
        <v>36</v>
      </c>
    </row>
    <row r="52" spans="1:37" x14ac:dyDescent="0.25">
      <c r="A52" s="59">
        <f>'AFORO-Boy.-Calle 44 S'!C186</f>
        <v>1715</v>
      </c>
      <c r="B52" s="59">
        <f>'AFORO-Boy.-Calle 44 S'!D186</f>
        <v>1730</v>
      </c>
      <c r="C52" s="60">
        <f>'AFORO-Boy.-Calle 44 S'!F186</f>
        <v>2</v>
      </c>
      <c r="D52" s="31">
        <f>'AFORO-Boy.-Calle 44 S'!G186</f>
        <v>60</v>
      </c>
      <c r="E52" s="31">
        <f>'AFORO-Boy.-Calle 44 S'!H186</f>
        <v>82</v>
      </c>
      <c r="F52" s="31">
        <f>'AFORO-Boy.-Calle 44 S'!I186</f>
        <v>44</v>
      </c>
      <c r="G52" s="31">
        <f>'AFORO-Boy.-Calle 44 S'!J186</f>
        <v>41</v>
      </c>
      <c r="Z52" s="81">
        <f t="shared" ref="Z52:AA67" si="34">A112</f>
        <v>1715</v>
      </c>
      <c r="AA52" s="82">
        <f t="shared" si="34"/>
        <v>1730</v>
      </c>
      <c r="AB52" s="34">
        <f t="shared" si="8"/>
        <v>2</v>
      </c>
      <c r="AC52" s="34">
        <f t="shared" si="26"/>
        <v>60</v>
      </c>
      <c r="AD52" s="34">
        <f t="shared" si="33"/>
        <v>82</v>
      </c>
      <c r="AE52" s="34">
        <f t="shared" si="33"/>
        <v>44</v>
      </c>
      <c r="AF52" s="35">
        <f t="shared" si="33"/>
        <v>41</v>
      </c>
      <c r="AG52" s="163"/>
      <c r="AH52" s="163">
        <f t="shared" si="29"/>
        <v>73</v>
      </c>
      <c r="AI52" s="163">
        <f t="shared" si="30"/>
        <v>61</v>
      </c>
      <c r="AJ52" s="163">
        <f t="shared" si="31"/>
        <v>53</v>
      </c>
      <c r="AK52" s="163">
        <f t="shared" si="32"/>
        <v>36</v>
      </c>
    </row>
    <row r="53" spans="1:37" x14ac:dyDescent="0.25">
      <c r="A53" s="59">
        <f>'AFORO-Boy.-Calle 44 S'!C187</f>
        <v>1730</v>
      </c>
      <c r="B53" s="59">
        <f>'AFORO-Boy.-Calle 44 S'!D187</f>
        <v>1745</v>
      </c>
      <c r="C53" s="60">
        <f>'AFORO-Boy.-Calle 44 S'!F187</f>
        <v>2</v>
      </c>
      <c r="D53" s="31">
        <f>'AFORO-Boy.-Calle 44 S'!G187</f>
        <v>63</v>
      </c>
      <c r="E53" s="31">
        <f>'AFORO-Boy.-Calle 44 S'!H187</f>
        <v>65</v>
      </c>
      <c r="F53" s="31">
        <f>'AFORO-Boy.-Calle 44 S'!I187</f>
        <v>20</v>
      </c>
      <c r="G53" s="31">
        <f>'AFORO-Boy.-Calle 44 S'!J187</f>
        <v>52</v>
      </c>
      <c r="Z53" s="81">
        <f t="shared" si="34"/>
        <v>1730</v>
      </c>
      <c r="AA53" s="82">
        <f t="shared" si="34"/>
        <v>1745</v>
      </c>
      <c r="AB53" s="34">
        <f t="shared" si="8"/>
        <v>2</v>
      </c>
      <c r="AC53" s="34">
        <f t="shared" si="26"/>
        <v>63</v>
      </c>
      <c r="AD53" s="34">
        <f t="shared" si="33"/>
        <v>65</v>
      </c>
      <c r="AE53" s="34">
        <f t="shared" si="33"/>
        <v>20</v>
      </c>
      <c r="AF53" s="35">
        <f t="shared" si="33"/>
        <v>52</v>
      </c>
      <c r="AG53" s="163"/>
      <c r="AH53" s="163">
        <f t="shared" si="29"/>
        <v>73</v>
      </c>
      <c r="AI53" s="163">
        <f t="shared" si="30"/>
        <v>61</v>
      </c>
      <c r="AJ53" s="163">
        <f t="shared" si="31"/>
        <v>53</v>
      </c>
      <c r="AK53" s="163">
        <f t="shared" si="32"/>
        <v>36</v>
      </c>
    </row>
    <row r="54" spans="1:37" x14ac:dyDescent="0.25">
      <c r="A54" s="59">
        <f>'AFORO-Boy.-Calle 44 S'!C188</f>
        <v>1745</v>
      </c>
      <c r="B54" s="59">
        <f>'AFORO-Boy.-Calle 44 S'!D188</f>
        <v>1800</v>
      </c>
      <c r="C54" s="60">
        <f>'AFORO-Boy.-Calle 44 S'!F188</f>
        <v>2</v>
      </c>
      <c r="D54" s="31">
        <f>'AFORO-Boy.-Calle 44 S'!G188</f>
        <v>69</v>
      </c>
      <c r="E54" s="31">
        <f>'AFORO-Boy.-Calle 44 S'!H188</f>
        <v>79</v>
      </c>
      <c r="F54" s="31">
        <f>'AFORO-Boy.-Calle 44 S'!I188</f>
        <v>71</v>
      </c>
      <c r="G54" s="31">
        <f>'AFORO-Boy.-Calle 44 S'!J188</f>
        <v>19</v>
      </c>
      <c r="Z54" s="81">
        <f t="shared" si="34"/>
        <v>1745</v>
      </c>
      <c r="AA54" s="82">
        <f t="shared" si="34"/>
        <v>1800</v>
      </c>
      <c r="AB54" s="34">
        <f t="shared" si="8"/>
        <v>2</v>
      </c>
      <c r="AC54" s="34">
        <f t="shared" si="26"/>
        <v>69</v>
      </c>
      <c r="AD54" s="34">
        <f t="shared" si="33"/>
        <v>79</v>
      </c>
      <c r="AE54" s="34">
        <f t="shared" si="33"/>
        <v>71</v>
      </c>
      <c r="AF54" s="35">
        <f t="shared" si="33"/>
        <v>19</v>
      </c>
      <c r="AG54" s="163"/>
      <c r="AH54" s="163">
        <f t="shared" si="29"/>
        <v>73</v>
      </c>
      <c r="AI54" s="163">
        <f t="shared" si="30"/>
        <v>61</v>
      </c>
      <c r="AJ54" s="163">
        <f t="shared" si="31"/>
        <v>53</v>
      </c>
      <c r="AK54" s="163">
        <f t="shared" si="32"/>
        <v>36</v>
      </c>
    </row>
    <row r="55" spans="1:37" x14ac:dyDescent="0.25">
      <c r="A55" s="59">
        <f>'AFORO-Boy.-Calle 44 S'!C189</f>
        <v>1800</v>
      </c>
      <c r="B55" s="59">
        <f>'AFORO-Boy.-Calle 44 S'!D189</f>
        <v>1815</v>
      </c>
      <c r="C55" s="60">
        <f>'AFORO-Boy.-Calle 44 S'!F189</f>
        <v>2</v>
      </c>
      <c r="D55" s="31">
        <f>'AFORO-Boy.-Calle 44 S'!G189</f>
        <v>71</v>
      </c>
      <c r="E55" s="31">
        <f>'AFORO-Boy.-Calle 44 S'!H189</f>
        <v>44</v>
      </c>
      <c r="F55" s="31">
        <f>'AFORO-Boy.-Calle 44 S'!I189</f>
        <v>44</v>
      </c>
      <c r="G55" s="31">
        <f>'AFORO-Boy.-Calle 44 S'!J189</f>
        <v>28</v>
      </c>
      <c r="Z55" s="81">
        <f t="shared" si="34"/>
        <v>1800</v>
      </c>
      <c r="AA55" s="82">
        <f t="shared" si="34"/>
        <v>1815</v>
      </c>
      <c r="AB55" s="34">
        <f t="shared" si="8"/>
        <v>2</v>
      </c>
      <c r="AC55" s="34">
        <f t="shared" si="26"/>
        <v>71</v>
      </c>
      <c r="AD55" s="34">
        <f t="shared" si="33"/>
        <v>44</v>
      </c>
      <c r="AE55" s="34">
        <f t="shared" si="33"/>
        <v>44</v>
      </c>
      <c r="AF55" s="35">
        <f t="shared" si="33"/>
        <v>28</v>
      </c>
      <c r="AG55" s="163"/>
      <c r="AH55" s="163">
        <f t="shared" si="29"/>
        <v>73</v>
      </c>
      <c r="AI55" s="163">
        <f t="shared" si="30"/>
        <v>61</v>
      </c>
      <c r="AJ55" s="163">
        <f t="shared" si="31"/>
        <v>53</v>
      </c>
      <c r="AK55" s="163">
        <f t="shared" si="32"/>
        <v>36</v>
      </c>
    </row>
    <row r="56" spans="1:37" x14ac:dyDescent="0.25">
      <c r="A56" s="59">
        <f>'AFORO-Boy.-Calle 44 S'!C190</f>
        <v>1815</v>
      </c>
      <c r="B56" s="59">
        <f>'AFORO-Boy.-Calle 44 S'!D190</f>
        <v>1830</v>
      </c>
      <c r="C56" s="60">
        <f>'AFORO-Boy.-Calle 44 S'!F190</f>
        <v>2</v>
      </c>
      <c r="D56" s="31">
        <f>'AFORO-Boy.-Calle 44 S'!G190</f>
        <v>63</v>
      </c>
      <c r="E56" s="31">
        <f>'AFORO-Boy.-Calle 44 S'!H190</f>
        <v>49</v>
      </c>
      <c r="F56" s="31">
        <f>'AFORO-Boy.-Calle 44 S'!I190</f>
        <v>23</v>
      </c>
      <c r="G56" s="31">
        <f>'AFORO-Boy.-Calle 44 S'!J190</f>
        <v>19</v>
      </c>
      <c r="Z56" s="81">
        <f t="shared" si="34"/>
        <v>1815</v>
      </c>
      <c r="AA56" s="82">
        <f t="shared" si="34"/>
        <v>1830</v>
      </c>
      <c r="AB56" s="34">
        <f t="shared" si="8"/>
        <v>2</v>
      </c>
      <c r="AC56" s="34">
        <f t="shared" si="26"/>
        <v>63</v>
      </c>
      <c r="AD56" s="34">
        <f t="shared" si="33"/>
        <v>49</v>
      </c>
      <c r="AE56" s="34">
        <f t="shared" si="33"/>
        <v>23</v>
      </c>
      <c r="AF56" s="35">
        <f t="shared" si="33"/>
        <v>19</v>
      </c>
      <c r="AG56" s="163"/>
      <c r="AH56" s="163">
        <f t="shared" si="29"/>
        <v>73</v>
      </c>
      <c r="AI56" s="163">
        <f t="shared" si="30"/>
        <v>61</v>
      </c>
      <c r="AJ56" s="163">
        <f t="shared" si="31"/>
        <v>53</v>
      </c>
      <c r="AK56" s="163">
        <f t="shared" si="32"/>
        <v>36</v>
      </c>
    </row>
    <row r="57" spans="1:37" x14ac:dyDescent="0.25">
      <c r="A57" s="59">
        <f>'AFORO-Boy.-Calle 44 S'!C191</f>
        <v>1830</v>
      </c>
      <c r="B57" s="59">
        <f>'AFORO-Boy.-Calle 44 S'!D191</f>
        <v>1845</v>
      </c>
      <c r="C57" s="60">
        <f>'AFORO-Boy.-Calle 44 S'!F191</f>
        <v>2</v>
      </c>
      <c r="D57" s="31">
        <f>'AFORO-Boy.-Calle 44 S'!G191</f>
        <v>85</v>
      </c>
      <c r="E57" s="31">
        <f>'AFORO-Boy.-Calle 44 S'!H191</f>
        <v>57</v>
      </c>
      <c r="F57" s="31">
        <f>'AFORO-Boy.-Calle 44 S'!I191</f>
        <v>38</v>
      </c>
      <c r="G57" s="31">
        <f>'AFORO-Boy.-Calle 44 S'!J191</f>
        <v>20</v>
      </c>
      <c r="Z57" s="81">
        <f t="shared" si="34"/>
        <v>1830</v>
      </c>
      <c r="AA57" s="82">
        <f t="shared" si="34"/>
        <v>1845</v>
      </c>
      <c r="AB57" s="34">
        <f t="shared" si="8"/>
        <v>2</v>
      </c>
      <c r="AC57" s="34">
        <f t="shared" si="26"/>
        <v>85</v>
      </c>
      <c r="AD57" s="34">
        <f t="shared" si="33"/>
        <v>57</v>
      </c>
      <c r="AE57" s="34">
        <f t="shared" si="33"/>
        <v>38</v>
      </c>
      <c r="AF57" s="35">
        <f t="shared" si="33"/>
        <v>20</v>
      </c>
      <c r="AG57" s="163"/>
      <c r="AH57" s="163">
        <f t="shared" si="29"/>
        <v>73</v>
      </c>
      <c r="AI57" s="163">
        <f t="shared" si="30"/>
        <v>61</v>
      </c>
      <c r="AJ57" s="163">
        <f t="shared" si="31"/>
        <v>53</v>
      </c>
      <c r="AK57" s="163">
        <f t="shared" si="32"/>
        <v>36</v>
      </c>
    </row>
    <row r="58" spans="1:37" x14ac:dyDescent="0.25">
      <c r="A58" s="59">
        <f>'AFORO-Boy.-Calle 44 S'!C192</f>
        <v>1845</v>
      </c>
      <c r="B58" s="59">
        <f>'AFORO-Boy.-Calle 44 S'!D192</f>
        <v>1900</v>
      </c>
      <c r="C58" s="60">
        <f>'AFORO-Boy.-Calle 44 S'!F192</f>
        <v>2</v>
      </c>
      <c r="D58" s="31">
        <f>'AFORO-Boy.-Calle 44 S'!G192</f>
        <v>74</v>
      </c>
      <c r="E58" s="31">
        <f>'AFORO-Boy.-Calle 44 S'!H192</f>
        <v>52</v>
      </c>
      <c r="F58" s="31">
        <f>'AFORO-Boy.-Calle 44 S'!I192</f>
        <v>25</v>
      </c>
      <c r="G58" s="31">
        <f>'AFORO-Boy.-Calle 44 S'!J192</f>
        <v>27</v>
      </c>
      <c r="Z58" s="81">
        <f t="shared" si="34"/>
        <v>1845</v>
      </c>
      <c r="AA58" s="82">
        <f t="shared" si="34"/>
        <v>1900</v>
      </c>
      <c r="AB58" s="34">
        <f t="shared" si="8"/>
        <v>2</v>
      </c>
      <c r="AC58" s="34">
        <f t="shared" si="26"/>
        <v>74</v>
      </c>
      <c r="AD58" s="34">
        <f t="shared" si="33"/>
        <v>52</v>
      </c>
      <c r="AE58" s="34">
        <f t="shared" si="33"/>
        <v>25</v>
      </c>
      <c r="AF58" s="35">
        <f t="shared" si="33"/>
        <v>27</v>
      </c>
      <c r="AG58" s="163"/>
      <c r="AH58" s="163">
        <f t="shared" si="29"/>
        <v>73</v>
      </c>
      <c r="AI58" s="163">
        <f t="shared" si="30"/>
        <v>61</v>
      </c>
      <c r="AJ58" s="163">
        <f t="shared" si="31"/>
        <v>53</v>
      </c>
      <c r="AK58" s="163">
        <f t="shared" si="32"/>
        <v>36</v>
      </c>
    </row>
    <row r="59" spans="1:37" x14ac:dyDescent="0.25">
      <c r="A59" s="59">
        <f>'AFORO-Boy.-Calle 44 S'!C193</f>
        <v>1900</v>
      </c>
      <c r="B59" s="59">
        <f>'AFORO-Boy.-Calle 44 S'!D193</f>
        <v>1915</v>
      </c>
      <c r="C59" s="60">
        <f>'AFORO-Boy.-Calle 44 S'!F193</f>
        <v>2</v>
      </c>
      <c r="D59" s="31">
        <f>'AFORO-Boy.-Calle 44 S'!G193</f>
        <v>75</v>
      </c>
      <c r="E59" s="31">
        <f>'AFORO-Boy.-Calle 44 S'!H193</f>
        <v>45</v>
      </c>
      <c r="F59" s="31">
        <f>'AFORO-Boy.-Calle 44 S'!I193</f>
        <v>7</v>
      </c>
      <c r="G59" s="31">
        <f>'AFORO-Boy.-Calle 44 S'!J193</f>
        <v>45</v>
      </c>
      <c r="Z59" s="81">
        <f t="shared" si="34"/>
        <v>1900</v>
      </c>
      <c r="AA59" s="82">
        <f t="shared" si="34"/>
        <v>1915</v>
      </c>
      <c r="AB59" s="34">
        <f t="shared" si="8"/>
        <v>2</v>
      </c>
      <c r="AC59" s="34">
        <f t="shared" si="26"/>
        <v>75</v>
      </c>
      <c r="AD59" s="34">
        <f t="shared" si="33"/>
        <v>45</v>
      </c>
      <c r="AE59" s="34">
        <f t="shared" si="33"/>
        <v>7</v>
      </c>
      <c r="AF59" s="35">
        <f t="shared" si="33"/>
        <v>45</v>
      </c>
      <c r="AG59" s="163"/>
      <c r="AH59" s="163">
        <f t="shared" si="29"/>
        <v>73</v>
      </c>
      <c r="AI59" s="163">
        <f t="shared" si="30"/>
        <v>61</v>
      </c>
      <c r="AJ59" s="163">
        <f t="shared" si="31"/>
        <v>53</v>
      </c>
      <c r="AK59" s="163">
        <f t="shared" si="32"/>
        <v>36</v>
      </c>
    </row>
    <row r="60" spans="1:37" x14ac:dyDescent="0.25">
      <c r="A60" s="59">
        <f>'AFORO-Boy.-Calle 44 S'!C194</f>
        <v>1915</v>
      </c>
      <c r="B60" s="59">
        <f>'AFORO-Boy.-Calle 44 S'!D194</f>
        <v>1930</v>
      </c>
      <c r="C60" s="60">
        <f>'AFORO-Boy.-Calle 44 S'!F194</f>
        <v>2</v>
      </c>
      <c r="D60" s="31">
        <f>'AFORO-Boy.-Calle 44 S'!G194</f>
        <v>95</v>
      </c>
      <c r="E60" s="31">
        <f>'AFORO-Boy.-Calle 44 S'!H194</f>
        <v>42</v>
      </c>
      <c r="F60" s="31">
        <f>'AFORO-Boy.-Calle 44 S'!I194</f>
        <v>26</v>
      </c>
      <c r="G60" s="31">
        <f>'AFORO-Boy.-Calle 44 S'!J194</f>
        <v>26</v>
      </c>
      <c r="Z60" s="81">
        <f t="shared" si="34"/>
        <v>1915</v>
      </c>
      <c r="AA60" s="82">
        <f t="shared" si="34"/>
        <v>1930</v>
      </c>
      <c r="AB60" s="34">
        <f t="shared" si="8"/>
        <v>2</v>
      </c>
      <c r="AC60" s="34">
        <f t="shared" si="26"/>
        <v>95</v>
      </c>
      <c r="AD60" s="34">
        <f t="shared" si="33"/>
        <v>42</v>
      </c>
      <c r="AE60" s="34">
        <f t="shared" si="33"/>
        <v>26</v>
      </c>
      <c r="AF60" s="35">
        <f t="shared" si="33"/>
        <v>26</v>
      </c>
      <c r="AG60" s="163"/>
      <c r="AH60" s="163">
        <f t="shared" si="29"/>
        <v>73</v>
      </c>
      <c r="AI60" s="163">
        <f t="shared" si="30"/>
        <v>61</v>
      </c>
      <c r="AJ60" s="163">
        <f t="shared" si="31"/>
        <v>53</v>
      </c>
      <c r="AK60" s="163">
        <f t="shared" si="32"/>
        <v>36</v>
      </c>
    </row>
    <row r="61" spans="1:37" x14ac:dyDescent="0.25">
      <c r="A61" s="59">
        <f>'AFORO-Boy.-Calle 44 S'!C195</f>
        <v>1930</v>
      </c>
      <c r="B61" s="59">
        <f>'AFORO-Boy.-Calle 44 S'!D195</f>
        <v>1945</v>
      </c>
      <c r="C61" s="60">
        <f>'AFORO-Boy.-Calle 44 S'!F195</f>
        <v>2</v>
      </c>
      <c r="D61" s="31">
        <f>'AFORO-Boy.-Calle 44 S'!G195</f>
        <v>88</v>
      </c>
      <c r="E61" s="31">
        <f>'AFORO-Boy.-Calle 44 S'!H195</f>
        <v>44</v>
      </c>
      <c r="F61" s="31">
        <f>'AFORO-Boy.-Calle 44 S'!I195</f>
        <v>47</v>
      </c>
      <c r="G61" s="31">
        <f>'AFORO-Boy.-Calle 44 S'!J195</f>
        <v>35</v>
      </c>
      <c r="Z61" s="81">
        <f t="shared" si="34"/>
        <v>1930</v>
      </c>
      <c r="AA61" s="82">
        <f t="shared" si="34"/>
        <v>1945</v>
      </c>
      <c r="AB61" s="34">
        <f t="shared" si="8"/>
        <v>2</v>
      </c>
      <c r="AC61" s="34">
        <f t="shared" si="26"/>
        <v>88</v>
      </c>
      <c r="AD61" s="34">
        <f t="shared" si="33"/>
        <v>44</v>
      </c>
      <c r="AE61" s="34">
        <f t="shared" si="33"/>
        <v>47</v>
      </c>
      <c r="AF61" s="35">
        <f t="shared" si="33"/>
        <v>35</v>
      </c>
      <c r="AG61" s="163"/>
      <c r="AH61" s="163">
        <f t="shared" si="29"/>
        <v>73</v>
      </c>
      <c r="AI61" s="163">
        <f t="shared" si="30"/>
        <v>61</v>
      </c>
      <c r="AJ61" s="163">
        <f t="shared" si="31"/>
        <v>53</v>
      </c>
      <c r="AK61" s="163">
        <f t="shared" si="32"/>
        <v>36</v>
      </c>
    </row>
    <row r="62" spans="1:37" x14ac:dyDescent="0.25">
      <c r="A62" s="59">
        <f>'AFORO-Boy.-Calle 44 S'!C196</f>
        <v>1945</v>
      </c>
      <c r="B62" s="59">
        <f>'AFORO-Boy.-Calle 44 S'!D196</f>
        <v>2000</v>
      </c>
      <c r="C62" s="60">
        <f>'AFORO-Boy.-Calle 44 S'!F196</f>
        <v>2</v>
      </c>
      <c r="D62" s="31">
        <f>'AFORO-Boy.-Calle 44 S'!G196</f>
        <v>121</v>
      </c>
      <c r="E62" s="31">
        <f>'AFORO-Boy.-Calle 44 S'!H196</f>
        <v>54</v>
      </c>
      <c r="F62" s="31">
        <f>'AFORO-Boy.-Calle 44 S'!I196</f>
        <v>78</v>
      </c>
      <c r="G62" s="31">
        <f>'AFORO-Boy.-Calle 44 S'!J196</f>
        <v>48</v>
      </c>
      <c r="Z62" s="81">
        <f t="shared" si="34"/>
        <v>1945</v>
      </c>
      <c r="AA62" s="82">
        <f t="shared" si="34"/>
        <v>2000</v>
      </c>
      <c r="AB62" s="34">
        <f t="shared" si="8"/>
        <v>2</v>
      </c>
      <c r="AC62" s="34">
        <f t="shared" si="26"/>
        <v>121</v>
      </c>
      <c r="AD62" s="34">
        <f t="shared" si="33"/>
        <v>54</v>
      </c>
      <c r="AE62" s="34">
        <f t="shared" si="33"/>
        <v>78</v>
      </c>
      <c r="AF62" s="35">
        <f t="shared" si="33"/>
        <v>48</v>
      </c>
      <c r="AG62" s="163"/>
      <c r="AH62" s="163">
        <f t="shared" si="29"/>
        <v>73</v>
      </c>
      <c r="AI62" s="163">
        <f t="shared" si="30"/>
        <v>61</v>
      </c>
      <c r="AJ62" s="163">
        <f t="shared" si="31"/>
        <v>53</v>
      </c>
      <c r="AK62" s="163">
        <f t="shared" si="32"/>
        <v>36</v>
      </c>
    </row>
    <row r="63" spans="1:37" ht="24" x14ac:dyDescent="0.25">
      <c r="A63" s="59">
        <f>'AFORO-Boy.-Calle 44 S'!C197</f>
        <v>500</v>
      </c>
      <c r="B63" s="59">
        <f>'AFORO-Boy.-Calle 44 S'!D197</f>
        <v>515</v>
      </c>
      <c r="C63" s="60" t="str">
        <f>'AFORO-Boy.-Calle 44 S'!F197</f>
        <v>2B</v>
      </c>
      <c r="D63" s="31">
        <f>'AFORO-Boy.-Calle 44 S'!G197</f>
        <v>0</v>
      </c>
      <c r="E63" s="31">
        <f>'AFORO-Boy.-Calle 44 S'!H197</f>
        <v>0</v>
      </c>
      <c r="F63" s="31">
        <f>'AFORO-Boy.-Calle 44 S'!I197</f>
        <v>0</v>
      </c>
      <c r="G63" s="31">
        <f>'AFORO-Boy.-Calle 44 S'!J197</f>
        <v>0</v>
      </c>
      <c r="Z63" s="81">
        <f t="shared" si="34"/>
        <v>500</v>
      </c>
      <c r="AA63" s="82">
        <f t="shared" si="34"/>
        <v>515</v>
      </c>
      <c r="AB63" s="34" t="str">
        <f>C63</f>
        <v>2B</v>
      </c>
      <c r="AC63" s="34">
        <f>D63+D123+D243</f>
        <v>0</v>
      </c>
      <c r="AD63" s="34">
        <f t="shared" ref="AD63:AF78" si="35">E63+E123+E243</f>
        <v>0</v>
      </c>
      <c r="AE63" s="34">
        <f t="shared" si="35"/>
        <v>0</v>
      </c>
      <c r="AF63" s="35">
        <f t="shared" si="35"/>
        <v>0</v>
      </c>
      <c r="AG63" s="162" t="s">
        <v>77</v>
      </c>
      <c r="AH63" s="162" t="str">
        <f>"PROM. DE AUTOS"&amp;" "&amp;AH68</f>
        <v>PROM. DE AUTOS 265</v>
      </c>
      <c r="AI63" s="162" t="str">
        <f>"PROM. DE BUSES"&amp;" "&amp;AI68</f>
        <v>PROM. DE BUSES 4</v>
      </c>
      <c r="AJ63" s="162" t="str">
        <f>"PROM. DE CAMIONES"&amp;" "&amp;AJ68</f>
        <v>PROM. DE CAMIONES 17</v>
      </c>
      <c r="AK63" s="152" t="str">
        <f>"PROM. DE MOTOS"&amp;" "&amp;AK68</f>
        <v>PROM. DE MOTOS 386</v>
      </c>
    </row>
    <row r="64" spans="1:37" x14ac:dyDescent="0.25">
      <c r="A64" s="59">
        <f>'AFORO-Boy.-Calle 44 S'!C198</f>
        <v>515</v>
      </c>
      <c r="B64" s="59">
        <f>'AFORO-Boy.-Calle 44 S'!D198</f>
        <v>530</v>
      </c>
      <c r="C64" s="60" t="str">
        <f>'AFORO-Boy.-Calle 44 S'!F198</f>
        <v>2B</v>
      </c>
      <c r="D64" s="31">
        <f>'AFORO-Boy.-Calle 44 S'!G198</f>
        <v>0</v>
      </c>
      <c r="E64" s="31">
        <f>'AFORO-Boy.-Calle 44 S'!H198</f>
        <v>0</v>
      </c>
      <c r="F64" s="31">
        <f>'AFORO-Boy.-Calle 44 S'!I198</f>
        <v>0</v>
      </c>
      <c r="G64" s="31">
        <f>'AFORO-Boy.-Calle 44 S'!J198</f>
        <v>0</v>
      </c>
      <c r="Z64" s="81">
        <f t="shared" si="34"/>
        <v>515</v>
      </c>
      <c r="AA64" s="82">
        <f t="shared" si="34"/>
        <v>530</v>
      </c>
      <c r="AB64" s="34" t="str">
        <f t="shared" ref="AB64:AB122" si="36">C64</f>
        <v>2B</v>
      </c>
      <c r="AC64" s="34">
        <f t="shared" ref="AC64:AF79" si="37">D64+D124+D244</f>
        <v>0</v>
      </c>
      <c r="AD64" s="34">
        <f t="shared" si="35"/>
        <v>0</v>
      </c>
      <c r="AE64" s="34">
        <f t="shared" si="35"/>
        <v>0</v>
      </c>
      <c r="AF64" s="35">
        <f t="shared" si="35"/>
        <v>0</v>
      </c>
      <c r="AG64" s="163"/>
      <c r="AH64" s="163"/>
      <c r="AI64" s="163"/>
      <c r="AJ64" s="163"/>
      <c r="AK64" s="163"/>
    </row>
    <row r="65" spans="1:37" x14ac:dyDescent="0.25">
      <c r="A65" s="59">
        <f>'AFORO-Boy.-Calle 44 S'!C199</f>
        <v>530</v>
      </c>
      <c r="B65" s="59">
        <f>'AFORO-Boy.-Calle 44 S'!D199</f>
        <v>545</v>
      </c>
      <c r="C65" s="60" t="str">
        <f>'AFORO-Boy.-Calle 44 S'!F199</f>
        <v>2B</v>
      </c>
      <c r="D65" s="31">
        <f>'AFORO-Boy.-Calle 44 S'!G199</f>
        <v>0</v>
      </c>
      <c r="E65" s="31">
        <f>'AFORO-Boy.-Calle 44 S'!H199</f>
        <v>0</v>
      </c>
      <c r="F65" s="31">
        <f>'AFORO-Boy.-Calle 44 S'!I199</f>
        <v>0</v>
      </c>
      <c r="G65" s="31">
        <f>'AFORO-Boy.-Calle 44 S'!J199</f>
        <v>0</v>
      </c>
      <c r="Z65" s="81">
        <f t="shared" si="34"/>
        <v>530</v>
      </c>
      <c r="AA65" s="82">
        <f t="shared" si="34"/>
        <v>545</v>
      </c>
      <c r="AB65" s="34" t="str">
        <f t="shared" si="36"/>
        <v>2B</v>
      </c>
      <c r="AC65" s="34">
        <f t="shared" si="37"/>
        <v>0</v>
      </c>
      <c r="AD65" s="34">
        <f t="shared" si="35"/>
        <v>0</v>
      </c>
      <c r="AE65" s="34">
        <f t="shared" si="35"/>
        <v>0</v>
      </c>
      <c r="AF65" s="35">
        <f t="shared" si="35"/>
        <v>0</v>
      </c>
      <c r="AG65" s="163"/>
      <c r="AH65" s="163"/>
      <c r="AI65" s="163"/>
      <c r="AJ65" s="163"/>
      <c r="AK65" s="163"/>
    </row>
    <row r="66" spans="1:37" x14ac:dyDescent="0.25">
      <c r="A66" s="59">
        <f>'AFORO-Boy.-Calle 44 S'!C200</f>
        <v>545</v>
      </c>
      <c r="B66" s="59">
        <f>'AFORO-Boy.-Calle 44 S'!D200</f>
        <v>600</v>
      </c>
      <c r="C66" s="60" t="str">
        <f>'AFORO-Boy.-Calle 44 S'!F200</f>
        <v>2B</v>
      </c>
      <c r="D66" s="31">
        <f>'AFORO-Boy.-Calle 44 S'!G200</f>
        <v>0</v>
      </c>
      <c r="E66" s="31">
        <f>'AFORO-Boy.-Calle 44 S'!H200</f>
        <v>0</v>
      </c>
      <c r="F66" s="31">
        <f>'AFORO-Boy.-Calle 44 S'!I200</f>
        <v>0</v>
      </c>
      <c r="G66" s="31">
        <f>'AFORO-Boy.-Calle 44 S'!J200</f>
        <v>0</v>
      </c>
      <c r="Z66" s="81">
        <f t="shared" si="34"/>
        <v>545</v>
      </c>
      <c r="AA66" s="82">
        <f t="shared" si="34"/>
        <v>600</v>
      </c>
      <c r="AB66" s="34" t="str">
        <f t="shared" si="36"/>
        <v>2B</v>
      </c>
      <c r="AC66" s="34">
        <f t="shared" si="37"/>
        <v>0</v>
      </c>
      <c r="AD66" s="34">
        <f t="shared" si="35"/>
        <v>0</v>
      </c>
      <c r="AE66" s="34">
        <f t="shared" si="35"/>
        <v>0</v>
      </c>
      <c r="AF66" s="35">
        <f t="shared" si="35"/>
        <v>0</v>
      </c>
      <c r="AG66" s="163"/>
      <c r="AH66" s="163"/>
      <c r="AI66" s="163"/>
      <c r="AJ66" s="163"/>
      <c r="AK66" s="163"/>
    </row>
    <row r="67" spans="1:37" x14ac:dyDescent="0.25">
      <c r="A67" s="59">
        <f>'AFORO-Boy.-Calle 44 S'!C201</f>
        <v>600</v>
      </c>
      <c r="B67" s="59">
        <f>'AFORO-Boy.-Calle 44 S'!D201</f>
        <v>615</v>
      </c>
      <c r="C67" s="60" t="str">
        <f>'AFORO-Boy.-Calle 44 S'!F201</f>
        <v>2B</v>
      </c>
      <c r="D67" s="31">
        <f>'AFORO-Boy.-Calle 44 S'!G201</f>
        <v>234</v>
      </c>
      <c r="E67" s="31">
        <f>'AFORO-Boy.-Calle 44 S'!H201</f>
        <v>3</v>
      </c>
      <c r="F67" s="31">
        <f>'AFORO-Boy.-Calle 44 S'!I201</f>
        <v>16</v>
      </c>
      <c r="G67" s="31">
        <f>'AFORO-Boy.-Calle 44 S'!J201</f>
        <v>564</v>
      </c>
      <c r="Z67" s="81">
        <f t="shared" si="34"/>
        <v>600</v>
      </c>
      <c r="AA67" s="82">
        <f t="shared" si="34"/>
        <v>615</v>
      </c>
      <c r="AB67" s="34" t="str">
        <f t="shared" si="36"/>
        <v>2B</v>
      </c>
      <c r="AC67" s="34">
        <f t="shared" si="37"/>
        <v>234</v>
      </c>
      <c r="AD67" s="34">
        <f t="shared" si="35"/>
        <v>3</v>
      </c>
      <c r="AE67" s="34">
        <f t="shared" si="35"/>
        <v>16</v>
      </c>
      <c r="AF67" s="35">
        <f t="shared" si="35"/>
        <v>564</v>
      </c>
      <c r="AG67" s="290" t="str">
        <f>Z67&amp;" a "&amp;AA82</f>
        <v>600 a 1000</v>
      </c>
      <c r="AH67" s="163">
        <f>ROUNDUP(AVERAGE($AC$67:$AC$82),0)</f>
        <v>265</v>
      </c>
      <c r="AI67" s="163">
        <f>ROUNDUP(AVERAGE($AD$67:$AD$82),0)</f>
        <v>4</v>
      </c>
      <c r="AJ67" s="163">
        <f>ROUNDUP(AVERAGE($AE$67:$AE$82),0)</f>
        <v>17</v>
      </c>
      <c r="AK67" s="163">
        <f>ROUNDUP(AVERAGE($AF$67:$AF$82),0)</f>
        <v>386</v>
      </c>
    </row>
    <row r="68" spans="1:37" x14ac:dyDescent="0.25">
      <c r="A68" s="59">
        <f>'AFORO-Boy.-Calle 44 S'!C202</f>
        <v>615</v>
      </c>
      <c r="B68" s="59">
        <f>'AFORO-Boy.-Calle 44 S'!D202</f>
        <v>630</v>
      </c>
      <c r="C68" s="60" t="str">
        <f>'AFORO-Boy.-Calle 44 S'!F202</f>
        <v>2B</v>
      </c>
      <c r="D68" s="31">
        <f>'AFORO-Boy.-Calle 44 S'!G202</f>
        <v>236</v>
      </c>
      <c r="E68" s="31">
        <f>'AFORO-Boy.-Calle 44 S'!H202</f>
        <v>6</v>
      </c>
      <c r="F68" s="31">
        <f>'AFORO-Boy.-Calle 44 S'!I202</f>
        <v>8</v>
      </c>
      <c r="G68" s="31">
        <f>'AFORO-Boy.-Calle 44 S'!J202</f>
        <v>633</v>
      </c>
      <c r="Z68" s="81">
        <f t="shared" ref="Z68:AA83" si="38">A128</f>
        <v>615</v>
      </c>
      <c r="AA68" s="82">
        <f t="shared" si="38"/>
        <v>630</v>
      </c>
      <c r="AB68" s="34" t="str">
        <f t="shared" si="36"/>
        <v>2B</v>
      </c>
      <c r="AC68" s="34">
        <f t="shared" si="37"/>
        <v>236</v>
      </c>
      <c r="AD68" s="34">
        <f t="shared" si="35"/>
        <v>6</v>
      </c>
      <c r="AE68" s="34">
        <f t="shared" si="35"/>
        <v>8</v>
      </c>
      <c r="AF68" s="35">
        <f t="shared" si="35"/>
        <v>633</v>
      </c>
      <c r="AG68" s="163"/>
      <c r="AH68" s="163">
        <f t="shared" ref="AH68:AH82" si="39">ROUNDUP(AVERAGE($AC$67:$AC$82),0)</f>
        <v>265</v>
      </c>
      <c r="AI68" s="163">
        <f t="shared" ref="AI68:AI82" si="40">ROUNDUP(AVERAGE($AD$67:$AD$82),0)</f>
        <v>4</v>
      </c>
      <c r="AJ68" s="163">
        <f t="shared" ref="AJ68:AJ82" si="41">ROUNDUP(AVERAGE($AE$67:$AE$82),0)</f>
        <v>17</v>
      </c>
      <c r="AK68" s="163">
        <f t="shared" ref="AK68:AK82" si="42">ROUNDUP(AVERAGE($AF$67:$AF$82),0)</f>
        <v>386</v>
      </c>
    </row>
    <row r="69" spans="1:37" x14ac:dyDescent="0.25">
      <c r="A69" s="59">
        <f>'AFORO-Boy.-Calle 44 S'!C203</f>
        <v>630</v>
      </c>
      <c r="B69" s="59">
        <f>'AFORO-Boy.-Calle 44 S'!D203</f>
        <v>645</v>
      </c>
      <c r="C69" s="60" t="str">
        <f>'AFORO-Boy.-Calle 44 S'!F203</f>
        <v>2B</v>
      </c>
      <c r="D69" s="31">
        <f>'AFORO-Boy.-Calle 44 S'!G203</f>
        <v>220</v>
      </c>
      <c r="E69" s="31">
        <f>'AFORO-Boy.-Calle 44 S'!H203</f>
        <v>5</v>
      </c>
      <c r="F69" s="31">
        <f>'AFORO-Boy.-Calle 44 S'!I203</f>
        <v>22</v>
      </c>
      <c r="G69" s="31">
        <f>'AFORO-Boy.-Calle 44 S'!J203</f>
        <v>700</v>
      </c>
      <c r="Z69" s="81">
        <f t="shared" si="38"/>
        <v>630</v>
      </c>
      <c r="AA69" s="82">
        <f t="shared" si="38"/>
        <v>645</v>
      </c>
      <c r="AB69" s="34" t="str">
        <f t="shared" si="36"/>
        <v>2B</v>
      </c>
      <c r="AC69" s="34">
        <f t="shared" si="37"/>
        <v>220</v>
      </c>
      <c r="AD69" s="34">
        <f t="shared" si="35"/>
        <v>5</v>
      </c>
      <c r="AE69" s="34">
        <f t="shared" si="35"/>
        <v>22</v>
      </c>
      <c r="AF69" s="35">
        <f t="shared" si="35"/>
        <v>700</v>
      </c>
      <c r="AG69" s="163"/>
      <c r="AH69" s="163">
        <f t="shared" si="39"/>
        <v>265</v>
      </c>
      <c r="AI69" s="163">
        <f t="shared" si="40"/>
        <v>4</v>
      </c>
      <c r="AJ69" s="163">
        <f t="shared" si="41"/>
        <v>17</v>
      </c>
      <c r="AK69" s="163">
        <f t="shared" si="42"/>
        <v>386</v>
      </c>
    </row>
    <row r="70" spans="1:37" x14ac:dyDescent="0.25">
      <c r="A70" s="59">
        <f>'AFORO-Boy.-Calle 44 S'!C204</f>
        <v>645</v>
      </c>
      <c r="B70" s="59">
        <f>'AFORO-Boy.-Calle 44 S'!D204</f>
        <v>700</v>
      </c>
      <c r="C70" s="60" t="str">
        <f>'AFORO-Boy.-Calle 44 S'!F204</f>
        <v>2B</v>
      </c>
      <c r="D70" s="31">
        <f>'AFORO-Boy.-Calle 44 S'!G204</f>
        <v>252</v>
      </c>
      <c r="E70" s="31">
        <f>'AFORO-Boy.-Calle 44 S'!H204</f>
        <v>4</v>
      </c>
      <c r="F70" s="31">
        <f>'AFORO-Boy.-Calle 44 S'!I204</f>
        <v>18</v>
      </c>
      <c r="G70" s="31">
        <f>'AFORO-Boy.-Calle 44 S'!J204</f>
        <v>746</v>
      </c>
      <c r="Z70" s="81">
        <f t="shared" si="38"/>
        <v>645</v>
      </c>
      <c r="AA70" s="82">
        <f t="shared" si="38"/>
        <v>700</v>
      </c>
      <c r="AB70" s="34" t="str">
        <f t="shared" si="36"/>
        <v>2B</v>
      </c>
      <c r="AC70" s="34">
        <f t="shared" si="37"/>
        <v>252</v>
      </c>
      <c r="AD70" s="34">
        <f t="shared" si="35"/>
        <v>4</v>
      </c>
      <c r="AE70" s="34">
        <f t="shared" si="35"/>
        <v>18</v>
      </c>
      <c r="AF70" s="35">
        <f t="shared" si="35"/>
        <v>746</v>
      </c>
      <c r="AG70" s="3"/>
      <c r="AH70" s="163">
        <f t="shared" si="39"/>
        <v>265</v>
      </c>
      <c r="AI70" s="163">
        <f t="shared" si="40"/>
        <v>4</v>
      </c>
      <c r="AJ70" s="163">
        <f t="shared" si="41"/>
        <v>17</v>
      </c>
      <c r="AK70" s="163">
        <f t="shared" si="42"/>
        <v>386</v>
      </c>
    </row>
    <row r="71" spans="1:37" x14ac:dyDescent="0.25">
      <c r="A71" s="59">
        <f>'AFORO-Boy.-Calle 44 S'!C205</f>
        <v>700</v>
      </c>
      <c r="B71" s="59">
        <f>'AFORO-Boy.-Calle 44 S'!D205</f>
        <v>715</v>
      </c>
      <c r="C71" s="60" t="str">
        <f>'AFORO-Boy.-Calle 44 S'!F205</f>
        <v>2B</v>
      </c>
      <c r="D71" s="31">
        <f>'AFORO-Boy.-Calle 44 S'!G205</f>
        <v>252</v>
      </c>
      <c r="E71" s="31">
        <f>'AFORO-Boy.-Calle 44 S'!H205</f>
        <v>9</v>
      </c>
      <c r="F71" s="31">
        <f>'AFORO-Boy.-Calle 44 S'!I205</f>
        <v>28</v>
      </c>
      <c r="G71" s="31">
        <f>'AFORO-Boy.-Calle 44 S'!J205</f>
        <v>672</v>
      </c>
      <c r="Z71" s="81">
        <f t="shared" si="38"/>
        <v>700</v>
      </c>
      <c r="AA71" s="82">
        <f t="shared" si="38"/>
        <v>715</v>
      </c>
      <c r="AB71" s="34" t="str">
        <f t="shared" si="36"/>
        <v>2B</v>
      </c>
      <c r="AC71" s="34">
        <f t="shared" si="37"/>
        <v>252</v>
      </c>
      <c r="AD71" s="34">
        <f t="shared" si="35"/>
        <v>9</v>
      </c>
      <c r="AE71" s="34">
        <f t="shared" si="35"/>
        <v>28</v>
      </c>
      <c r="AF71" s="35">
        <f t="shared" si="35"/>
        <v>672</v>
      </c>
      <c r="AG71" s="163"/>
      <c r="AH71" s="163">
        <f t="shared" si="39"/>
        <v>265</v>
      </c>
      <c r="AI71" s="163">
        <f t="shared" si="40"/>
        <v>4</v>
      </c>
      <c r="AJ71" s="163">
        <f t="shared" si="41"/>
        <v>17</v>
      </c>
      <c r="AK71" s="163">
        <f t="shared" si="42"/>
        <v>386</v>
      </c>
    </row>
    <row r="72" spans="1:37" x14ac:dyDescent="0.25">
      <c r="A72" s="59">
        <f>'AFORO-Boy.-Calle 44 S'!C206</f>
        <v>715</v>
      </c>
      <c r="B72" s="59">
        <f>'AFORO-Boy.-Calle 44 S'!D206</f>
        <v>730</v>
      </c>
      <c r="C72" s="60" t="str">
        <f>'AFORO-Boy.-Calle 44 S'!F206</f>
        <v>2B</v>
      </c>
      <c r="D72" s="31">
        <f>'AFORO-Boy.-Calle 44 S'!G206</f>
        <v>284</v>
      </c>
      <c r="E72" s="31">
        <f>'AFORO-Boy.-Calle 44 S'!H206</f>
        <v>4</v>
      </c>
      <c r="F72" s="31">
        <f>'AFORO-Boy.-Calle 44 S'!I206</f>
        <v>25</v>
      </c>
      <c r="G72" s="31">
        <f>'AFORO-Boy.-Calle 44 S'!J206</f>
        <v>533</v>
      </c>
      <c r="Z72" s="81">
        <f t="shared" si="38"/>
        <v>715</v>
      </c>
      <c r="AA72" s="82">
        <f t="shared" si="38"/>
        <v>730</v>
      </c>
      <c r="AB72" s="34" t="str">
        <f t="shared" si="36"/>
        <v>2B</v>
      </c>
      <c r="AC72" s="34">
        <f t="shared" si="37"/>
        <v>284</v>
      </c>
      <c r="AD72" s="34">
        <f t="shared" si="35"/>
        <v>4</v>
      </c>
      <c r="AE72" s="34">
        <f t="shared" si="35"/>
        <v>25</v>
      </c>
      <c r="AF72" s="35">
        <f t="shared" si="35"/>
        <v>533</v>
      </c>
      <c r="AG72" s="163"/>
      <c r="AH72" s="163">
        <f t="shared" si="39"/>
        <v>265</v>
      </c>
      <c r="AI72" s="163">
        <f t="shared" si="40"/>
        <v>4</v>
      </c>
      <c r="AJ72" s="163">
        <f t="shared" si="41"/>
        <v>17</v>
      </c>
      <c r="AK72" s="163">
        <f t="shared" si="42"/>
        <v>386</v>
      </c>
    </row>
    <row r="73" spans="1:37" x14ac:dyDescent="0.25">
      <c r="A73" s="59">
        <f>'AFORO-Boy.-Calle 44 S'!C207</f>
        <v>730</v>
      </c>
      <c r="B73" s="59">
        <f>'AFORO-Boy.-Calle 44 S'!D207</f>
        <v>745</v>
      </c>
      <c r="C73" s="60" t="str">
        <f>'AFORO-Boy.-Calle 44 S'!F207</f>
        <v>2B</v>
      </c>
      <c r="D73" s="31">
        <f>'AFORO-Boy.-Calle 44 S'!G207</f>
        <v>257</v>
      </c>
      <c r="E73" s="31">
        <f>'AFORO-Boy.-Calle 44 S'!H207</f>
        <v>5</v>
      </c>
      <c r="F73" s="31">
        <f>'AFORO-Boy.-Calle 44 S'!I207</f>
        <v>24</v>
      </c>
      <c r="G73" s="31">
        <f>'AFORO-Boy.-Calle 44 S'!J207</f>
        <v>508</v>
      </c>
      <c r="Z73" s="81">
        <f t="shared" si="38"/>
        <v>730</v>
      </c>
      <c r="AA73" s="82">
        <f t="shared" si="38"/>
        <v>745</v>
      </c>
      <c r="AB73" s="34" t="str">
        <f t="shared" si="36"/>
        <v>2B</v>
      </c>
      <c r="AC73" s="34">
        <f t="shared" si="37"/>
        <v>257</v>
      </c>
      <c r="AD73" s="34">
        <f t="shared" si="35"/>
        <v>5</v>
      </c>
      <c r="AE73" s="34">
        <f t="shared" si="35"/>
        <v>24</v>
      </c>
      <c r="AF73" s="35">
        <f t="shared" si="35"/>
        <v>508</v>
      </c>
      <c r="AG73" s="163"/>
      <c r="AH73" s="163">
        <f t="shared" si="39"/>
        <v>265</v>
      </c>
      <c r="AI73" s="163">
        <f t="shared" si="40"/>
        <v>4</v>
      </c>
      <c r="AJ73" s="163">
        <f t="shared" si="41"/>
        <v>17</v>
      </c>
      <c r="AK73" s="163">
        <f t="shared" si="42"/>
        <v>386</v>
      </c>
    </row>
    <row r="74" spans="1:37" x14ac:dyDescent="0.25">
      <c r="A74" s="59">
        <f>'AFORO-Boy.-Calle 44 S'!C208</f>
        <v>745</v>
      </c>
      <c r="B74" s="59">
        <f>'AFORO-Boy.-Calle 44 S'!D208</f>
        <v>800</v>
      </c>
      <c r="C74" s="60" t="str">
        <f>'AFORO-Boy.-Calle 44 S'!F208</f>
        <v>2B</v>
      </c>
      <c r="D74" s="31">
        <f>'AFORO-Boy.-Calle 44 S'!G208</f>
        <v>228</v>
      </c>
      <c r="E74" s="31">
        <f>'AFORO-Boy.-Calle 44 S'!H208</f>
        <v>6</v>
      </c>
      <c r="F74" s="31">
        <f>'AFORO-Boy.-Calle 44 S'!I208</f>
        <v>6</v>
      </c>
      <c r="G74" s="31">
        <f>'AFORO-Boy.-Calle 44 S'!J208</f>
        <v>423</v>
      </c>
      <c r="Z74" s="81">
        <f t="shared" si="38"/>
        <v>745</v>
      </c>
      <c r="AA74" s="82">
        <f t="shared" si="38"/>
        <v>800</v>
      </c>
      <c r="AB74" s="34" t="str">
        <f t="shared" si="36"/>
        <v>2B</v>
      </c>
      <c r="AC74" s="34">
        <f t="shared" si="37"/>
        <v>228</v>
      </c>
      <c r="AD74" s="34">
        <f t="shared" si="35"/>
        <v>6</v>
      </c>
      <c r="AE74" s="34">
        <f t="shared" si="35"/>
        <v>6</v>
      </c>
      <c r="AF74" s="35">
        <f t="shared" si="35"/>
        <v>423</v>
      </c>
      <c r="AG74" s="163"/>
      <c r="AH74" s="163">
        <f t="shared" si="39"/>
        <v>265</v>
      </c>
      <c r="AI74" s="163">
        <f t="shared" si="40"/>
        <v>4</v>
      </c>
      <c r="AJ74" s="163">
        <f t="shared" si="41"/>
        <v>17</v>
      </c>
      <c r="AK74" s="163">
        <f t="shared" si="42"/>
        <v>386</v>
      </c>
    </row>
    <row r="75" spans="1:37" x14ac:dyDescent="0.25">
      <c r="A75" s="59">
        <f>'AFORO-Boy.-Calle 44 S'!C209</f>
        <v>800</v>
      </c>
      <c r="B75" s="59">
        <f>'AFORO-Boy.-Calle 44 S'!D209</f>
        <v>815</v>
      </c>
      <c r="C75" s="60" t="str">
        <f>'AFORO-Boy.-Calle 44 S'!F209</f>
        <v>2B</v>
      </c>
      <c r="D75" s="31">
        <f>'AFORO-Boy.-Calle 44 S'!G209</f>
        <v>274</v>
      </c>
      <c r="E75" s="31">
        <f>'AFORO-Boy.-Calle 44 S'!H209</f>
        <v>6</v>
      </c>
      <c r="F75" s="31">
        <f>'AFORO-Boy.-Calle 44 S'!I209</f>
        <v>9</v>
      </c>
      <c r="G75" s="31">
        <f>'AFORO-Boy.-Calle 44 S'!J209</f>
        <v>267</v>
      </c>
      <c r="Z75" s="81">
        <f t="shared" si="38"/>
        <v>800</v>
      </c>
      <c r="AA75" s="82">
        <f t="shared" si="38"/>
        <v>815</v>
      </c>
      <c r="AB75" s="34" t="str">
        <f t="shared" si="36"/>
        <v>2B</v>
      </c>
      <c r="AC75" s="34">
        <f t="shared" si="37"/>
        <v>274</v>
      </c>
      <c r="AD75" s="34">
        <f t="shared" si="35"/>
        <v>6</v>
      </c>
      <c r="AE75" s="34">
        <f t="shared" si="35"/>
        <v>9</v>
      </c>
      <c r="AF75" s="35">
        <f t="shared" si="35"/>
        <v>267</v>
      </c>
      <c r="AG75" s="163"/>
      <c r="AH75" s="163">
        <f t="shared" si="39"/>
        <v>265</v>
      </c>
      <c r="AI75" s="163">
        <f t="shared" si="40"/>
        <v>4</v>
      </c>
      <c r="AJ75" s="163">
        <f t="shared" si="41"/>
        <v>17</v>
      </c>
      <c r="AK75" s="163">
        <f t="shared" si="42"/>
        <v>386</v>
      </c>
    </row>
    <row r="76" spans="1:37" x14ac:dyDescent="0.25">
      <c r="A76" s="59">
        <f>'AFORO-Boy.-Calle 44 S'!C210</f>
        <v>815</v>
      </c>
      <c r="B76" s="59">
        <f>'AFORO-Boy.-Calle 44 S'!D210</f>
        <v>830</v>
      </c>
      <c r="C76" s="60" t="str">
        <f>'AFORO-Boy.-Calle 44 S'!F210</f>
        <v>2B</v>
      </c>
      <c r="D76" s="31">
        <f>'AFORO-Boy.-Calle 44 S'!G210</f>
        <v>236</v>
      </c>
      <c r="E76" s="31">
        <f>'AFORO-Boy.-Calle 44 S'!H210</f>
        <v>7</v>
      </c>
      <c r="F76" s="31">
        <f>'AFORO-Boy.-Calle 44 S'!I210</f>
        <v>24</v>
      </c>
      <c r="G76" s="31">
        <f>'AFORO-Boy.-Calle 44 S'!J210</f>
        <v>260</v>
      </c>
      <c r="Z76" s="81">
        <f t="shared" si="38"/>
        <v>815</v>
      </c>
      <c r="AA76" s="82">
        <f t="shared" si="38"/>
        <v>830</v>
      </c>
      <c r="AB76" s="34" t="str">
        <f t="shared" si="36"/>
        <v>2B</v>
      </c>
      <c r="AC76" s="34">
        <f t="shared" si="37"/>
        <v>236</v>
      </c>
      <c r="AD76" s="34">
        <f t="shared" si="35"/>
        <v>7</v>
      </c>
      <c r="AE76" s="34">
        <f t="shared" si="35"/>
        <v>24</v>
      </c>
      <c r="AF76" s="35">
        <f t="shared" si="35"/>
        <v>260</v>
      </c>
      <c r="AG76" s="163"/>
      <c r="AH76" s="163">
        <f t="shared" si="39"/>
        <v>265</v>
      </c>
      <c r="AI76" s="163">
        <f t="shared" si="40"/>
        <v>4</v>
      </c>
      <c r="AJ76" s="163">
        <f t="shared" si="41"/>
        <v>17</v>
      </c>
      <c r="AK76" s="163">
        <f t="shared" si="42"/>
        <v>386</v>
      </c>
    </row>
    <row r="77" spans="1:37" x14ac:dyDescent="0.25">
      <c r="A77" s="59">
        <f>'AFORO-Boy.-Calle 44 S'!C211</f>
        <v>830</v>
      </c>
      <c r="B77" s="59">
        <f>'AFORO-Boy.-Calle 44 S'!D211</f>
        <v>845</v>
      </c>
      <c r="C77" s="60" t="str">
        <f>'AFORO-Boy.-Calle 44 S'!F211</f>
        <v>2B</v>
      </c>
      <c r="D77" s="31">
        <f>'AFORO-Boy.-Calle 44 S'!G211</f>
        <v>266</v>
      </c>
      <c r="E77" s="31">
        <f>'AFORO-Boy.-Calle 44 S'!H211</f>
        <v>2</v>
      </c>
      <c r="F77" s="31">
        <f>'AFORO-Boy.-Calle 44 S'!I211</f>
        <v>13</v>
      </c>
      <c r="G77" s="31">
        <f>'AFORO-Boy.-Calle 44 S'!J211</f>
        <v>204</v>
      </c>
      <c r="Z77" s="81">
        <f t="shared" si="38"/>
        <v>830</v>
      </c>
      <c r="AA77" s="82">
        <f t="shared" si="38"/>
        <v>845</v>
      </c>
      <c r="AB77" s="34" t="str">
        <f t="shared" si="36"/>
        <v>2B</v>
      </c>
      <c r="AC77" s="34">
        <f t="shared" si="37"/>
        <v>266</v>
      </c>
      <c r="AD77" s="34">
        <f t="shared" si="35"/>
        <v>2</v>
      </c>
      <c r="AE77" s="34">
        <f t="shared" si="35"/>
        <v>13</v>
      </c>
      <c r="AF77" s="35">
        <f t="shared" si="35"/>
        <v>204</v>
      </c>
      <c r="AG77" s="163"/>
      <c r="AH77" s="163">
        <f t="shared" si="39"/>
        <v>265</v>
      </c>
      <c r="AI77" s="163">
        <f t="shared" si="40"/>
        <v>4</v>
      </c>
      <c r="AJ77" s="163">
        <f t="shared" si="41"/>
        <v>17</v>
      </c>
      <c r="AK77" s="163">
        <f t="shared" si="42"/>
        <v>386</v>
      </c>
    </row>
    <row r="78" spans="1:37" x14ac:dyDescent="0.25">
      <c r="A78" s="59">
        <f>'AFORO-Boy.-Calle 44 S'!C212</f>
        <v>845</v>
      </c>
      <c r="B78" s="59">
        <f>'AFORO-Boy.-Calle 44 S'!D212</f>
        <v>900</v>
      </c>
      <c r="C78" s="60" t="str">
        <f>'AFORO-Boy.-Calle 44 S'!F212</f>
        <v>2B</v>
      </c>
      <c r="D78" s="31">
        <f>'AFORO-Boy.-Calle 44 S'!G212</f>
        <v>294</v>
      </c>
      <c r="E78" s="31">
        <f>'AFORO-Boy.-Calle 44 S'!H212</f>
        <v>1</v>
      </c>
      <c r="F78" s="31">
        <f>'AFORO-Boy.-Calle 44 S'!I212</f>
        <v>13</v>
      </c>
      <c r="G78" s="31">
        <f>'AFORO-Boy.-Calle 44 S'!J212</f>
        <v>157</v>
      </c>
      <c r="Z78" s="81">
        <f t="shared" si="38"/>
        <v>845</v>
      </c>
      <c r="AA78" s="82">
        <f t="shared" si="38"/>
        <v>900</v>
      </c>
      <c r="AB78" s="34" t="str">
        <f t="shared" si="36"/>
        <v>2B</v>
      </c>
      <c r="AC78" s="34">
        <f t="shared" si="37"/>
        <v>294</v>
      </c>
      <c r="AD78" s="34">
        <f t="shared" si="35"/>
        <v>1</v>
      </c>
      <c r="AE78" s="34">
        <f t="shared" si="35"/>
        <v>13</v>
      </c>
      <c r="AF78" s="35">
        <f t="shared" si="35"/>
        <v>157</v>
      </c>
      <c r="AG78" s="163"/>
      <c r="AH78" s="163">
        <f t="shared" si="39"/>
        <v>265</v>
      </c>
      <c r="AI78" s="163">
        <f t="shared" si="40"/>
        <v>4</v>
      </c>
      <c r="AJ78" s="163">
        <f t="shared" si="41"/>
        <v>17</v>
      </c>
      <c r="AK78" s="163">
        <f t="shared" si="42"/>
        <v>386</v>
      </c>
    </row>
    <row r="79" spans="1:37" x14ac:dyDescent="0.25">
      <c r="A79" s="59">
        <f>'AFORO-Boy.-Calle 44 S'!C213</f>
        <v>900</v>
      </c>
      <c r="B79" s="59">
        <f>'AFORO-Boy.-Calle 44 S'!D213</f>
        <v>915</v>
      </c>
      <c r="C79" s="60" t="str">
        <f>'AFORO-Boy.-Calle 44 S'!F213</f>
        <v>2B</v>
      </c>
      <c r="D79" s="31">
        <f>'AFORO-Boy.-Calle 44 S'!G213</f>
        <v>321</v>
      </c>
      <c r="E79" s="31">
        <f>'AFORO-Boy.-Calle 44 S'!H213</f>
        <v>0</v>
      </c>
      <c r="F79" s="31">
        <f>'AFORO-Boy.-Calle 44 S'!I213</f>
        <v>13</v>
      </c>
      <c r="G79" s="31">
        <f>'AFORO-Boy.-Calle 44 S'!J213</f>
        <v>109</v>
      </c>
      <c r="Z79" s="81">
        <f t="shared" si="38"/>
        <v>900</v>
      </c>
      <c r="AA79" s="82">
        <f t="shared" si="38"/>
        <v>915</v>
      </c>
      <c r="AB79" s="34" t="str">
        <f t="shared" si="36"/>
        <v>2B</v>
      </c>
      <c r="AC79" s="34">
        <f t="shared" si="37"/>
        <v>321</v>
      </c>
      <c r="AD79" s="34">
        <f t="shared" si="37"/>
        <v>0</v>
      </c>
      <c r="AE79" s="34">
        <f t="shared" si="37"/>
        <v>13</v>
      </c>
      <c r="AF79" s="35">
        <f t="shared" si="37"/>
        <v>109</v>
      </c>
      <c r="AG79" s="163"/>
      <c r="AH79" s="163">
        <f t="shared" si="39"/>
        <v>265</v>
      </c>
      <c r="AI79" s="163">
        <f t="shared" si="40"/>
        <v>4</v>
      </c>
      <c r="AJ79" s="163">
        <f t="shared" si="41"/>
        <v>17</v>
      </c>
      <c r="AK79" s="163">
        <f t="shared" si="42"/>
        <v>386</v>
      </c>
    </row>
    <row r="80" spans="1:37" x14ac:dyDescent="0.25">
      <c r="A80" s="59">
        <f>'AFORO-Boy.-Calle 44 S'!C214</f>
        <v>915</v>
      </c>
      <c r="B80" s="59">
        <f>'AFORO-Boy.-Calle 44 S'!D214</f>
        <v>930</v>
      </c>
      <c r="C80" s="60" t="str">
        <f>'AFORO-Boy.-Calle 44 S'!F214</f>
        <v>2B</v>
      </c>
      <c r="D80" s="31">
        <f>'AFORO-Boy.-Calle 44 S'!G214</f>
        <v>291</v>
      </c>
      <c r="E80" s="31">
        <f>'AFORO-Boy.-Calle 44 S'!H214</f>
        <v>0</v>
      </c>
      <c r="F80" s="31">
        <f>'AFORO-Boy.-Calle 44 S'!I214</f>
        <v>10</v>
      </c>
      <c r="G80" s="31">
        <f>'AFORO-Boy.-Calle 44 S'!J214</f>
        <v>157</v>
      </c>
      <c r="Z80" s="81">
        <f t="shared" si="38"/>
        <v>915</v>
      </c>
      <c r="AA80" s="82">
        <f t="shared" si="38"/>
        <v>930</v>
      </c>
      <c r="AB80" s="34" t="str">
        <f t="shared" si="36"/>
        <v>2B</v>
      </c>
      <c r="AC80" s="34">
        <f t="shared" ref="AC80:AF95" si="43">D80+D140+D260</f>
        <v>291</v>
      </c>
      <c r="AD80" s="34">
        <f t="shared" si="43"/>
        <v>0</v>
      </c>
      <c r="AE80" s="34">
        <f t="shared" si="43"/>
        <v>10</v>
      </c>
      <c r="AF80" s="35">
        <f t="shared" si="43"/>
        <v>157</v>
      </c>
      <c r="AG80" s="163"/>
      <c r="AH80" s="163">
        <f t="shared" si="39"/>
        <v>265</v>
      </c>
      <c r="AI80" s="163">
        <f t="shared" si="40"/>
        <v>4</v>
      </c>
      <c r="AJ80" s="163">
        <f t="shared" si="41"/>
        <v>17</v>
      </c>
      <c r="AK80" s="163">
        <f t="shared" si="42"/>
        <v>386</v>
      </c>
    </row>
    <row r="81" spans="1:37" x14ac:dyDescent="0.25">
      <c r="A81" s="59">
        <f>'AFORO-Boy.-Calle 44 S'!C215</f>
        <v>930</v>
      </c>
      <c r="B81" s="59">
        <f>'AFORO-Boy.-Calle 44 S'!D215</f>
        <v>945</v>
      </c>
      <c r="C81" s="60" t="str">
        <f>'AFORO-Boy.-Calle 44 S'!F215</f>
        <v>2B</v>
      </c>
      <c r="D81" s="31">
        <f>'AFORO-Boy.-Calle 44 S'!G215</f>
        <v>277</v>
      </c>
      <c r="E81" s="31">
        <f>'AFORO-Boy.-Calle 44 S'!H215</f>
        <v>1</v>
      </c>
      <c r="F81" s="31">
        <f>'AFORO-Boy.-Calle 44 S'!I215</f>
        <v>15</v>
      </c>
      <c r="G81" s="31">
        <f>'AFORO-Boy.-Calle 44 S'!J215</f>
        <v>131</v>
      </c>
      <c r="Z81" s="81">
        <f t="shared" si="38"/>
        <v>930</v>
      </c>
      <c r="AA81" s="82">
        <f t="shared" si="38"/>
        <v>945</v>
      </c>
      <c r="AB81" s="34" t="str">
        <f t="shared" si="36"/>
        <v>2B</v>
      </c>
      <c r="AC81" s="34">
        <f t="shared" si="43"/>
        <v>277</v>
      </c>
      <c r="AD81" s="34">
        <f t="shared" si="43"/>
        <v>1</v>
      </c>
      <c r="AE81" s="34">
        <f t="shared" si="43"/>
        <v>15</v>
      </c>
      <c r="AF81" s="35">
        <f t="shared" si="43"/>
        <v>131</v>
      </c>
      <c r="AG81" s="163"/>
      <c r="AH81" s="163">
        <f t="shared" si="39"/>
        <v>265</v>
      </c>
      <c r="AI81" s="163">
        <f t="shared" si="40"/>
        <v>4</v>
      </c>
      <c r="AJ81" s="163">
        <f t="shared" si="41"/>
        <v>17</v>
      </c>
      <c r="AK81" s="163">
        <f t="shared" si="42"/>
        <v>386</v>
      </c>
    </row>
    <row r="82" spans="1:37" x14ac:dyDescent="0.25">
      <c r="A82" s="59">
        <f>'AFORO-Boy.-Calle 44 S'!C216</f>
        <v>945</v>
      </c>
      <c r="B82" s="59">
        <f>'AFORO-Boy.-Calle 44 S'!D216</f>
        <v>1000</v>
      </c>
      <c r="C82" s="60" t="str">
        <f>'AFORO-Boy.-Calle 44 S'!F216</f>
        <v>2B</v>
      </c>
      <c r="D82" s="31">
        <f>'AFORO-Boy.-Calle 44 S'!G216</f>
        <v>312</v>
      </c>
      <c r="E82" s="31">
        <f>'AFORO-Boy.-Calle 44 S'!H216</f>
        <v>1</v>
      </c>
      <c r="F82" s="31">
        <f>'AFORO-Boy.-Calle 44 S'!I216</f>
        <v>26</v>
      </c>
      <c r="G82" s="31">
        <f>'AFORO-Boy.-Calle 44 S'!J216</f>
        <v>106</v>
      </c>
      <c r="Z82" s="81">
        <f t="shared" si="38"/>
        <v>945</v>
      </c>
      <c r="AA82" s="82">
        <f t="shared" si="38"/>
        <v>1000</v>
      </c>
      <c r="AB82" s="34" t="str">
        <f t="shared" si="36"/>
        <v>2B</v>
      </c>
      <c r="AC82" s="34">
        <f t="shared" si="43"/>
        <v>312</v>
      </c>
      <c r="AD82" s="34">
        <f t="shared" si="43"/>
        <v>1</v>
      </c>
      <c r="AE82" s="34">
        <f t="shared" si="43"/>
        <v>26</v>
      </c>
      <c r="AF82" s="35">
        <f t="shared" si="43"/>
        <v>106</v>
      </c>
      <c r="AG82" s="163"/>
      <c r="AH82" s="163">
        <f t="shared" si="39"/>
        <v>265</v>
      </c>
      <c r="AI82" s="163">
        <f t="shared" si="40"/>
        <v>4</v>
      </c>
      <c r="AJ82" s="163">
        <f t="shared" si="41"/>
        <v>17</v>
      </c>
      <c r="AK82" s="163">
        <f t="shared" si="42"/>
        <v>386</v>
      </c>
    </row>
    <row r="83" spans="1:37" x14ac:dyDescent="0.25">
      <c r="A83" s="59">
        <f>'AFORO-Boy.-Calle 44 S'!C217</f>
        <v>1000</v>
      </c>
      <c r="B83" s="59">
        <f>'AFORO-Boy.-Calle 44 S'!D217</f>
        <v>1015</v>
      </c>
      <c r="C83" s="60" t="str">
        <f>'AFORO-Boy.-Calle 44 S'!F217</f>
        <v>2B</v>
      </c>
      <c r="D83" s="31">
        <f>'AFORO-Boy.-Calle 44 S'!G217</f>
        <v>286</v>
      </c>
      <c r="E83" s="31">
        <f>'AFORO-Boy.-Calle 44 S'!H217</f>
        <v>6</v>
      </c>
      <c r="F83" s="31">
        <f>'AFORO-Boy.-Calle 44 S'!I217</f>
        <v>13</v>
      </c>
      <c r="G83" s="31">
        <f>'AFORO-Boy.-Calle 44 S'!J217</f>
        <v>113</v>
      </c>
      <c r="Z83" s="81">
        <f t="shared" si="38"/>
        <v>1000</v>
      </c>
      <c r="AA83" s="82">
        <f t="shared" si="38"/>
        <v>1015</v>
      </c>
      <c r="AB83" s="34" t="str">
        <f t="shared" si="36"/>
        <v>2B</v>
      </c>
      <c r="AC83" s="34">
        <f t="shared" si="43"/>
        <v>286</v>
      </c>
      <c r="AD83" s="34">
        <f t="shared" si="43"/>
        <v>6</v>
      </c>
      <c r="AE83" s="34">
        <f t="shared" si="43"/>
        <v>13</v>
      </c>
      <c r="AF83" s="35">
        <f t="shared" si="43"/>
        <v>113</v>
      </c>
      <c r="AG83" s="163"/>
      <c r="AH83" s="163"/>
      <c r="AI83" s="163"/>
      <c r="AJ83" s="163"/>
      <c r="AK83" s="163"/>
    </row>
    <row r="84" spans="1:37" x14ac:dyDescent="0.25">
      <c r="A84" s="59">
        <f>'AFORO-Boy.-Calle 44 S'!C218</f>
        <v>1015</v>
      </c>
      <c r="B84" s="59">
        <f>'AFORO-Boy.-Calle 44 S'!D218</f>
        <v>1030</v>
      </c>
      <c r="C84" s="60" t="str">
        <f>'AFORO-Boy.-Calle 44 S'!F218</f>
        <v>2B</v>
      </c>
      <c r="D84" s="31">
        <f>'AFORO-Boy.-Calle 44 S'!G218</f>
        <v>300</v>
      </c>
      <c r="E84" s="31">
        <f>'AFORO-Boy.-Calle 44 S'!H218</f>
        <v>1</v>
      </c>
      <c r="F84" s="31">
        <f>'AFORO-Boy.-Calle 44 S'!I218</f>
        <v>14</v>
      </c>
      <c r="G84" s="31">
        <f>'AFORO-Boy.-Calle 44 S'!J218</f>
        <v>87</v>
      </c>
      <c r="Z84" s="81">
        <f t="shared" ref="Z84:AA99" si="44">A144</f>
        <v>1015</v>
      </c>
      <c r="AA84" s="82">
        <f t="shared" si="44"/>
        <v>1030</v>
      </c>
      <c r="AB84" s="34" t="str">
        <f t="shared" si="36"/>
        <v>2B</v>
      </c>
      <c r="AC84" s="34">
        <f t="shared" si="43"/>
        <v>300</v>
      </c>
      <c r="AD84" s="34">
        <f t="shared" si="43"/>
        <v>1</v>
      </c>
      <c r="AE84" s="34">
        <f t="shared" si="43"/>
        <v>14</v>
      </c>
      <c r="AF84" s="35">
        <f t="shared" si="43"/>
        <v>87</v>
      </c>
      <c r="AG84" s="163"/>
      <c r="AH84" s="163"/>
      <c r="AI84" s="163"/>
      <c r="AJ84" s="163"/>
      <c r="AK84" s="163"/>
    </row>
    <row r="85" spans="1:37" x14ac:dyDescent="0.25">
      <c r="A85" s="59">
        <f>'AFORO-Boy.-Calle 44 S'!C219</f>
        <v>1030</v>
      </c>
      <c r="B85" s="59">
        <f>'AFORO-Boy.-Calle 44 S'!D219</f>
        <v>1045</v>
      </c>
      <c r="C85" s="60" t="str">
        <f>'AFORO-Boy.-Calle 44 S'!F219</f>
        <v>2B</v>
      </c>
      <c r="D85" s="31">
        <f>'AFORO-Boy.-Calle 44 S'!G219</f>
        <v>300</v>
      </c>
      <c r="E85" s="31">
        <f>'AFORO-Boy.-Calle 44 S'!H219</f>
        <v>2</v>
      </c>
      <c r="F85" s="31">
        <f>'AFORO-Boy.-Calle 44 S'!I219</f>
        <v>20</v>
      </c>
      <c r="G85" s="31">
        <f>'AFORO-Boy.-Calle 44 S'!J219</f>
        <v>121</v>
      </c>
      <c r="Z85" s="81">
        <f t="shared" si="44"/>
        <v>1030</v>
      </c>
      <c r="AA85" s="82">
        <f t="shared" si="44"/>
        <v>1045</v>
      </c>
      <c r="AB85" s="34" t="str">
        <f t="shared" si="36"/>
        <v>2B</v>
      </c>
      <c r="AC85" s="34">
        <f t="shared" si="43"/>
        <v>300</v>
      </c>
      <c r="AD85" s="34">
        <f t="shared" si="43"/>
        <v>2</v>
      </c>
      <c r="AE85" s="34">
        <f t="shared" si="43"/>
        <v>20</v>
      </c>
      <c r="AF85" s="35">
        <f t="shared" si="43"/>
        <v>121</v>
      </c>
      <c r="AG85" s="163"/>
      <c r="AH85" s="163"/>
      <c r="AI85" s="163"/>
      <c r="AJ85" s="163"/>
      <c r="AK85" s="163"/>
    </row>
    <row r="86" spans="1:37" x14ac:dyDescent="0.25">
      <c r="A86" s="59">
        <f>'AFORO-Boy.-Calle 44 S'!C220</f>
        <v>1045</v>
      </c>
      <c r="B86" s="59">
        <f>'AFORO-Boy.-Calle 44 S'!D220</f>
        <v>1100</v>
      </c>
      <c r="C86" s="60" t="str">
        <f>'AFORO-Boy.-Calle 44 S'!F220</f>
        <v>2B</v>
      </c>
      <c r="D86" s="31">
        <f>'AFORO-Boy.-Calle 44 S'!G220</f>
        <v>303</v>
      </c>
      <c r="E86" s="31">
        <f>'AFORO-Boy.-Calle 44 S'!H220</f>
        <v>2</v>
      </c>
      <c r="F86" s="31">
        <f>'AFORO-Boy.-Calle 44 S'!I220</f>
        <v>41</v>
      </c>
      <c r="G86" s="31">
        <f>'AFORO-Boy.-Calle 44 S'!J220</f>
        <v>85</v>
      </c>
      <c r="Z86" s="81">
        <f t="shared" si="44"/>
        <v>1045</v>
      </c>
      <c r="AA86" s="82">
        <f t="shared" si="44"/>
        <v>1100</v>
      </c>
      <c r="AB86" s="34" t="str">
        <f t="shared" si="36"/>
        <v>2B</v>
      </c>
      <c r="AC86" s="34">
        <f t="shared" si="43"/>
        <v>303</v>
      </c>
      <c r="AD86" s="34">
        <f t="shared" si="43"/>
        <v>2</v>
      </c>
      <c r="AE86" s="34">
        <f t="shared" si="43"/>
        <v>41</v>
      </c>
      <c r="AF86" s="35">
        <f t="shared" si="43"/>
        <v>85</v>
      </c>
      <c r="AG86" s="163"/>
      <c r="AH86" s="163"/>
      <c r="AI86" s="163"/>
      <c r="AJ86" s="163"/>
      <c r="AK86" s="163"/>
    </row>
    <row r="87" spans="1:37" x14ac:dyDescent="0.25">
      <c r="A87" s="59">
        <f>'AFORO-Boy.-Calle 44 S'!C221</f>
        <v>1100</v>
      </c>
      <c r="B87" s="59">
        <f>'AFORO-Boy.-Calle 44 S'!D221</f>
        <v>1115</v>
      </c>
      <c r="C87" s="60" t="str">
        <f>'AFORO-Boy.-Calle 44 S'!F221</f>
        <v>2B</v>
      </c>
      <c r="D87" s="31">
        <f>'AFORO-Boy.-Calle 44 S'!G221</f>
        <v>305</v>
      </c>
      <c r="E87" s="31">
        <f>'AFORO-Boy.-Calle 44 S'!H221</f>
        <v>3</v>
      </c>
      <c r="F87" s="31">
        <f>'AFORO-Boy.-Calle 44 S'!I221</f>
        <v>19</v>
      </c>
      <c r="G87" s="31">
        <f>'AFORO-Boy.-Calle 44 S'!J221</f>
        <v>93</v>
      </c>
      <c r="Z87" s="81">
        <f t="shared" si="44"/>
        <v>1100</v>
      </c>
      <c r="AA87" s="82">
        <f t="shared" si="44"/>
        <v>1115</v>
      </c>
      <c r="AB87" s="34" t="str">
        <f t="shared" si="36"/>
        <v>2B</v>
      </c>
      <c r="AC87" s="34">
        <f t="shared" si="43"/>
        <v>305</v>
      </c>
      <c r="AD87" s="34">
        <f t="shared" si="43"/>
        <v>3</v>
      </c>
      <c r="AE87" s="34">
        <f t="shared" si="43"/>
        <v>19</v>
      </c>
      <c r="AF87" s="35">
        <f t="shared" si="43"/>
        <v>93</v>
      </c>
      <c r="AG87" s="163"/>
      <c r="AH87" s="163"/>
      <c r="AI87" s="163"/>
      <c r="AJ87" s="163"/>
      <c r="AK87" s="163"/>
    </row>
    <row r="88" spans="1:37" x14ac:dyDescent="0.25">
      <c r="A88" s="59">
        <f>'AFORO-Boy.-Calle 44 S'!C222</f>
        <v>1115</v>
      </c>
      <c r="B88" s="59">
        <f>'AFORO-Boy.-Calle 44 S'!D222</f>
        <v>1130</v>
      </c>
      <c r="C88" s="60" t="str">
        <f>'AFORO-Boy.-Calle 44 S'!F222</f>
        <v>2B</v>
      </c>
      <c r="D88" s="31">
        <f>'AFORO-Boy.-Calle 44 S'!G222</f>
        <v>275</v>
      </c>
      <c r="E88" s="31">
        <f>'AFORO-Boy.-Calle 44 S'!H222</f>
        <v>10</v>
      </c>
      <c r="F88" s="31">
        <f>'AFORO-Boy.-Calle 44 S'!I222</f>
        <v>23</v>
      </c>
      <c r="G88" s="31">
        <f>'AFORO-Boy.-Calle 44 S'!J222</f>
        <v>114</v>
      </c>
      <c r="Z88" s="81">
        <f t="shared" si="44"/>
        <v>1115</v>
      </c>
      <c r="AA88" s="82">
        <f t="shared" si="44"/>
        <v>1130</v>
      </c>
      <c r="AB88" s="34" t="str">
        <f t="shared" si="36"/>
        <v>2B</v>
      </c>
      <c r="AC88" s="34">
        <f t="shared" si="43"/>
        <v>275</v>
      </c>
      <c r="AD88" s="34">
        <f t="shared" si="43"/>
        <v>10</v>
      </c>
      <c r="AE88" s="34">
        <f t="shared" si="43"/>
        <v>23</v>
      </c>
      <c r="AF88" s="35">
        <f t="shared" si="43"/>
        <v>114</v>
      </c>
      <c r="AG88" s="163"/>
      <c r="AH88" s="163"/>
      <c r="AI88" s="163"/>
      <c r="AJ88" s="163"/>
      <c r="AK88" s="163"/>
    </row>
    <row r="89" spans="1:37" x14ac:dyDescent="0.25">
      <c r="A89" s="59">
        <f>'AFORO-Boy.-Calle 44 S'!C223</f>
        <v>1130</v>
      </c>
      <c r="B89" s="59">
        <f>'AFORO-Boy.-Calle 44 S'!D223</f>
        <v>1145</v>
      </c>
      <c r="C89" s="60" t="str">
        <f>'AFORO-Boy.-Calle 44 S'!F223</f>
        <v>2B</v>
      </c>
      <c r="D89" s="31">
        <f>'AFORO-Boy.-Calle 44 S'!G223</f>
        <v>352</v>
      </c>
      <c r="E89" s="31">
        <f>'AFORO-Boy.-Calle 44 S'!H223</f>
        <v>36</v>
      </c>
      <c r="F89" s="31">
        <f>'AFORO-Boy.-Calle 44 S'!I223</f>
        <v>47</v>
      </c>
      <c r="G89" s="31">
        <f>'AFORO-Boy.-Calle 44 S'!J223</f>
        <v>115</v>
      </c>
      <c r="Z89" s="81">
        <f t="shared" si="44"/>
        <v>1130</v>
      </c>
      <c r="AA89" s="82">
        <f t="shared" si="44"/>
        <v>1145</v>
      </c>
      <c r="AB89" s="34" t="str">
        <f t="shared" si="36"/>
        <v>2B</v>
      </c>
      <c r="AC89" s="34">
        <f t="shared" si="43"/>
        <v>352</v>
      </c>
      <c r="AD89" s="34">
        <f t="shared" si="43"/>
        <v>36</v>
      </c>
      <c r="AE89" s="34">
        <f t="shared" si="43"/>
        <v>47</v>
      </c>
      <c r="AF89" s="35">
        <f t="shared" si="43"/>
        <v>115</v>
      </c>
      <c r="AG89" s="163"/>
      <c r="AH89" s="163"/>
      <c r="AI89" s="163"/>
      <c r="AJ89" s="163"/>
      <c r="AK89" s="163"/>
    </row>
    <row r="90" spans="1:37" x14ac:dyDescent="0.25">
      <c r="A90" s="59">
        <f>'AFORO-Boy.-Calle 44 S'!C224</f>
        <v>1145</v>
      </c>
      <c r="B90" s="59">
        <f>'AFORO-Boy.-Calle 44 S'!D224</f>
        <v>1200</v>
      </c>
      <c r="C90" s="60" t="str">
        <f>'AFORO-Boy.-Calle 44 S'!F224</f>
        <v>2B</v>
      </c>
      <c r="D90" s="31">
        <f>'AFORO-Boy.-Calle 44 S'!G224</f>
        <v>357</v>
      </c>
      <c r="E90" s="31">
        <f>'AFORO-Boy.-Calle 44 S'!H224</f>
        <v>11</v>
      </c>
      <c r="F90" s="31">
        <f>'AFORO-Boy.-Calle 44 S'!I224</f>
        <v>16</v>
      </c>
      <c r="G90" s="31">
        <f>'AFORO-Boy.-Calle 44 S'!J224</f>
        <v>140</v>
      </c>
      <c r="Z90" s="81">
        <f t="shared" si="44"/>
        <v>1145</v>
      </c>
      <c r="AA90" s="82">
        <f t="shared" si="44"/>
        <v>1200</v>
      </c>
      <c r="AB90" s="34" t="str">
        <f t="shared" si="36"/>
        <v>2B</v>
      </c>
      <c r="AC90" s="34">
        <f t="shared" si="43"/>
        <v>357</v>
      </c>
      <c r="AD90" s="34">
        <f t="shared" si="43"/>
        <v>11</v>
      </c>
      <c r="AE90" s="34">
        <f t="shared" si="43"/>
        <v>16</v>
      </c>
      <c r="AF90" s="35">
        <f t="shared" si="43"/>
        <v>140</v>
      </c>
      <c r="AG90" s="163"/>
      <c r="AH90" s="163"/>
      <c r="AI90" s="163"/>
      <c r="AJ90" s="163"/>
      <c r="AK90" s="163"/>
    </row>
    <row r="91" spans="1:37" x14ac:dyDescent="0.25">
      <c r="A91" s="59">
        <f>'AFORO-Boy.-Calle 44 S'!C225</f>
        <v>1200</v>
      </c>
      <c r="B91" s="59">
        <f>'AFORO-Boy.-Calle 44 S'!D225</f>
        <v>1215</v>
      </c>
      <c r="C91" s="60" t="str">
        <f>'AFORO-Boy.-Calle 44 S'!F225</f>
        <v>2B</v>
      </c>
      <c r="D91" s="31">
        <f>'AFORO-Boy.-Calle 44 S'!G225</f>
        <v>369</v>
      </c>
      <c r="E91" s="31">
        <f>'AFORO-Boy.-Calle 44 S'!H225</f>
        <v>13</v>
      </c>
      <c r="F91" s="31">
        <f>'AFORO-Boy.-Calle 44 S'!I225</f>
        <v>34</v>
      </c>
      <c r="G91" s="31">
        <f>'AFORO-Boy.-Calle 44 S'!J225</f>
        <v>124</v>
      </c>
      <c r="Z91" s="81">
        <f t="shared" si="44"/>
        <v>1200</v>
      </c>
      <c r="AA91" s="82">
        <f t="shared" si="44"/>
        <v>1215</v>
      </c>
      <c r="AB91" s="34" t="str">
        <f t="shared" si="36"/>
        <v>2B</v>
      </c>
      <c r="AC91" s="34">
        <f t="shared" si="43"/>
        <v>369</v>
      </c>
      <c r="AD91" s="34">
        <f t="shared" si="43"/>
        <v>13</v>
      </c>
      <c r="AE91" s="34">
        <f t="shared" si="43"/>
        <v>34</v>
      </c>
      <c r="AF91" s="35">
        <f t="shared" si="43"/>
        <v>124</v>
      </c>
      <c r="AG91" s="163"/>
      <c r="AH91" s="163"/>
      <c r="AI91" s="163"/>
      <c r="AJ91" s="163"/>
      <c r="AK91" s="163"/>
    </row>
    <row r="92" spans="1:37" x14ac:dyDescent="0.25">
      <c r="A92" s="59">
        <f>'AFORO-Boy.-Calle 44 S'!C226</f>
        <v>1215</v>
      </c>
      <c r="B92" s="59">
        <f>'AFORO-Boy.-Calle 44 S'!D226</f>
        <v>1230</v>
      </c>
      <c r="C92" s="60" t="str">
        <f>'AFORO-Boy.-Calle 44 S'!F226</f>
        <v>2B</v>
      </c>
      <c r="D92" s="31">
        <f>'AFORO-Boy.-Calle 44 S'!G226</f>
        <v>367</v>
      </c>
      <c r="E92" s="31">
        <f>'AFORO-Boy.-Calle 44 S'!H226</f>
        <v>8</v>
      </c>
      <c r="F92" s="31">
        <f>'AFORO-Boy.-Calle 44 S'!I226</f>
        <v>29</v>
      </c>
      <c r="G92" s="31">
        <f>'AFORO-Boy.-Calle 44 S'!J226</f>
        <v>79</v>
      </c>
      <c r="Z92" s="81">
        <f t="shared" si="44"/>
        <v>1215</v>
      </c>
      <c r="AA92" s="82">
        <f t="shared" si="44"/>
        <v>1230</v>
      </c>
      <c r="AB92" s="34" t="str">
        <f t="shared" si="36"/>
        <v>2B</v>
      </c>
      <c r="AC92" s="34">
        <f t="shared" si="43"/>
        <v>367</v>
      </c>
      <c r="AD92" s="34">
        <f t="shared" si="43"/>
        <v>8</v>
      </c>
      <c r="AE92" s="34">
        <f t="shared" si="43"/>
        <v>29</v>
      </c>
      <c r="AF92" s="35">
        <f t="shared" si="43"/>
        <v>79</v>
      </c>
      <c r="AG92" s="163"/>
      <c r="AH92" s="163"/>
      <c r="AI92" s="163"/>
      <c r="AJ92" s="163"/>
      <c r="AK92" s="163"/>
    </row>
    <row r="93" spans="1:37" x14ac:dyDescent="0.25">
      <c r="A93" s="59">
        <f>'AFORO-Boy.-Calle 44 S'!C227</f>
        <v>1230</v>
      </c>
      <c r="B93" s="59">
        <f>'AFORO-Boy.-Calle 44 S'!D227</f>
        <v>1245</v>
      </c>
      <c r="C93" s="60" t="str">
        <f>'AFORO-Boy.-Calle 44 S'!F227</f>
        <v>2B</v>
      </c>
      <c r="D93" s="31">
        <f>'AFORO-Boy.-Calle 44 S'!G227</f>
        <v>334</v>
      </c>
      <c r="E93" s="31">
        <f>'AFORO-Boy.-Calle 44 S'!H227</f>
        <v>10</v>
      </c>
      <c r="F93" s="31">
        <f>'AFORO-Boy.-Calle 44 S'!I227</f>
        <v>26</v>
      </c>
      <c r="G93" s="31">
        <f>'AFORO-Boy.-Calle 44 S'!J227</f>
        <v>112</v>
      </c>
      <c r="Z93" s="81">
        <f t="shared" si="44"/>
        <v>1230</v>
      </c>
      <c r="AA93" s="82">
        <f t="shared" si="44"/>
        <v>1245</v>
      </c>
      <c r="AB93" s="34" t="str">
        <f t="shared" si="36"/>
        <v>2B</v>
      </c>
      <c r="AC93" s="34">
        <f t="shared" si="43"/>
        <v>334</v>
      </c>
      <c r="AD93" s="34">
        <f t="shared" si="43"/>
        <v>10</v>
      </c>
      <c r="AE93" s="34">
        <f t="shared" si="43"/>
        <v>26</v>
      </c>
      <c r="AF93" s="35">
        <f t="shared" si="43"/>
        <v>112</v>
      </c>
      <c r="AG93" s="163"/>
      <c r="AH93" s="163"/>
      <c r="AI93" s="163"/>
      <c r="AJ93" s="163"/>
      <c r="AK93" s="163"/>
    </row>
    <row r="94" spans="1:37" x14ac:dyDescent="0.25">
      <c r="A94" s="59">
        <f>'AFORO-Boy.-Calle 44 S'!C228</f>
        <v>1245</v>
      </c>
      <c r="B94" s="59">
        <f>'AFORO-Boy.-Calle 44 S'!D228</f>
        <v>1300</v>
      </c>
      <c r="C94" s="60" t="str">
        <f>'AFORO-Boy.-Calle 44 S'!F228</f>
        <v>2B</v>
      </c>
      <c r="D94" s="31">
        <f>'AFORO-Boy.-Calle 44 S'!G228</f>
        <v>369</v>
      </c>
      <c r="E94" s="31">
        <f>'AFORO-Boy.-Calle 44 S'!H228</f>
        <v>6</v>
      </c>
      <c r="F94" s="31">
        <f>'AFORO-Boy.-Calle 44 S'!I228</f>
        <v>21</v>
      </c>
      <c r="G94" s="31">
        <f>'AFORO-Boy.-Calle 44 S'!J228</f>
        <v>136</v>
      </c>
      <c r="Z94" s="81">
        <f t="shared" si="44"/>
        <v>1245</v>
      </c>
      <c r="AA94" s="82">
        <f t="shared" si="44"/>
        <v>1300</v>
      </c>
      <c r="AB94" s="34" t="str">
        <f t="shared" si="36"/>
        <v>2B</v>
      </c>
      <c r="AC94" s="34">
        <f t="shared" si="43"/>
        <v>369</v>
      </c>
      <c r="AD94" s="34">
        <f t="shared" si="43"/>
        <v>6</v>
      </c>
      <c r="AE94" s="34">
        <f t="shared" si="43"/>
        <v>21</v>
      </c>
      <c r="AF94" s="35">
        <f t="shared" si="43"/>
        <v>136</v>
      </c>
      <c r="AG94" s="163"/>
      <c r="AH94" s="163"/>
      <c r="AI94" s="163"/>
      <c r="AJ94" s="163"/>
      <c r="AK94" s="163"/>
    </row>
    <row r="95" spans="1:37" x14ac:dyDescent="0.25">
      <c r="A95" s="59">
        <f>'AFORO-Boy.-Calle 44 S'!C229</f>
        <v>1300</v>
      </c>
      <c r="B95" s="59">
        <f>'AFORO-Boy.-Calle 44 S'!D229</f>
        <v>1315</v>
      </c>
      <c r="C95" s="60" t="str">
        <f>'AFORO-Boy.-Calle 44 S'!F229</f>
        <v>2B</v>
      </c>
      <c r="D95" s="31">
        <f>'AFORO-Boy.-Calle 44 S'!G229</f>
        <v>294</v>
      </c>
      <c r="E95" s="31">
        <f>'AFORO-Boy.-Calle 44 S'!H229</f>
        <v>7</v>
      </c>
      <c r="F95" s="31">
        <f>'AFORO-Boy.-Calle 44 S'!I229</f>
        <v>14</v>
      </c>
      <c r="G95" s="31">
        <f>'AFORO-Boy.-Calle 44 S'!J229</f>
        <v>161</v>
      </c>
      <c r="Z95" s="81">
        <f t="shared" si="44"/>
        <v>1300</v>
      </c>
      <c r="AA95" s="82">
        <f t="shared" si="44"/>
        <v>1315</v>
      </c>
      <c r="AB95" s="34" t="str">
        <f t="shared" si="36"/>
        <v>2B</v>
      </c>
      <c r="AC95" s="34">
        <f t="shared" si="43"/>
        <v>294</v>
      </c>
      <c r="AD95" s="34">
        <f t="shared" si="43"/>
        <v>7</v>
      </c>
      <c r="AE95" s="34">
        <f t="shared" si="43"/>
        <v>14</v>
      </c>
      <c r="AF95" s="35">
        <f t="shared" si="43"/>
        <v>161</v>
      </c>
      <c r="AG95" s="163"/>
      <c r="AH95" s="163"/>
      <c r="AI95" s="163"/>
      <c r="AJ95" s="163"/>
      <c r="AK95" s="163"/>
    </row>
    <row r="96" spans="1:37" x14ac:dyDescent="0.25">
      <c r="A96" s="59">
        <f>'AFORO-Boy.-Calle 44 S'!C230</f>
        <v>1315</v>
      </c>
      <c r="B96" s="59">
        <f>'AFORO-Boy.-Calle 44 S'!D230</f>
        <v>1330</v>
      </c>
      <c r="C96" s="60" t="str">
        <f>'AFORO-Boy.-Calle 44 S'!F230</f>
        <v>2B</v>
      </c>
      <c r="D96" s="31">
        <f>'AFORO-Boy.-Calle 44 S'!G230</f>
        <v>271</v>
      </c>
      <c r="E96" s="31">
        <f>'AFORO-Boy.-Calle 44 S'!H230</f>
        <v>22</v>
      </c>
      <c r="F96" s="31">
        <f>'AFORO-Boy.-Calle 44 S'!I230</f>
        <v>19</v>
      </c>
      <c r="G96" s="31">
        <f>'AFORO-Boy.-Calle 44 S'!J230</f>
        <v>186</v>
      </c>
      <c r="Z96" s="81">
        <f t="shared" si="44"/>
        <v>1315</v>
      </c>
      <c r="AA96" s="82">
        <f t="shared" si="44"/>
        <v>1330</v>
      </c>
      <c r="AB96" s="34" t="str">
        <f t="shared" si="36"/>
        <v>2B</v>
      </c>
      <c r="AC96" s="34">
        <f t="shared" ref="AC96:AF111" si="45">D96+D156+D276</f>
        <v>271</v>
      </c>
      <c r="AD96" s="34">
        <f t="shared" si="45"/>
        <v>22</v>
      </c>
      <c r="AE96" s="34">
        <f t="shared" si="45"/>
        <v>19</v>
      </c>
      <c r="AF96" s="35">
        <f t="shared" si="45"/>
        <v>186</v>
      </c>
      <c r="AG96" s="163"/>
      <c r="AH96" s="163"/>
      <c r="AI96" s="163"/>
      <c r="AJ96" s="163"/>
      <c r="AK96" s="163"/>
    </row>
    <row r="97" spans="1:37" x14ac:dyDescent="0.25">
      <c r="A97" s="59">
        <f>'AFORO-Boy.-Calle 44 S'!C231</f>
        <v>1330</v>
      </c>
      <c r="B97" s="59">
        <f>'AFORO-Boy.-Calle 44 S'!D231</f>
        <v>1345</v>
      </c>
      <c r="C97" s="60" t="str">
        <f>'AFORO-Boy.-Calle 44 S'!F231</f>
        <v>2B</v>
      </c>
      <c r="D97" s="31">
        <f>'AFORO-Boy.-Calle 44 S'!G231</f>
        <v>317</v>
      </c>
      <c r="E97" s="31">
        <f>'AFORO-Boy.-Calle 44 S'!H231</f>
        <v>13</v>
      </c>
      <c r="F97" s="31">
        <f>'AFORO-Boy.-Calle 44 S'!I231</f>
        <v>28</v>
      </c>
      <c r="G97" s="31">
        <f>'AFORO-Boy.-Calle 44 S'!J231</f>
        <v>126</v>
      </c>
      <c r="Z97" s="81">
        <f t="shared" si="44"/>
        <v>1330</v>
      </c>
      <c r="AA97" s="82">
        <f t="shared" si="44"/>
        <v>1345</v>
      </c>
      <c r="AB97" s="34" t="str">
        <f t="shared" si="36"/>
        <v>2B</v>
      </c>
      <c r="AC97" s="34">
        <f t="shared" si="45"/>
        <v>317</v>
      </c>
      <c r="AD97" s="34">
        <f t="shared" si="45"/>
        <v>13</v>
      </c>
      <c r="AE97" s="34">
        <f t="shared" si="45"/>
        <v>28</v>
      </c>
      <c r="AF97" s="35">
        <f t="shared" si="45"/>
        <v>126</v>
      </c>
      <c r="AG97" s="163"/>
      <c r="AH97" s="163"/>
      <c r="AI97" s="163"/>
      <c r="AJ97" s="163"/>
      <c r="AK97" s="163"/>
    </row>
    <row r="98" spans="1:37" x14ac:dyDescent="0.25">
      <c r="A98" s="59">
        <f>'AFORO-Boy.-Calle 44 S'!C232</f>
        <v>1345</v>
      </c>
      <c r="B98" s="59">
        <f>'AFORO-Boy.-Calle 44 S'!D232</f>
        <v>1400</v>
      </c>
      <c r="C98" s="60" t="str">
        <f>'AFORO-Boy.-Calle 44 S'!F232</f>
        <v>2B</v>
      </c>
      <c r="D98" s="31">
        <f>'AFORO-Boy.-Calle 44 S'!G232</f>
        <v>291</v>
      </c>
      <c r="E98" s="31">
        <f>'AFORO-Boy.-Calle 44 S'!H232</f>
        <v>11</v>
      </c>
      <c r="F98" s="31">
        <f>'AFORO-Boy.-Calle 44 S'!I232</f>
        <v>22</v>
      </c>
      <c r="G98" s="31">
        <f>'AFORO-Boy.-Calle 44 S'!J232</f>
        <v>126</v>
      </c>
      <c r="Z98" s="81">
        <f t="shared" si="44"/>
        <v>1345</v>
      </c>
      <c r="AA98" s="82">
        <f t="shared" si="44"/>
        <v>1400</v>
      </c>
      <c r="AB98" s="34" t="str">
        <f t="shared" si="36"/>
        <v>2B</v>
      </c>
      <c r="AC98" s="34">
        <f t="shared" si="45"/>
        <v>291</v>
      </c>
      <c r="AD98" s="34">
        <f t="shared" si="45"/>
        <v>11</v>
      </c>
      <c r="AE98" s="34">
        <f t="shared" si="45"/>
        <v>22</v>
      </c>
      <c r="AF98" s="35">
        <f t="shared" si="45"/>
        <v>126</v>
      </c>
      <c r="AG98" s="163"/>
      <c r="AH98" s="163"/>
      <c r="AI98" s="163"/>
      <c r="AJ98" s="163"/>
      <c r="AK98" s="163"/>
    </row>
    <row r="99" spans="1:37" x14ac:dyDescent="0.25">
      <c r="A99" s="59">
        <f>'AFORO-Boy.-Calle 44 S'!C233</f>
        <v>1400</v>
      </c>
      <c r="B99" s="59">
        <f>'AFORO-Boy.-Calle 44 S'!D233</f>
        <v>1415</v>
      </c>
      <c r="C99" s="60" t="str">
        <f>'AFORO-Boy.-Calle 44 S'!F233</f>
        <v>2B</v>
      </c>
      <c r="D99" s="31">
        <f>'AFORO-Boy.-Calle 44 S'!G233</f>
        <v>255</v>
      </c>
      <c r="E99" s="31">
        <f>'AFORO-Boy.-Calle 44 S'!H233</f>
        <v>10</v>
      </c>
      <c r="F99" s="31">
        <f>'AFORO-Boy.-Calle 44 S'!I233</f>
        <v>15</v>
      </c>
      <c r="G99" s="31">
        <f>'AFORO-Boy.-Calle 44 S'!J233</f>
        <v>87</v>
      </c>
      <c r="Z99" s="81">
        <f t="shared" si="44"/>
        <v>1400</v>
      </c>
      <c r="AA99" s="82">
        <f t="shared" si="44"/>
        <v>1415</v>
      </c>
      <c r="AB99" s="34" t="str">
        <f t="shared" si="36"/>
        <v>2B</v>
      </c>
      <c r="AC99" s="34">
        <f t="shared" si="45"/>
        <v>255</v>
      </c>
      <c r="AD99" s="34">
        <f t="shared" si="45"/>
        <v>10</v>
      </c>
      <c r="AE99" s="34">
        <f t="shared" si="45"/>
        <v>15</v>
      </c>
      <c r="AF99" s="35">
        <f t="shared" si="45"/>
        <v>87</v>
      </c>
      <c r="AG99" s="163"/>
      <c r="AH99" s="163"/>
      <c r="AI99" s="163"/>
      <c r="AJ99" s="163"/>
      <c r="AK99" s="163"/>
    </row>
    <row r="100" spans="1:37" x14ac:dyDescent="0.25">
      <c r="A100" s="59">
        <f>'AFORO-Boy.-Calle 44 S'!C234</f>
        <v>1415</v>
      </c>
      <c r="B100" s="59">
        <f>'AFORO-Boy.-Calle 44 S'!D234</f>
        <v>1430</v>
      </c>
      <c r="C100" s="60" t="str">
        <f>'AFORO-Boy.-Calle 44 S'!F234</f>
        <v>2B</v>
      </c>
      <c r="D100" s="31">
        <f>'AFORO-Boy.-Calle 44 S'!G234</f>
        <v>205</v>
      </c>
      <c r="E100" s="31">
        <f>'AFORO-Boy.-Calle 44 S'!H234</f>
        <v>39</v>
      </c>
      <c r="F100" s="31">
        <f>'AFORO-Boy.-Calle 44 S'!I234</f>
        <v>16</v>
      </c>
      <c r="G100" s="31">
        <f>'AFORO-Boy.-Calle 44 S'!J234</f>
        <v>80</v>
      </c>
      <c r="Z100" s="81">
        <f t="shared" ref="Z100:AA115" si="46">A160</f>
        <v>1415</v>
      </c>
      <c r="AA100" s="82">
        <f t="shared" si="46"/>
        <v>1430</v>
      </c>
      <c r="AB100" s="34" t="str">
        <f t="shared" si="36"/>
        <v>2B</v>
      </c>
      <c r="AC100" s="34">
        <f t="shared" si="45"/>
        <v>205</v>
      </c>
      <c r="AD100" s="34">
        <f t="shared" si="45"/>
        <v>39</v>
      </c>
      <c r="AE100" s="34">
        <f t="shared" si="45"/>
        <v>16</v>
      </c>
      <c r="AF100" s="35">
        <f t="shared" si="45"/>
        <v>80</v>
      </c>
      <c r="AG100" s="163"/>
      <c r="AH100" s="163"/>
      <c r="AI100" s="163"/>
      <c r="AJ100" s="163"/>
      <c r="AK100" s="163"/>
    </row>
    <row r="101" spans="1:37" x14ac:dyDescent="0.25">
      <c r="A101" s="59">
        <f>'AFORO-Boy.-Calle 44 S'!C235</f>
        <v>1430</v>
      </c>
      <c r="B101" s="59">
        <f>'AFORO-Boy.-Calle 44 S'!D235</f>
        <v>1445</v>
      </c>
      <c r="C101" s="60" t="str">
        <f>'AFORO-Boy.-Calle 44 S'!F235</f>
        <v>2B</v>
      </c>
      <c r="D101" s="31">
        <f>'AFORO-Boy.-Calle 44 S'!G235</f>
        <v>274</v>
      </c>
      <c r="E101" s="31">
        <f>'AFORO-Boy.-Calle 44 S'!H235</f>
        <v>18</v>
      </c>
      <c r="F101" s="31">
        <f>'AFORO-Boy.-Calle 44 S'!I235</f>
        <v>27</v>
      </c>
      <c r="G101" s="31">
        <f>'AFORO-Boy.-Calle 44 S'!J235</f>
        <v>116</v>
      </c>
      <c r="Z101" s="81">
        <f t="shared" si="46"/>
        <v>1430</v>
      </c>
      <c r="AA101" s="82">
        <f t="shared" si="46"/>
        <v>1445</v>
      </c>
      <c r="AB101" s="34" t="str">
        <f t="shared" si="36"/>
        <v>2B</v>
      </c>
      <c r="AC101" s="34">
        <f t="shared" si="45"/>
        <v>274</v>
      </c>
      <c r="AD101" s="34">
        <f t="shared" si="45"/>
        <v>18</v>
      </c>
      <c r="AE101" s="34">
        <f t="shared" si="45"/>
        <v>27</v>
      </c>
      <c r="AF101" s="35">
        <f t="shared" si="45"/>
        <v>116</v>
      </c>
      <c r="AG101" s="163"/>
      <c r="AH101" s="163"/>
      <c r="AI101" s="163"/>
      <c r="AJ101" s="163"/>
      <c r="AK101" s="163"/>
    </row>
    <row r="102" spans="1:37" x14ac:dyDescent="0.25">
      <c r="A102" s="59">
        <f>'AFORO-Boy.-Calle 44 S'!C236</f>
        <v>1445</v>
      </c>
      <c r="B102" s="59">
        <f>'AFORO-Boy.-Calle 44 S'!D236</f>
        <v>1500</v>
      </c>
      <c r="C102" s="60" t="str">
        <f>'AFORO-Boy.-Calle 44 S'!F236</f>
        <v>2B</v>
      </c>
      <c r="D102" s="31">
        <f>'AFORO-Boy.-Calle 44 S'!G236</f>
        <v>268</v>
      </c>
      <c r="E102" s="31">
        <f>'AFORO-Boy.-Calle 44 S'!H236</f>
        <v>11</v>
      </c>
      <c r="F102" s="31">
        <f>'AFORO-Boy.-Calle 44 S'!I236</f>
        <v>17</v>
      </c>
      <c r="G102" s="31">
        <f>'AFORO-Boy.-Calle 44 S'!J236</f>
        <v>104</v>
      </c>
      <c r="Z102" s="81">
        <f t="shared" si="46"/>
        <v>1445</v>
      </c>
      <c r="AA102" s="82">
        <f t="shared" si="46"/>
        <v>1500</v>
      </c>
      <c r="AB102" s="34" t="str">
        <f t="shared" si="36"/>
        <v>2B</v>
      </c>
      <c r="AC102" s="34">
        <f t="shared" si="45"/>
        <v>268</v>
      </c>
      <c r="AD102" s="34">
        <f t="shared" si="45"/>
        <v>11</v>
      </c>
      <c r="AE102" s="34">
        <f t="shared" si="45"/>
        <v>17</v>
      </c>
      <c r="AF102" s="35">
        <f t="shared" si="45"/>
        <v>104</v>
      </c>
      <c r="AG102" s="163"/>
      <c r="AH102" s="163"/>
      <c r="AI102" s="163"/>
      <c r="AJ102" s="163"/>
      <c r="AK102" s="163"/>
    </row>
    <row r="103" spans="1:37" ht="24" x14ac:dyDescent="0.25">
      <c r="A103" s="59">
        <f>'AFORO-Boy.-Calle 44 S'!C237</f>
        <v>1500</v>
      </c>
      <c r="B103" s="59">
        <f>'AFORO-Boy.-Calle 44 S'!D237</f>
        <v>1515</v>
      </c>
      <c r="C103" s="60" t="str">
        <f>'AFORO-Boy.-Calle 44 S'!F237</f>
        <v>2B</v>
      </c>
      <c r="D103" s="31">
        <f>'AFORO-Boy.-Calle 44 S'!G237</f>
        <v>278</v>
      </c>
      <c r="E103" s="31">
        <f>'AFORO-Boy.-Calle 44 S'!H237</f>
        <v>26</v>
      </c>
      <c r="F103" s="31">
        <f>'AFORO-Boy.-Calle 44 S'!I237</f>
        <v>26</v>
      </c>
      <c r="G103" s="31">
        <f>'AFORO-Boy.-Calle 44 S'!J237</f>
        <v>117</v>
      </c>
      <c r="Z103" s="81">
        <f t="shared" si="46"/>
        <v>1500</v>
      </c>
      <c r="AA103" s="82">
        <f t="shared" si="46"/>
        <v>1515</v>
      </c>
      <c r="AB103" s="34" t="str">
        <f t="shared" si="36"/>
        <v>2B</v>
      </c>
      <c r="AC103" s="34">
        <f t="shared" si="45"/>
        <v>278</v>
      </c>
      <c r="AD103" s="34">
        <f t="shared" si="45"/>
        <v>26</v>
      </c>
      <c r="AE103" s="34">
        <f t="shared" si="45"/>
        <v>26</v>
      </c>
      <c r="AF103" s="35">
        <f t="shared" si="45"/>
        <v>117</v>
      </c>
      <c r="AG103" s="162" t="s">
        <v>77</v>
      </c>
      <c r="AH103" s="162" t="str">
        <f>"PROM. DE AUTOS"&amp;" "&amp;AH108</f>
        <v>PROM. DE AUTOS 278</v>
      </c>
      <c r="AI103" s="162" t="str">
        <f>"PROM. DE BUSES"&amp;" "&amp;AI108</f>
        <v>PROM. DE BUSES 13</v>
      </c>
      <c r="AJ103" s="162" t="str">
        <f>"PROM. DE CAMIONES"&amp;" "&amp;AJ108</f>
        <v>PROM. DE CAMIONES 22</v>
      </c>
      <c r="AK103" s="152" t="str">
        <f>"PROM. DE MOTOS"&amp;" "&amp;AK108</f>
        <v>PROM. DE MOTOS 134</v>
      </c>
    </row>
    <row r="104" spans="1:37" x14ac:dyDescent="0.25">
      <c r="A104" s="59">
        <f>'AFORO-Boy.-Calle 44 S'!C238</f>
        <v>1515</v>
      </c>
      <c r="B104" s="59">
        <f>'AFORO-Boy.-Calle 44 S'!D238</f>
        <v>1530</v>
      </c>
      <c r="C104" s="60" t="str">
        <f>'AFORO-Boy.-Calle 44 S'!F238</f>
        <v>2B</v>
      </c>
      <c r="D104" s="31">
        <f>'AFORO-Boy.-Calle 44 S'!G238</f>
        <v>243</v>
      </c>
      <c r="E104" s="31">
        <f>'AFORO-Boy.-Calle 44 S'!H238</f>
        <v>37</v>
      </c>
      <c r="F104" s="31">
        <f>'AFORO-Boy.-Calle 44 S'!I238</f>
        <v>17</v>
      </c>
      <c r="G104" s="31">
        <f>'AFORO-Boy.-Calle 44 S'!J238</f>
        <v>108</v>
      </c>
      <c r="Z104" s="81">
        <f t="shared" si="46"/>
        <v>1515</v>
      </c>
      <c r="AA104" s="82">
        <f t="shared" si="46"/>
        <v>1530</v>
      </c>
      <c r="AB104" s="34" t="str">
        <f t="shared" si="36"/>
        <v>2B</v>
      </c>
      <c r="AC104" s="34">
        <f t="shared" si="45"/>
        <v>243</v>
      </c>
      <c r="AD104" s="34">
        <f t="shared" si="45"/>
        <v>37</v>
      </c>
      <c r="AE104" s="34">
        <f t="shared" si="45"/>
        <v>17</v>
      </c>
      <c r="AF104" s="35">
        <f t="shared" si="45"/>
        <v>108</v>
      </c>
      <c r="AG104" s="163"/>
      <c r="AH104" s="163"/>
      <c r="AI104" s="163"/>
      <c r="AJ104" s="163"/>
      <c r="AK104" s="163"/>
    </row>
    <row r="105" spans="1:37" x14ac:dyDescent="0.25">
      <c r="A105" s="59">
        <f>'AFORO-Boy.-Calle 44 S'!C239</f>
        <v>1530</v>
      </c>
      <c r="B105" s="59">
        <f>'AFORO-Boy.-Calle 44 S'!D239</f>
        <v>1545</v>
      </c>
      <c r="C105" s="60" t="str">
        <f>'AFORO-Boy.-Calle 44 S'!F239</f>
        <v>2B</v>
      </c>
      <c r="D105" s="31">
        <f>'AFORO-Boy.-Calle 44 S'!G239</f>
        <v>278</v>
      </c>
      <c r="E105" s="31">
        <f>'AFORO-Boy.-Calle 44 S'!H239</f>
        <v>21</v>
      </c>
      <c r="F105" s="31">
        <f>'AFORO-Boy.-Calle 44 S'!I239</f>
        <v>13</v>
      </c>
      <c r="G105" s="31">
        <f>'AFORO-Boy.-Calle 44 S'!J239</f>
        <v>118</v>
      </c>
      <c r="Z105" s="81">
        <f t="shared" si="46"/>
        <v>1530</v>
      </c>
      <c r="AA105" s="82">
        <f t="shared" si="46"/>
        <v>1545</v>
      </c>
      <c r="AB105" s="34" t="str">
        <f t="shared" si="36"/>
        <v>2B</v>
      </c>
      <c r="AC105" s="34">
        <f t="shared" si="45"/>
        <v>278</v>
      </c>
      <c r="AD105" s="34">
        <f t="shared" si="45"/>
        <v>21</v>
      </c>
      <c r="AE105" s="34">
        <f t="shared" si="45"/>
        <v>13</v>
      </c>
      <c r="AF105" s="35">
        <f t="shared" si="45"/>
        <v>118</v>
      </c>
      <c r="AG105" s="163"/>
      <c r="AH105" s="163"/>
      <c r="AI105" s="163"/>
      <c r="AJ105" s="163"/>
      <c r="AK105" s="163"/>
    </row>
    <row r="106" spans="1:37" x14ac:dyDescent="0.25">
      <c r="A106" s="59">
        <f>'AFORO-Boy.-Calle 44 S'!C240</f>
        <v>1545</v>
      </c>
      <c r="B106" s="59">
        <f>'AFORO-Boy.-Calle 44 S'!D240</f>
        <v>1600</v>
      </c>
      <c r="C106" s="60" t="str">
        <f>'AFORO-Boy.-Calle 44 S'!F240</f>
        <v>2B</v>
      </c>
      <c r="D106" s="31">
        <f>'AFORO-Boy.-Calle 44 S'!G240</f>
        <v>216</v>
      </c>
      <c r="E106" s="31">
        <f>'AFORO-Boy.-Calle 44 S'!H240</f>
        <v>25</v>
      </c>
      <c r="F106" s="31">
        <f>'AFORO-Boy.-Calle 44 S'!I240</f>
        <v>38</v>
      </c>
      <c r="G106" s="31">
        <f>'AFORO-Boy.-Calle 44 S'!J240</f>
        <v>130</v>
      </c>
      <c r="Z106" s="81">
        <f t="shared" si="46"/>
        <v>1545</v>
      </c>
      <c r="AA106" s="82">
        <f t="shared" si="46"/>
        <v>1600</v>
      </c>
      <c r="AB106" s="34" t="str">
        <f t="shared" si="36"/>
        <v>2B</v>
      </c>
      <c r="AC106" s="34">
        <f t="shared" si="45"/>
        <v>216</v>
      </c>
      <c r="AD106" s="34">
        <f t="shared" si="45"/>
        <v>25</v>
      </c>
      <c r="AE106" s="34">
        <f t="shared" si="45"/>
        <v>38</v>
      </c>
      <c r="AF106" s="35">
        <f t="shared" si="45"/>
        <v>130</v>
      </c>
      <c r="AG106" s="163"/>
      <c r="AH106" s="163"/>
      <c r="AI106" s="163"/>
      <c r="AJ106" s="163"/>
      <c r="AK106" s="163"/>
    </row>
    <row r="107" spans="1:37" x14ac:dyDescent="0.25">
      <c r="A107" s="59">
        <f>'AFORO-Boy.-Calle 44 S'!C241</f>
        <v>1600</v>
      </c>
      <c r="B107" s="59">
        <f>'AFORO-Boy.-Calle 44 S'!D241</f>
        <v>1615</v>
      </c>
      <c r="C107" s="60" t="str">
        <f>'AFORO-Boy.-Calle 44 S'!F241</f>
        <v>2B</v>
      </c>
      <c r="D107" s="31">
        <f>'AFORO-Boy.-Calle 44 S'!G241</f>
        <v>270</v>
      </c>
      <c r="E107" s="31">
        <f>'AFORO-Boy.-Calle 44 S'!H241</f>
        <v>8</v>
      </c>
      <c r="F107" s="31">
        <f>'AFORO-Boy.-Calle 44 S'!I241</f>
        <v>16</v>
      </c>
      <c r="G107" s="31">
        <f>'AFORO-Boy.-Calle 44 S'!J241</f>
        <v>130</v>
      </c>
      <c r="Z107" s="81">
        <f t="shared" si="46"/>
        <v>1600</v>
      </c>
      <c r="AA107" s="82">
        <f t="shared" si="46"/>
        <v>1615</v>
      </c>
      <c r="AB107" s="34" t="str">
        <f t="shared" si="36"/>
        <v>2B</v>
      </c>
      <c r="AC107" s="34">
        <f t="shared" si="45"/>
        <v>270</v>
      </c>
      <c r="AD107" s="34">
        <f t="shared" si="45"/>
        <v>8</v>
      </c>
      <c r="AE107" s="34">
        <f t="shared" si="45"/>
        <v>16</v>
      </c>
      <c r="AF107" s="35">
        <f t="shared" si="45"/>
        <v>130</v>
      </c>
      <c r="AG107" s="290" t="str">
        <f>Z107&amp;" a "&amp;AA122</f>
        <v>1600 a 2000</v>
      </c>
      <c r="AH107" s="163">
        <f>ROUNDUP(AVERAGE($AC$107:$AC$122),0)</f>
        <v>278</v>
      </c>
      <c r="AI107" s="163">
        <f>ROUNDUP(AVERAGE($AD$107:$AD$122),0)</f>
        <v>13</v>
      </c>
      <c r="AJ107" s="163">
        <f>ROUNDUP(AVERAGE($AE$107:$AE$122),0)</f>
        <v>22</v>
      </c>
      <c r="AK107" s="163">
        <f>ROUNDUP(AVERAGE($AF$107:$AF$122),0)</f>
        <v>134</v>
      </c>
    </row>
    <row r="108" spans="1:37" x14ac:dyDescent="0.25">
      <c r="A108" s="59">
        <f>'AFORO-Boy.-Calle 44 S'!C242</f>
        <v>1615</v>
      </c>
      <c r="B108" s="59">
        <f>'AFORO-Boy.-Calle 44 S'!D242</f>
        <v>1630</v>
      </c>
      <c r="C108" s="60" t="str">
        <f>'AFORO-Boy.-Calle 44 S'!F242</f>
        <v>2B</v>
      </c>
      <c r="D108" s="31">
        <f>'AFORO-Boy.-Calle 44 S'!G242</f>
        <v>294</v>
      </c>
      <c r="E108" s="31">
        <f>'AFORO-Boy.-Calle 44 S'!H242</f>
        <v>13</v>
      </c>
      <c r="F108" s="31">
        <f>'AFORO-Boy.-Calle 44 S'!I242</f>
        <v>23</v>
      </c>
      <c r="G108" s="31">
        <f>'AFORO-Boy.-Calle 44 S'!J242</f>
        <v>155</v>
      </c>
      <c r="Z108" s="81">
        <f t="shared" si="46"/>
        <v>1615</v>
      </c>
      <c r="AA108" s="82">
        <f t="shared" si="46"/>
        <v>1630</v>
      </c>
      <c r="AB108" s="34" t="str">
        <f t="shared" si="36"/>
        <v>2B</v>
      </c>
      <c r="AC108" s="34">
        <f t="shared" si="45"/>
        <v>294</v>
      </c>
      <c r="AD108" s="34">
        <f t="shared" si="45"/>
        <v>13</v>
      </c>
      <c r="AE108" s="34">
        <f t="shared" si="45"/>
        <v>23</v>
      </c>
      <c r="AF108" s="35">
        <f t="shared" si="45"/>
        <v>155</v>
      </c>
      <c r="AG108" s="163"/>
      <c r="AH108" s="163">
        <f t="shared" ref="AH108:AH122" si="47">ROUNDUP(AVERAGE($AC$107:$AC$122),0)</f>
        <v>278</v>
      </c>
      <c r="AI108" s="163">
        <f t="shared" ref="AI108:AI122" si="48">ROUNDUP(AVERAGE($AD$107:$AD$122),0)</f>
        <v>13</v>
      </c>
      <c r="AJ108" s="163">
        <f t="shared" ref="AJ108:AJ122" si="49">ROUNDUP(AVERAGE($AE$107:$AE$122),0)</f>
        <v>22</v>
      </c>
      <c r="AK108" s="163">
        <f t="shared" ref="AK108:AK122" si="50">ROUNDUP(AVERAGE($AF$107:$AF$122),0)</f>
        <v>134</v>
      </c>
    </row>
    <row r="109" spans="1:37" x14ac:dyDescent="0.25">
      <c r="A109" s="59">
        <f>'AFORO-Boy.-Calle 44 S'!C243</f>
        <v>1630</v>
      </c>
      <c r="B109" s="59">
        <f>'AFORO-Boy.-Calle 44 S'!D243</f>
        <v>1645</v>
      </c>
      <c r="C109" s="60" t="str">
        <f>'AFORO-Boy.-Calle 44 S'!F243</f>
        <v>2B</v>
      </c>
      <c r="D109" s="31">
        <f>'AFORO-Boy.-Calle 44 S'!G243</f>
        <v>220</v>
      </c>
      <c r="E109" s="31">
        <f>'AFORO-Boy.-Calle 44 S'!H243</f>
        <v>15</v>
      </c>
      <c r="F109" s="31">
        <f>'AFORO-Boy.-Calle 44 S'!I243</f>
        <v>27</v>
      </c>
      <c r="G109" s="31">
        <f>'AFORO-Boy.-Calle 44 S'!J243</f>
        <v>160</v>
      </c>
      <c r="Z109" s="81">
        <f t="shared" si="46"/>
        <v>1630</v>
      </c>
      <c r="AA109" s="82">
        <f t="shared" si="46"/>
        <v>1645</v>
      </c>
      <c r="AB109" s="34" t="str">
        <f t="shared" si="36"/>
        <v>2B</v>
      </c>
      <c r="AC109" s="34">
        <f t="shared" si="45"/>
        <v>220</v>
      </c>
      <c r="AD109" s="34">
        <f t="shared" si="45"/>
        <v>15</v>
      </c>
      <c r="AE109" s="34">
        <f t="shared" si="45"/>
        <v>27</v>
      </c>
      <c r="AF109" s="35">
        <f t="shared" si="45"/>
        <v>160</v>
      </c>
      <c r="AG109" s="163"/>
      <c r="AH109" s="163">
        <f t="shared" si="47"/>
        <v>278</v>
      </c>
      <c r="AI109" s="163">
        <f t="shared" si="48"/>
        <v>13</v>
      </c>
      <c r="AJ109" s="163">
        <f t="shared" si="49"/>
        <v>22</v>
      </c>
      <c r="AK109" s="163">
        <f t="shared" si="50"/>
        <v>134</v>
      </c>
    </row>
    <row r="110" spans="1:37" x14ac:dyDescent="0.25">
      <c r="A110" s="59">
        <f>'AFORO-Boy.-Calle 44 S'!C244</f>
        <v>1645</v>
      </c>
      <c r="B110" s="59">
        <f>'AFORO-Boy.-Calle 44 S'!D244</f>
        <v>1700</v>
      </c>
      <c r="C110" s="60" t="str">
        <f>'AFORO-Boy.-Calle 44 S'!F244</f>
        <v>2B</v>
      </c>
      <c r="D110" s="31">
        <f>'AFORO-Boy.-Calle 44 S'!G244</f>
        <v>293</v>
      </c>
      <c r="E110" s="31">
        <f>'AFORO-Boy.-Calle 44 S'!H244</f>
        <v>25</v>
      </c>
      <c r="F110" s="31">
        <f>'AFORO-Boy.-Calle 44 S'!I244</f>
        <v>22</v>
      </c>
      <c r="G110" s="31">
        <f>'AFORO-Boy.-Calle 44 S'!J244</f>
        <v>164</v>
      </c>
      <c r="Z110" s="81">
        <f t="shared" si="46"/>
        <v>1645</v>
      </c>
      <c r="AA110" s="82">
        <f t="shared" si="46"/>
        <v>1700</v>
      </c>
      <c r="AB110" s="34" t="str">
        <f t="shared" si="36"/>
        <v>2B</v>
      </c>
      <c r="AC110" s="34">
        <f t="shared" si="45"/>
        <v>293</v>
      </c>
      <c r="AD110" s="34">
        <f t="shared" si="45"/>
        <v>25</v>
      </c>
      <c r="AE110" s="34">
        <f t="shared" si="45"/>
        <v>22</v>
      </c>
      <c r="AF110" s="35">
        <f t="shared" si="45"/>
        <v>164</v>
      </c>
      <c r="AG110" s="3"/>
      <c r="AH110" s="163">
        <f t="shared" si="47"/>
        <v>278</v>
      </c>
      <c r="AI110" s="163">
        <f t="shared" si="48"/>
        <v>13</v>
      </c>
      <c r="AJ110" s="163">
        <f t="shared" si="49"/>
        <v>22</v>
      </c>
      <c r="AK110" s="163">
        <f t="shared" si="50"/>
        <v>134</v>
      </c>
    </row>
    <row r="111" spans="1:37" x14ac:dyDescent="0.25">
      <c r="A111" s="59">
        <f>'AFORO-Boy.-Calle 44 S'!C245</f>
        <v>1700</v>
      </c>
      <c r="B111" s="59">
        <f>'AFORO-Boy.-Calle 44 S'!D245</f>
        <v>1715</v>
      </c>
      <c r="C111" s="60" t="str">
        <f>'AFORO-Boy.-Calle 44 S'!F245</f>
        <v>2B</v>
      </c>
      <c r="D111" s="31">
        <f>'AFORO-Boy.-Calle 44 S'!G245</f>
        <v>283</v>
      </c>
      <c r="E111" s="31">
        <f>'AFORO-Boy.-Calle 44 S'!H245</f>
        <v>13</v>
      </c>
      <c r="F111" s="31">
        <f>'AFORO-Boy.-Calle 44 S'!I245</f>
        <v>36</v>
      </c>
      <c r="G111" s="31">
        <f>'AFORO-Boy.-Calle 44 S'!J245</f>
        <v>203</v>
      </c>
      <c r="Z111" s="81">
        <f t="shared" si="46"/>
        <v>1700</v>
      </c>
      <c r="AA111" s="82">
        <f t="shared" si="46"/>
        <v>1715</v>
      </c>
      <c r="AB111" s="34" t="str">
        <f t="shared" si="36"/>
        <v>2B</v>
      </c>
      <c r="AC111" s="34">
        <f t="shared" si="45"/>
        <v>283</v>
      </c>
      <c r="AD111" s="34">
        <f t="shared" si="45"/>
        <v>13</v>
      </c>
      <c r="AE111" s="34">
        <f t="shared" si="45"/>
        <v>36</v>
      </c>
      <c r="AF111" s="35">
        <f t="shared" si="45"/>
        <v>203</v>
      </c>
      <c r="AG111" s="163"/>
      <c r="AH111" s="163">
        <f t="shared" si="47"/>
        <v>278</v>
      </c>
      <c r="AI111" s="163">
        <f t="shared" si="48"/>
        <v>13</v>
      </c>
      <c r="AJ111" s="163">
        <f t="shared" si="49"/>
        <v>22</v>
      </c>
      <c r="AK111" s="163">
        <f t="shared" si="50"/>
        <v>134</v>
      </c>
    </row>
    <row r="112" spans="1:37" x14ac:dyDescent="0.25">
      <c r="A112" s="59">
        <f>'AFORO-Boy.-Calle 44 S'!C246</f>
        <v>1715</v>
      </c>
      <c r="B112" s="59">
        <f>'AFORO-Boy.-Calle 44 S'!D246</f>
        <v>1730</v>
      </c>
      <c r="C112" s="60" t="str">
        <f>'AFORO-Boy.-Calle 44 S'!F246</f>
        <v>2B</v>
      </c>
      <c r="D112" s="31">
        <f>'AFORO-Boy.-Calle 44 S'!G246</f>
        <v>287</v>
      </c>
      <c r="E112" s="31">
        <f>'AFORO-Boy.-Calle 44 S'!H246</f>
        <v>41</v>
      </c>
      <c r="F112" s="31">
        <f>'AFORO-Boy.-Calle 44 S'!I246</f>
        <v>29</v>
      </c>
      <c r="G112" s="31">
        <f>'AFORO-Boy.-Calle 44 S'!J246</f>
        <v>199</v>
      </c>
      <c r="Z112" s="81">
        <f t="shared" si="46"/>
        <v>1715</v>
      </c>
      <c r="AA112" s="82">
        <f t="shared" si="46"/>
        <v>1730</v>
      </c>
      <c r="AB112" s="34" t="str">
        <f t="shared" si="36"/>
        <v>2B</v>
      </c>
      <c r="AC112" s="34">
        <f t="shared" ref="AC112:AF122" si="51">D112+D172+D292</f>
        <v>287</v>
      </c>
      <c r="AD112" s="34">
        <f t="shared" si="51"/>
        <v>41</v>
      </c>
      <c r="AE112" s="34">
        <f t="shared" si="51"/>
        <v>29</v>
      </c>
      <c r="AF112" s="35">
        <f t="shared" si="51"/>
        <v>199</v>
      </c>
      <c r="AG112" s="163"/>
      <c r="AH112" s="163">
        <f t="shared" si="47"/>
        <v>278</v>
      </c>
      <c r="AI112" s="163">
        <f t="shared" si="48"/>
        <v>13</v>
      </c>
      <c r="AJ112" s="163">
        <f t="shared" si="49"/>
        <v>22</v>
      </c>
      <c r="AK112" s="163">
        <f t="shared" si="50"/>
        <v>134</v>
      </c>
    </row>
    <row r="113" spans="1:37" x14ac:dyDescent="0.25">
      <c r="A113" s="59">
        <f>'AFORO-Boy.-Calle 44 S'!C247</f>
        <v>1730</v>
      </c>
      <c r="B113" s="59">
        <f>'AFORO-Boy.-Calle 44 S'!D247</f>
        <v>1745</v>
      </c>
      <c r="C113" s="60" t="str">
        <f>'AFORO-Boy.-Calle 44 S'!F247</f>
        <v>2B</v>
      </c>
      <c r="D113" s="31">
        <f>'AFORO-Boy.-Calle 44 S'!G247</f>
        <v>296</v>
      </c>
      <c r="E113" s="31">
        <f>'AFORO-Boy.-Calle 44 S'!H247</f>
        <v>3</v>
      </c>
      <c r="F113" s="31">
        <f>'AFORO-Boy.-Calle 44 S'!I247</f>
        <v>30</v>
      </c>
      <c r="G113" s="31">
        <f>'AFORO-Boy.-Calle 44 S'!J247</f>
        <v>204</v>
      </c>
      <c r="Z113" s="81">
        <f t="shared" si="46"/>
        <v>1730</v>
      </c>
      <c r="AA113" s="82">
        <f t="shared" si="46"/>
        <v>1745</v>
      </c>
      <c r="AB113" s="34" t="str">
        <f t="shared" si="36"/>
        <v>2B</v>
      </c>
      <c r="AC113" s="34">
        <f t="shared" si="51"/>
        <v>296</v>
      </c>
      <c r="AD113" s="34">
        <f t="shared" si="51"/>
        <v>3</v>
      </c>
      <c r="AE113" s="34">
        <f t="shared" si="51"/>
        <v>30</v>
      </c>
      <c r="AF113" s="35">
        <f t="shared" si="51"/>
        <v>204</v>
      </c>
      <c r="AG113" s="163"/>
      <c r="AH113" s="163">
        <f t="shared" si="47"/>
        <v>278</v>
      </c>
      <c r="AI113" s="163">
        <f t="shared" si="48"/>
        <v>13</v>
      </c>
      <c r="AJ113" s="163">
        <f t="shared" si="49"/>
        <v>22</v>
      </c>
      <c r="AK113" s="163">
        <f t="shared" si="50"/>
        <v>134</v>
      </c>
    </row>
    <row r="114" spans="1:37" x14ac:dyDescent="0.25">
      <c r="A114" s="59">
        <f>'AFORO-Boy.-Calle 44 S'!C248</f>
        <v>1745</v>
      </c>
      <c r="B114" s="59">
        <f>'AFORO-Boy.-Calle 44 S'!D248</f>
        <v>1800</v>
      </c>
      <c r="C114" s="60" t="str">
        <f>'AFORO-Boy.-Calle 44 S'!F248</f>
        <v>2B</v>
      </c>
      <c r="D114" s="31">
        <f>'AFORO-Boy.-Calle 44 S'!G248</f>
        <v>311</v>
      </c>
      <c r="E114" s="31">
        <f>'AFORO-Boy.-Calle 44 S'!H248</f>
        <v>3</v>
      </c>
      <c r="F114" s="31">
        <f>'AFORO-Boy.-Calle 44 S'!I248</f>
        <v>24</v>
      </c>
      <c r="G114" s="31">
        <f>'AFORO-Boy.-Calle 44 S'!J248</f>
        <v>171</v>
      </c>
      <c r="Z114" s="81">
        <f t="shared" si="46"/>
        <v>1745</v>
      </c>
      <c r="AA114" s="82">
        <f t="shared" si="46"/>
        <v>1800</v>
      </c>
      <c r="AB114" s="34" t="str">
        <f t="shared" si="36"/>
        <v>2B</v>
      </c>
      <c r="AC114" s="34">
        <f t="shared" si="51"/>
        <v>311</v>
      </c>
      <c r="AD114" s="34">
        <f t="shared" si="51"/>
        <v>3</v>
      </c>
      <c r="AE114" s="34">
        <f t="shared" si="51"/>
        <v>24</v>
      </c>
      <c r="AF114" s="35">
        <f t="shared" si="51"/>
        <v>171</v>
      </c>
      <c r="AG114" s="163"/>
      <c r="AH114" s="163">
        <f t="shared" si="47"/>
        <v>278</v>
      </c>
      <c r="AI114" s="163">
        <f t="shared" si="48"/>
        <v>13</v>
      </c>
      <c r="AJ114" s="163">
        <f t="shared" si="49"/>
        <v>22</v>
      </c>
      <c r="AK114" s="163">
        <f t="shared" si="50"/>
        <v>134</v>
      </c>
    </row>
    <row r="115" spans="1:37" x14ac:dyDescent="0.25">
      <c r="A115" s="59">
        <f>'AFORO-Boy.-Calle 44 S'!C249</f>
        <v>1800</v>
      </c>
      <c r="B115" s="59">
        <f>'AFORO-Boy.-Calle 44 S'!D249</f>
        <v>1815</v>
      </c>
      <c r="C115" s="60" t="str">
        <f>'AFORO-Boy.-Calle 44 S'!F249</f>
        <v>2B</v>
      </c>
      <c r="D115" s="31">
        <f>'AFORO-Boy.-Calle 44 S'!G249</f>
        <v>237</v>
      </c>
      <c r="E115" s="31">
        <f>'AFORO-Boy.-Calle 44 S'!H249</f>
        <v>3</v>
      </c>
      <c r="F115" s="31">
        <f>'AFORO-Boy.-Calle 44 S'!I249</f>
        <v>15</v>
      </c>
      <c r="G115" s="31">
        <f>'AFORO-Boy.-Calle 44 S'!J249</f>
        <v>103</v>
      </c>
      <c r="Z115" s="81">
        <f t="shared" si="46"/>
        <v>1800</v>
      </c>
      <c r="AA115" s="82">
        <f t="shared" si="46"/>
        <v>1815</v>
      </c>
      <c r="AB115" s="34" t="str">
        <f t="shared" si="36"/>
        <v>2B</v>
      </c>
      <c r="AC115" s="34">
        <f t="shared" si="51"/>
        <v>237</v>
      </c>
      <c r="AD115" s="34">
        <f t="shared" si="51"/>
        <v>3</v>
      </c>
      <c r="AE115" s="34">
        <f t="shared" si="51"/>
        <v>15</v>
      </c>
      <c r="AF115" s="35">
        <f t="shared" si="51"/>
        <v>103</v>
      </c>
      <c r="AG115" s="163"/>
      <c r="AH115" s="163">
        <f t="shared" si="47"/>
        <v>278</v>
      </c>
      <c r="AI115" s="163">
        <f t="shared" si="48"/>
        <v>13</v>
      </c>
      <c r="AJ115" s="163">
        <f t="shared" si="49"/>
        <v>22</v>
      </c>
      <c r="AK115" s="163">
        <f t="shared" si="50"/>
        <v>134</v>
      </c>
    </row>
    <row r="116" spans="1:37" x14ac:dyDescent="0.25">
      <c r="A116" s="59">
        <f>'AFORO-Boy.-Calle 44 S'!C250</f>
        <v>1815</v>
      </c>
      <c r="B116" s="59">
        <f>'AFORO-Boy.-Calle 44 S'!D250</f>
        <v>1830</v>
      </c>
      <c r="C116" s="60" t="str">
        <f>'AFORO-Boy.-Calle 44 S'!F250</f>
        <v>2B</v>
      </c>
      <c r="D116" s="31">
        <f>'AFORO-Boy.-Calle 44 S'!G250</f>
        <v>327</v>
      </c>
      <c r="E116" s="31">
        <f>'AFORO-Boy.-Calle 44 S'!H250</f>
        <v>15</v>
      </c>
      <c r="F116" s="31">
        <f>'AFORO-Boy.-Calle 44 S'!I250</f>
        <v>27</v>
      </c>
      <c r="G116" s="31">
        <f>'AFORO-Boy.-Calle 44 S'!J250</f>
        <v>127</v>
      </c>
      <c r="Z116" s="81">
        <f t="shared" ref="Z116:AA122" si="52">A176</f>
        <v>1815</v>
      </c>
      <c r="AA116" s="82">
        <f t="shared" si="52"/>
        <v>1830</v>
      </c>
      <c r="AB116" s="34" t="str">
        <f t="shared" si="36"/>
        <v>2B</v>
      </c>
      <c r="AC116" s="34">
        <f t="shared" si="51"/>
        <v>327</v>
      </c>
      <c r="AD116" s="34">
        <f t="shared" si="51"/>
        <v>15</v>
      </c>
      <c r="AE116" s="34">
        <f t="shared" si="51"/>
        <v>27</v>
      </c>
      <c r="AF116" s="35">
        <f t="shared" si="51"/>
        <v>127</v>
      </c>
      <c r="AG116" s="163"/>
      <c r="AH116" s="163">
        <f t="shared" si="47"/>
        <v>278</v>
      </c>
      <c r="AI116" s="163">
        <f t="shared" si="48"/>
        <v>13</v>
      </c>
      <c r="AJ116" s="163">
        <f t="shared" si="49"/>
        <v>22</v>
      </c>
      <c r="AK116" s="163">
        <f t="shared" si="50"/>
        <v>134</v>
      </c>
    </row>
    <row r="117" spans="1:37" x14ac:dyDescent="0.25">
      <c r="A117" s="59">
        <f>'AFORO-Boy.-Calle 44 S'!C251</f>
        <v>1830</v>
      </c>
      <c r="B117" s="59">
        <f>'AFORO-Boy.-Calle 44 S'!D251</f>
        <v>1845</v>
      </c>
      <c r="C117" s="60" t="str">
        <f>'AFORO-Boy.-Calle 44 S'!F251</f>
        <v>2B</v>
      </c>
      <c r="D117" s="31">
        <f>'AFORO-Boy.-Calle 44 S'!G251</f>
        <v>230</v>
      </c>
      <c r="E117" s="31">
        <f>'AFORO-Boy.-Calle 44 S'!H251</f>
        <v>21</v>
      </c>
      <c r="F117" s="31">
        <f>'AFORO-Boy.-Calle 44 S'!I251</f>
        <v>16</v>
      </c>
      <c r="G117" s="31">
        <f>'AFORO-Boy.-Calle 44 S'!J251</f>
        <v>113</v>
      </c>
      <c r="Z117" s="81">
        <f t="shared" si="52"/>
        <v>1830</v>
      </c>
      <c r="AA117" s="82">
        <f t="shared" si="52"/>
        <v>1845</v>
      </c>
      <c r="AB117" s="34" t="str">
        <f t="shared" si="36"/>
        <v>2B</v>
      </c>
      <c r="AC117" s="34">
        <f t="shared" si="51"/>
        <v>230</v>
      </c>
      <c r="AD117" s="34">
        <f t="shared" si="51"/>
        <v>21</v>
      </c>
      <c r="AE117" s="34">
        <f t="shared" si="51"/>
        <v>16</v>
      </c>
      <c r="AF117" s="35">
        <f t="shared" si="51"/>
        <v>113</v>
      </c>
      <c r="AG117" s="163"/>
      <c r="AH117" s="163">
        <f t="shared" si="47"/>
        <v>278</v>
      </c>
      <c r="AI117" s="163">
        <f t="shared" si="48"/>
        <v>13</v>
      </c>
      <c r="AJ117" s="163">
        <f t="shared" si="49"/>
        <v>22</v>
      </c>
      <c r="AK117" s="163">
        <f t="shared" si="50"/>
        <v>134</v>
      </c>
    </row>
    <row r="118" spans="1:37" x14ac:dyDescent="0.25">
      <c r="A118" s="59">
        <f>'AFORO-Boy.-Calle 44 S'!C252</f>
        <v>1845</v>
      </c>
      <c r="B118" s="59">
        <f>'AFORO-Boy.-Calle 44 S'!D252</f>
        <v>1900</v>
      </c>
      <c r="C118" s="60" t="str">
        <f>'AFORO-Boy.-Calle 44 S'!F252</f>
        <v>2B</v>
      </c>
      <c r="D118" s="31">
        <f>'AFORO-Boy.-Calle 44 S'!G252</f>
        <v>265</v>
      </c>
      <c r="E118" s="31">
        <f>'AFORO-Boy.-Calle 44 S'!H252</f>
        <v>3</v>
      </c>
      <c r="F118" s="31">
        <f>'AFORO-Boy.-Calle 44 S'!I252</f>
        <v>38</v>
      </c>
      <c r="G118" s="31">
        <f>'AFORO-Boy.-Calle 44 S'!J252</f>
        <v>94</v>
      </c>
      <c r="Z118" s="81">
        <f t="shared" si="52"/>
        <v>1845</v>
      </c>
      <c r="AA118" s="82">
        <f t="shared" si="52"/>
        <v>1900</v>
      </c>
      <c r="AB118" s="34" t="str">
        <f t="shared" si="36"/>
        <v>2B</v>
      </c>
      <c r="AC118" s="34">
        <f t="shared" si="51"/>
        <v>265</v>
      </c>
      <c r="AD118" s="34">
        <f t="shared" si="51"/>
        <v>3</v>
      </c>
      <c r="AE118" s="34">
        <f t="shared" si="51"/>
        <v>38</v>
      </c>
      <c r="AF118" s="35">
        <f t="shared" si="51"/>
        <v>94</v>
      </c>
      <c r="AG118" s="163"/>
      <c r="AH118" s="163">
        <f t="shared" si="47"/>
        <v>278</v>
      </c>
      <c r="AI118" s="163">
        <f t="shared" si="48"/>
        <v>13</v>
      </c>
      <c r="AJ118" s="163">
        <f t="shared" si="49"/>
        <v>22</v>
      </c>
      <c r="AK118" s="163">
        <f t="shared" si="50"/>
        <v>134</v>
      </c>
    </row>
    <row r="119" spans="1:37" x14ac:dyDescent="0.25">
      <c r="A119" s="59">
        <f>'AFORO-Boy.-Calle 44 S'!C253</f>
        <v>1900</v>
      </c>
      <c r="B119" s="59">
        <f>'AFORO-Boy.-Calle 44 S'!D253</f>
        <v>1915</v>
      </c>
      <c r="C119" s="60" t="str">
        <f>'AFORO-Boy.-Calle 44 S'!F253</f>
        <v>2B</v>
      </c>
      <c r="D119" s="31">
        <f>'AFORO-Boy.-Calle 44 S'!G253</f>
        <v>210</v>
      </c>
      <c r="E119" s="31">
        <f>'AFORO-Boy.-Calle 44 S'!H253</f>
        <v>3</v>
      </c>
      <c r="F119" s="31">
        <f>'AFORO-Boy.-Calle 44 S'!I253</f>
        <v>13</v>
      </c>
      <c r="G119" s="31">
        <f>'AFORO-Boy.-Calle 44 S'!J253</f>
        <v>123</v>
      </c>
      <c r="Z119" s="81">
        <f t="shared" si="52"/>
        <v>1900</v>
      </c>
      <c r="AA119" s="82">
        <f t="shared" si="52"/>
        <v>1915</v>
      </c>
      <c r="AB119" s="34" t="str">
        <f t="shared" si="36"/>
        <v>2B</v>
      </c>
      <c r="AC119" s="34">
        <f t="shared" si="51"/>
        <v>210</v>
      </c>
      <c r="AD119" s="34">
        <f t="shared" si="51"/>
        <v>3</v>
      </c>
      <c r="AE119" s="34">
        <f t="shared" si="51"/>
        <v>13</v>
      </c>
      <c r="AF119" s="35">
        <f t="shared" si="51"/>
        <v>123</v>
      </c>
      <c r="AG119" s="163"/>
      <c r="AH119" s="163">
        <f t="shared" si="47"/>
        <v>278</v>
      </c>
      <c r="AI119" s="163">
        <f t="shared" si="48"/>
        <v>13</v>
      </c>
      <c r="AJ119" s="163">
        <f t="shared" si="49"/>
        <v>22</v>
      </c>
      <c r="AK119" s="163">
        <f t="shared" si="50"/>
        <v>134</v>
      </c>
    </row>
    <row r="120" spans="1:37" x14ac:dyDescent="0.25">
      <c r="A120" s="59">
        <f>'AFORO-Boy.-Calle 44 S'!C254</f>
        <v>1915</v>
      </c>
      <c r="B120" s="59">
        <f>'AFORO-Boy.-Calle 44 S'!D254</f>
        <v>1930</v>
      </c>
      <c r="C120" s="60" t="str">
        <f>'AFORO-Boy.-Calle 44 S'!F254</f>
        <v>2B</v>
      </c>
      <c r="D120" s="31">
        <f>'AFORO-Boy.-Calle 44 S'!G254</f>
        <v>242</v>
      </c>
      <c r="E120" s="31">
        <f>'AFORO-Boy.-Calle 44 S'!H254</f>
        <v>7</v>
      </c>
      <c r="F120" s="31">
        <f>'AFORO-Boy.-Calle 44 S'!I254</f>
        <v>13</v>
      </c>
      <c r="G120" s="31">
        <f>'AFORO-Boy.-Calle 44 S'!J254</f>
        <v>85</v>
      </c>
      <c r="Z120" s="81">
        <f t="shared" si="52"/>
        <v>1915</v>
      </c>
      <c r="AA120" s="82">
        <f t="shared" si="52"/>
        <v>1930</v>
      </c>
      <c r="AB120" s="34" t="str">
        <f t="shared" si="36"/>
        <v>2B</v>
      </c>
      <c r="AC120" s="34">
        <f t="shared" si="51"/>
        <v>242</v>
      </c>
      <c r="AD120" s="34">
        <f t="shared" si="51"/>
        <v>7</v>
      </c>
      <c r="AE120" s="34">
        <f t="shared" si="51"/>
        <v>13</v>
      </c>
      <c r="AF120" s="35">
        <f t="shared" si="51"/>
        <v>85</v>
      </c>
      <c r="AG120" s="163"/>
      <c r="AH120" s="163">
        <f t="shared" si="47"/>
        <v>278</v>
      </c>
      <c r="AI120" s="163">
        <f t="shared" si="48"/>
        <v>13</v>
      </c>
      <c r="AJ120" s="163">
        <f t="shared" si="49"/>
        <v>22</v>
      </c>
      <c r="AK120" s="163">
        <f t="shared" si="50"/>
        <v>134</v>
      </c>
    </row>
    <row r="121" spans="1:37" x14ac:dyDescent="0.25">
      <c r="A121" s="59">
        <f>'AFORO-Boy.-Calle 44 S'!C255</f>
        <v>1930</v>
      </c>
      <c r="B121" s="59">
        <f>'AFORO-Boy.-Calle 44 S'!D255</f>
        <v>1945</v>
      </c>
      <c r="C121" s="60" t="str">
        <f>'AFORO-Boy.-Calle 44 S'!F255</f>
        <v>2B</v>
      </c>
      <c r="D121" s="31">
        <f>'AFORO-Boy.-Calle 44 S'!G255</f>
        <v>348</v>
      </c>
      <c r="E121" s="31">
        <f>'AFORO-Boy.-Calle 44 S'!H255</f>
        <v>6</v>
      </c>
      <c r="F121" s="31">
        <f>'AFORO-Boy.-Calle 44 S'!I255</f>
        <v>3</v>
      </c>
      <c r="G121" s="31">
        <f>'AFORO-Boy.-Calle 44 S'!J255</f>
        <v>64</v>
      </c>
      <c r="Z121" s="81">
        <f t="shared" si="52"/>
        <v>1930</v>
      </c>
      <c r="AA121" s="82">
        <f t="shared" si="52"/>
        <v>1945</v>
      </c>
      <c r="AB121" s="34" t="str">
        <f t="shared" si="36"/>
        <v>2B</v>
      </c>
      <c r="AC121" s="34">
        <f t="shared" si="51"/>
        <v>348</v>
      </c>
      <c r="AD121" s="34">
        <f t="shared" si="51"/>
        <v>6</v>
      </c>
      <c r="AE121" s="34">
        <f t="shared" si="51"/>
        <v>3</v>
      </c>
      <c r="AF121" s="35">
        <f t="shared" si="51"/>
        <v>64</v>
      </c>
      <c r="AG121" s="163"/>
      <c r="AH121" s="163">
        <f t="shared" si="47"/>
        <v>278</v>
      </c>
      <c r="AI121" s="163">
        <f t="shared" si="48"/>
        <v>13</v>
      </c>
      <c r="AJ121" s="163">
        <f t="shared" si="49"/>
        <v>22</v>
      </c>
      <c r="AK121" s="163">
        <f t="shared" si="50"/>
        <v>134</v>
      </c>
    </row>
    <row r="122" spans="1:37" ht="15.75" thickBot="1" x14ac:dyDescent="0.3">
      <c r="A122" s="59">
        <f>'AFORO-Boy.-Calle 44 S'!C256</f>
        <v>1945</v>
      </c>
      <c r="B122" s="59">
        <f>'AFORO-Boy.-Calle 44 S'!D256</f>
        <v>2000</v>
      </c>
      <c r="C122" s="60" t="str">
        <f>'AFORO-Boy.-Calle 44 S'!F256</f>
        <v>2B</v>
      </c>
      <c r="D122" s="31">
        <f>'AFORO-Boy.-Calle 44 S'!G256</f>
        <v>321</v>
      </c>
      <c r="E122" s="31">
        <f>'AFORO-Boy.-Calle 44 S'!H256</f>
        <v>17</v>
      </c>
      <c r="F122" s="31">
        <f>'AFORO-Boy.-Calle 44 S'!I256</f>
        <v>19</v>
      </c>
      <c r="G122" s="31">
        <f>'AFORO-Boy.-Calle 44 S'!J256</f>
        <v>49</v>
      </c>
      <c r="Z122" s="64">
        <f t="shared" si="52"/>
        <v>1945</v>
      </c>
      <c r="AA122" s="65">
        <f t="shared" si="52"/>
        <v>2000</v>
      </c>
      <c r="AB122" s="66" t="str">
        <f t="shared" si="36"/>
        <v>2B</v>
      </c>
      <c r="AC122" s="66">
        <f t="shared" si="51"/>
        <v>321</v>
      </c>
      <c r="AD122" s="66">
        <f t="shared" si="51"/>
        <v>17</v>
      </c>
      <c r="AE122" s="66">
        <f t="shared" si="51"/>
        <v>19</v>
      </c>
      <c r="AF122" s="159">
        <f>G122+G182+G302</f>
        <v>49</v>
      </c>
      <c r="AG122" s="163"/>
      <c r="AH122" s="163">
        <f t="shared" si="47"/>
        <v>278</v>
      </c>
      <c r="AI122" s="163">
        <f t="shared" si="48"/>
        <v>13</v>
      </c>
      <c r="AJ122" s="163">
        <f t="shared" si="49"/>
        <v>22</v>
      </c>
      <c r="AK122" s="163">
        <f t="shared" si="50"/>
        <v>134</v>
      </c>
    </row>
    <row r="123" spans="1:37" x14ac:dyDescent="0.25">
      <c r="A123" s="59">
        <f>'AFORO-Boy.-Calle 44 S'!C437</f>
        <v>500</v>
      </c>
      <c r="B123" s="59">
        <f>'AFORO-Boy.-Calle 44 S'!D437</f>
        <v>515</v>
      </c>
      <c r="C123" s="60">
        <f>'AFORO-Boy.-Calle 44 S'!F437</f>
        <v>6</v>
      </c>
      <c r="D123" s="67">
        <f>'AFORO-Boy.-Calle 44 S'!G437</f>
        <v>0</v>
      </c>
      <c r="E123" s="67">
        <f>'AFORO-Boy.-Calle 44 S'!H437</f>
        <v>0</v>
      </c>
      <c r="F123" s="67">
        <f>'AFORO-Boy.-Calle 44 S'!I437</f>
        <v>0</v>
      </c>
      <c r="G123" s="67">
        <f>'AFORO-Boy.-Calle 44 S'!J437</f>
        <v>0</v>
      </c>
    </row>
    <row r="124" spans="1:37" x14ac:dyDescent="0.25">
      <c r="A124" s="59">
        <f>'AFORO-Boy.-Calle 44 S'!C438</f>
        <v>515</v>
      </c>
      <c r="B124" s="59">
        <f>'AFORO-Boy.-Calle 44 S'!D438</f>
        <v>530</v>
      </c>
      <c r="C124" s="60">
        <f>'AFORO-Boy.-Calle 44 S'!F438</f>
        <v>6</v>
      </c>
      <c r="D124" s="67">
        <f>'AFORO-Boy.-Calle 44 S'!G438</f>
        <v>0</v>
      </c>
      <c r="E124" s="67">
        <f>'AFORO-Boy.-Calle 44 S'!H438</f>
        <v>0</v>
      </c>
      <c r="F124" s="67">
        <f>'AFORO-Boy.-Calle 44 S'!I438</f>
        <v>0</v>
      </c>
      <c r="G124" s="67">
        <f>'AFORO-Boy.-Calle 44 S'!J438</f>
        <v>0</v>
      </c>
    </row>
    <row r="125" spans="1:37" x14ac:dyDescent="0.25">
      <c r="A125" s="59">
        <f>'AFORO-Boy.-Calle 44 S'!C439</f>
        <v>530</v>
      </c>
      <c r="B125" s="59">
        <f>'AFORO-Boy.-Calle 44 S'!D439</f>
        <v>545</v>
      </c>
      <c r="C125" s="60">
        <f>'AFORO-Boy.-Calle 44 S'!F439</f>
        <v>6</v>
      </c>
      <c r="D125" s="67">
        <f>'AFORO-Boy.-Calle 44 S'!G439</f>
        <v>0</v>
      </c>
      <c r="E125" s="67">
        <f>'AFORO-Boy.-Calle 44 S'!H439</f>
        <v>0</v>
      </c>
      <c r="F125" s="67">
        <f>'AFORO-Boy.-Calle 44 S'!I439</f>
        <v>0</v>
      </c>
      <c r="G125" s="67">
        <f>'AFORO-Boy.-Calle 44 S'!J439</f>
        <v>0</v>
      </c>
    </row>
    <row r="126" spans="1:37" x14ac:dyDescent="0.25">
      <c r="A126" s="59">
        <f>'AFORO-Boy.-Calle 44 S'!C440</f>
        <v>545</v>
      </c>
      <c r="B126" s="59">
        <f>'AFORO-Boy.-Calle 44 S'!D440</f>
        <v>600</v>
      </c>
      <c r="C126" s="60">
        <f>'AFORO-Boy.-Calle 44 S'!F440</f>
        <v>6</v>
      </c>
      <c r="D126" s="67">
        <f>'AFORO-Boy.-Calle 44 S'!G440</f>
        <v>0</v>
      </c>
      <c r="E126" s="67">
        <f>'AFORO-Boy.-Calle 44 S'!H440</f>
        <v>0</v>
      </c>
      <c r="F126" s="67">
        <f>'AFORO-Boy.-Calle 44 S'!I440</f>
        <v>0</v>
      </c>
      <c r="G126" s="67">
        <f>'AFORO-Boy.-Calle 44 S'!J440</f>
        <v>0</v>
      </c>
    </row>
    <row r="127" spans="1:37" x14ac:dyDescent="0.25">
      <c r="A127" s="59">
        <f>'AFORO-Boy.-Calle 44 S'!C441</f>
        <v>600</v>
      </c>
      <c r="B127" s="59">
        <f>'AFORO-Boy.-Calle 44 S'!D441</f>
        <v>615</v>
      </c>
      <c r="C127" s="60">
        <f>'AFORO-Boy.-Calle 44 S'!F441</f>
        <v>6</v>
      </c>
      <c r="D127" s="67">
        <f>'AFORO-Boy.-Calle 44 S'!G441</f>
        <v>0</v>
      </c>
      <c r="E127" s="67">
        <f>'AFORO-Boy.-Calle 44 S'!H441</f>
        <v>0</v>
      </c>
      <c r="F127" s="67">
        <f>'AFORO-Boy.-Calle 44 S'!I441</f>
        <v>0</v>
      </c>
      <c r="G127" s="67">
        <f>'AFORO-Boy.-Calle 44 S'!J441</f>
        <v>0</v>
      </c>
    </row>
    <row r="128" spans="1:37" x14ac:dyDescent="0.25">
      <c r="A128" s="59">
        <f>'AFORO-Boy.-Calle 44 S'!C442</f>
        <v>615</v>
      </c>
      <c r="B128" s="59">
        <f>'AFORO-Boy.-Calle 44 S'!D442</f>
        <v>630</v>
      </c>
      <c r="C128" s="60">
        <f>'AFORO-Boy.-Calle 44 S'!F442</f>
        <v>6</v>
      </c>
      <c r="D128" s="67">
        <f>'AFORO-Boy.-Calle 44 S'!G442</f>
        <v>0</v>
      </c>
      <c r="E128" s="67">
        <f>'AFORO-Boy.-Calle 44 S'!H442</f>
        <v>0</v>
      </c>
      <c r="F128" s="67">
        <f>'AFORO-Boy.-Calle 44 S'!I442</f>
        <v>0</v>
      </c>
      <c r="G128" s="67">
        <f>'AFORO-Boy.-Calle 44 S'!J442</f>
        <v>0</v>
      </c>
    </row>
    <row r="129" spans="1:7" x14ac:dyDescent="0.25">
      <c r="A129" s="59">
        <f>'AFORO-Boy.-Calle 44 S'!C443</f>
        <v>630</v>
      </c>
      <c r="B129" s="59">
        <f>'AFORO-Boy.-Calle 44 S'!D443</f>
        <v>645</v>
      </c>
      <c r="C129" s="60">
        <f>'AFORO-Boy.-Calle 44 S'!F443</f>
        <v>6</v>
      </c>
      <c r="D129" s="67">
        <f>'AFORO-Boy.-Calle 44 S'!G443</f>
        <v>0</v>
      </c>
      <c r="E129" s="67">
        <f>'AFORO-Boy.-Calle 44 S'!H443</f>
        <v>0</v>
      </c>
      <c r="F129" s="67">
        <f>'AFORO-Boy.-Calle 44 S'!I443</f>
        <v>0</v>
      </c>
      <c r="G129" s="67">
        <f>'AFORO-Boy.-Calle 44 S'!J443</f>
        <v>0</v>
      </c>
    </row>
    <row r="130" spans="1:7" x14ac:dyDescent="0.25">
      <c r="A130" s="59">
        <f>'AFORO-Boy.-Calle 44 S'!C444</f>
        <v>645</v>
      </c>
      <c r="B130" s="59">
        <f>'AFORO-Boy.-Calle 44 S'!D444</f>
        <v>700</v>
      </c>
      <c r="C130" s="60">
        <f>'AFORO-Boy.-Calle 44 S'!F444</f>
        <v>6</v>
      </c>
      <c r="D130" s="67">
        <f>'AFORO-Boy.-Calle 44 S'!G444</f>
        <v>0</v>
      </c>
      <c r="E130" s="67">
        <f>'AFORO-Boy.-Calle 44 S'!H444</f>
        <v>0</v>
      </c>
      <c r="F130" s="67">
        <f>'AFORO-Boy.-Calle 44 S'!I444</f>
        <v>0</v>
      </c>
      <c r="G130" s="67">
        <f>'AFORO-Boy.-Calle 44 S'!J444</f>
        <v>0</v>
      </c>
    </row>
    <row r="131" spans="1:7" x14ac:dyDescent="0.25">
      <c r="A131" s="59">
        <f>'AFORO-Boy.-Calle 44 S'!C445</f>
        <v>700</v>
      </c>
      <c r="B131" s="59">
        <f>'AFORO-Boy.-Calle 44 S'!D445</f>
        <v>715</v>
      </c>
      <c r="C131" s="60">
        <f>'AFORO-Boy.-Calle 44 S'!F445</f>
        <v>6</v>
      </c>
      <c r="D131" s="67">
        <f>'AFORO-Boy.-Calle 44 S'!G445</f>
        <v>0</v>
      </c>
      <c r="E131" s="67">
        <f>'AFORO-Boy.-Calle 44 S'!H445</f>
        <v>0</v>
      </c>
      <c r="F131" s="67">
        <f>'AFORO-Boy.-Calle 44 S'!I445</f>
        <v>0</v>
      </c>
      <c r="G131" s="67">
        <f>'AFORO-Boy.-Calle 44 S'!J445</f>
        <v>0</v>
      </c>
    </row>
    <row r="132" spans="1:7" x14ac:dyDescent="0.25">
      <c r="A132" s="59">
        <f>'AFORO-Boy.-Calle 44 S'!C446</f>
        <v>715</v>
      </c>
      <c r="B132" s="59">
        <f>'AFORO-Boy.-Calle 44 S'!D446</f>
        <v>730</v>
      </c>
      <c r="C132" s="60">
        <f>'AFORO-Boy.-Calle 44 S'!F446</f>
        <v>6</v>
      </c>
      <c r="D132" s="67">
        <f>'AFORO-Boy.-Calle 44 S'!G446</f>
        <v>0</v>
      </c>
      <c r="E132" s="67">
        <f>'AFORO-Boy.-Calle 44 S'!H446</f>
        <v>0</v>
      </c>
      <c r="F132" s="67">
        <f>'AFORO-Boy.-Calle 44 S'!I446</f>
        <v>0</v>
      </c>
      <c r="G132" s="67">
        <f>'AFORO-Boy.-Calle 44 S'!J446</f>
        <v>0</v>
      </c>
    </row>
    <row r="133" spans="1:7" x14ac:dyDescent="0.25">
      <c r="A133" s="59">
        <f>'AFORO-Boy.-Calle 44 S'!C447</f>
        <v>730</v>
      </c>
      <c r="B133" s="59">
        <f>'AFORO-Boy.-Calle 44 S'!D447</f>
        <v>745</v>
      </c>
      <c r="C133" s="60">
        <f>'AFORO-Boy.-Calle 44 S'!F447</f>
        <v>6</v>
      </c>
      <c r="D133" s="67">
        <f>'AFORO-Boy.-Calle 44 S'!G447</f>
        <v>0</v>
      </c>
      <c r="E133" s="67">
        <f>'AFORO-Boy.-Calle 44 S'!H447</f>
        <v>0</v>
      </c>
      <c r="F133" s="67">
        <f>'AFORO-Boy.-Calle 44 S'!I447</f>
        <v>0</v>
      </c>
      <c r="G133" s="67">
        <f>'AFORO-Boy.-Calle 44 S'!J447</f>
        <v>0</v>
      </c>
    </row>
    <row r="134" spans="1:7" x14ac:dyDescent="0.25">
      <c r="A134" s="59">
        <f>'AFORO-Boy.-Calle 44 S'!C448</f>
        <v>745</v>
      </c>
      <c r="B134" s="59">
        <f>'AFORO-Boy.-Calle 44 S'!D448</f>
        <v>800</v>
      </c>
      <c r="C134" s="60">
        <f>'AFORO-Boy.-Calle 44 S'!F448</f>
        <v>6</v>
      </c>
      <c r="D134" s="67">
        <f>'AFORO-Boy.-Calle 44 S'!G448</f>
        <v>0</v>
      </c>
      <c r="E134" s="67">
        <f>'AFORO-Boy.-Calle 44 S'!H448</f>
        <v>0</v>
      </c>
      <c r="F134" s="67">
        <f>'AFORO-Boy.-Calle 44 S'!I448</f>
        <v>0</v>
      </c>
      <c r="G134" s="67">
        <f>'AFORO-Boy.-Calle 44 S'!J448</f>
        <v>0</v>
      </c>
    </row>
    <row r="135" spans="1:7" x14ac:dyDescent="0.25">
      <c r="A135" s="59">
        <f>'AFORO-Boy.-Calle 44 S'!C449</f>
        <v>800</v>
      </c>
      <c r="B135" s="59">
        <f>'AFORO-Boy.-Calle 44 S'!D449</f>
        <v>815</v>
      </c>
      <c r="C135" s="60">
        <f>'AFORO-Boy.-Calle 44 S'!F449</f>
        <v>6</v>
      </c>
      <c r="D135" s="67">
        <f>'AFORO-Boy.-Calle 44 S'!G449</f>
        <v>0</v>
      </c>
      <c r="E135" s="67">
        <f>'AFORO-Boy.-Calle 44 S'!H449</f>
        <v>0</v>
      </c>
      <c r="F135" s="67">
        <f>'AFORO-Boy.-Calle 44 S'!I449</f>
        <v>0</v>
      </c>
      <c r="G135" s="67">
        <f>'AFORO-Boy.-Calle 44 S'!J449</f>
        <v>0</v>
      </c>
    </row>
    <row r="136" spans="1:7" x14ac:dyDescent="0.25">
      <c r="A136" s="59">
        <f>'AFORO-Boy.-Calle 44 S'!C450</f>
        <v>815</v>
      </c>
      <c r="B136" s="59">
        <f>'AFORO-Boy.-Calle 44 S'!D450</f>
        <v>830</v>
      </c>
      <c r="C136" s="60">
        <f>'AFORO-Boy.-Calle 44 S'!F450</f>
        <v>6</v>
      </c>
      <c r="D136" s="67">
        <f>'AFORO-Boy.-Calle 44 S'!G450</f>
        <v>0</v>
      </c>
      <c r="E136" s="67">
        <f>'AFORO-Boy.-Calle 44 S'!H450</f>
        <v>0</v>
      </c>
      <c r="F136" s="67">
        <f>'AFORO-Boy.-Calle 44 S'!I450</f>
        <v>0</v>
      </c>
      <c r="G136" s="67">
        <f>'AFORO-Boy.-Calle 44 S'!J450</f>
        <v>0</v>
      </c>
    </row>
    <row r="137" spans="1:7" x14ac:dyDescent="0.25">
      <c r="A137" s="59">
        <f>'AFORO-Boy.-Calle 44 S'!C451</f>
        <v>830</v>
      </c>
      <c r="B137" s="59">
        <f>'AFORO-Boy.-Calle 44 S'!D451</f>
        <v>845</v>
      </c>
      <c r="C137" s="60">
        <f>'AFORO-Boy.-Calle 44 S'!F451</f>
        <v>6</v>
      </c>
      <c r="D137" s="67">
        <f>'AFORO-Boy.-Calle 44 S'!G451</f>
        <v>0</v>
      </c>
      <c r="E137" s="67">
        <f>'AFORO-Boy.-Calle 44 S'!H451</f>
        <v>0</v>
      </c>
      <c r="F137" s="67">
        <f>'AFORO-Boy.-Calle 44 S'!I451</f>
        <v>0</v>
      </c>
      <c r="G137" s="67">
        <f>'AFORO-Boy.-Calle 44 S'!J451</f>
        <v>0</v>
      </c>
    </row>
    <row r="138" spans="1:7" x14ac:dyDescent="0.25">
      <c r="A138" s="59">
        <f>'AFORO-Boy.-Calle 44 S'!C452</f>
        <v>845</v>
      </c>
      <c r="B138" s="59">
        <f>'AFORO-Boy.-Calle 44 S'!D452</f>
        <v>900</v>
      </c>
      <c r="C138" s="60">
        <f>'AFORO-Boy.-Calle 44 S'!F452</f>
        <v>6</v>
      </c>
      <c r="D138" s="67">
        <f>'AFORO-Boy.-Calle 44 S'!G452</f>
        <v>0</v>
      </c>
      <c r="E138" s="67">
        <f>'AFORO-Boy.-Calle 44 S'!H452</f>
        <v>0</v>
      </c>
      <c r="F138" s="67">
        <f>'AFORO-Boy.-Calle 44 S'!I452</f>
        <v>0</v>
      </c>
      <c r="G138" s="67">
        <f>'AFORO-Boy.-Calle 44 S'!J452</f>
        <v>0</v>
      </c>
    </row>
    <row r="139" spans="1:7" x14ac:dyDescent="0.25">
      <c r="A139" s="59">
        <f>'AFORO-Boy.-Calle 44 S'!C453</f>
        <v>900</v>
      </c>
      <c r="B139" s="59">
        <f>'AFORO-Boy.-Calle 44 S'!D453</f>
        <v>915</v>
      </c>
      <c r="C139" s="60">
        <f>'AFORO-Boy.-Calle 44 S'!F453</f>
        <v>6</v>
      </c>
      <c r="D139" s="67">
        <f>'AFORO-Boy.-Calle 44 S'!G453</f>
        <v>0</v>
      </c>
      <c r="E139" s="67">
        <f>'AFORO-Boy.-Calle 44 S'!H453</f>
        <v>0</v>
      </c>
      <c r="F139" s="67">
        <f>'AFORO-Boy.-Calle 44 S'!I453</f>
        <v>0</v>
      </c>
      <c r="G139" s="67">
        <f>'AFORO-Boy.-Calle 44 S'!J453</f>
        <v>0</v>
      </c>
    </row>
    <row r="140" spans="1:7" x14ac:dyDescent="0.25">
      <c r="A140" s="59">
        <f>'AFORO-Boy.-Calle 44 S'!C454</f>
        <v>915</v>
      </c>
      <c r="B140" s="59">
        <f>'AFORO-Boy.-Calle 44 S'!D454</f>
        <v>930</v>
      </c>
      <c r="C140" s="60">
        <f>'AFORO-Boy.-Calle 44 S'!F454</f>
        <v>6</v>
      </c>
      <c r="D140" s="67">
        <f>'AFORO-Boy.-Calle 44 S'!G454</f>
        <v>0</v>
      </c>
      <c r="E140" s="67">
        <f>'AFORO-Boy.-Calle 44 S'!H454</f>
        <v>0</v>
      </c>
      <c r="F140" s="67">
        <f>'AFORO-Boy.-Calle 44 S'!I454</f>
        <v>0</v>
      </c>
      <c r="G140" s="67">
        <f>'AFORO-Boy.-Calle 44 S'!J454</f>
        <v>0</v>
      </c>
    </row>
    <row r="141" spans="1:7" x14ac:dyDescent="0.25">
      <c r="A141" s="59">
        <f>'AFORO-Boy.-Calle 44 S'!C455</f>
        <v>930</v>
      </c>
      <c r="B141" s="59">
        <f>'AFORO-Boy.-Calle 44 S'!D455</f>
        <v>945</v>
      </c>
      <c r="C141" s="60">
        <f>'AFORO-Boy.-Calle 44 S'!F455</f>
        <v>6</v>
      </c>
      <c r="D141" s="67">
        <f>'AFORO-Boy.-Calle 44 S'!G455</f>
        <v>0</v>
      </c>
      <c r="E141" s="67">
        <f>'AFORO-Boy.-Calle 44 S'!H455</f>
        <v>0</v>
      </c>
      <c r="F141" s="67">
        <f>'AFORO-Boy.-Calle 44 S'!I455</f>
        <v>0</v>
      </c>
      <c r="G141" s="67">
        <f>'AFORO-Boy.-Calle 44 S'!J455</f>
        <v>0</v>
      </c>
    </row>
    <row r="142" spans="1:7" x14ac:dyDescent="0.25">
      <c r="A142" s="59">
        <f>'AFORO-Boy.-Calle 44 S'!C456</f>
        <v>945</v>
      </c>
      <c r="B142" s="59">
        <f>'AFORO-Boy.-Calle 44 S'!D456</f>
        <v>1000</v>
      </c>
      <c r="C142" s="60">
        <f>'AFORO-Boy.-Calle 44 S'!F456</f>
        <v>6</v>
      </c>
      <c r="D142" s="67">
        <f>'AFORO-Boy.-Calle 44 S'!G456</f>
        <v>0</v>
      </c>
      <c r="E142" s="67">
        <f>'AFORO-Boy.-Calle 44 S'!H456</f>
        <v>0</v>
      </c>
      <c r="F142" s="67">
        <f>'AFORO-Boy.-Calle 44 S'!I456</f>
        <v>0</v>
      </c>
      <c r="G142" s="67">
        <f>'AFORO-Boy.-Calle 44 S'!J456</f>
        <v>0</v>
      </c>
    </row>
    <row r="143" spans="1:7" x14ac:dyDescent="0.25">
      <c r="A143" s="59">
        <f>'AFORO-Boy.-Calle 44 S'!C457</f>
        <v>1000</v>
      </c>
      <c r="B143" s="59">
        <f>'AFORO-Boy.-Calle 44 S'!D457</f>
        <v>1015</v>
      </c>
      <c r="C143" s="60">
        <f>'AFORO-Boy.-Calle 44 S'!F457</f>
        <v>6</v>
      </c>
      <c r="D143" s="67">
        <f>'AFORO-Boy.-Calle 44 S'!G457</f>
        <v>0</v>
      </c>
      <c r="E143" s="67">
        <f>'AFORO-Boy.-Calle 44 S'!H457</f>
        <v>0</v>
      </c>
      <c r="F143" s="67">
        <f>'AFORO-Boy.-Calle 44 S'!I457</f>
        <v>0</v>
      </c>
      <c r="G143" s="67">
        <f>'AFORO-Boy.-Calle 44 S'!J457</f>
        <v>0</v>
      </c>
    </row>
    <row r="144" spans="1:7" x14ac:dyDescent="0.25">
      <c r="A144" s="59">
        <f>'AFORO-Boy.-Calle 44 S'!C458</f>
        <v>1015</v>
      </c>
      <c r="B144" s="59">
        <f>'AFORO-Boy.-Calle 44 S'!D458</f>
        <v>1030</v>
      </c>
      <c r="C144" s="60">
        <f>'AFORO-Boy.-Calle 44 S'!F458</f>
        <v>6</v>
      </c>
      <c r="D144" s="67">
        <f>'AFORO-Boy.-Calle 44 S'!G458</f>
        <v>0</v>
      </c>
      <c r="E144" s="67">
        <f>'AFORO-Boy.-Calle 44 S'!H458</f>
        <v>0</v>
      </c>
      <c r="F144" s="67">
        <f>'AFORO-Boy.-Calle 44 S'!I458</f>
        <v>0</v>
      </c>
      <c r="G144" s="67">
        <f>'AFORO-Boy.-Calle 44 S'!J458</f>
        <v>0</v>
      </c>
    </row>
    <row r="145" spans="1:7" x14ac:dyDescent="0.25">
      <c r="A145" s="59">
        <f>'AFORO-Boy.-Calle 44 S'!C459</f>
        <v>1030</v>
      </c>
      <c r="B145" s="59">
        <f>'AFORO-Boy.-Calle 44 S'!D459</f>
        <v>1045</v>
      </c>
      <c r="C145" s="60">
        <f>'AFORO-Boy.-Calle 44 S'!F459</f>
        <v>6</v>
      </c>
      <c r="D145" s="67">
        <f>'AFORO-Boy.-Calle 44 S'!G459</f>
        <v>0</v>
      </c>
      <c r="E145" s="67">
        <f>'AFORO-Boy.-Calle 44 S'!H459</f>
        <v>0</v>
      </c>
      <c r="F145" s="67">
        <f>'AFORO-Boy.-Calle 44 S'!I459</f>
        <v>0</v>
      </c>
      <c r="G145" s="67">
        <f>'AFORO-Boy.-Calle 44 S'!J459</f>
        <v>0</v>
      </c>
    </row>
    <row r="146" spans="1:7" x14ac:dyDescent="0.25">
      <c r="A146" s="59">
        <f>'AFORO-Boy.-Calle 44 S'!C460</f>
        <v>1045</v>
      </c>
      <c r="B146" s="59">
        <f>'AFORO-Boy.-Calle 44 S'!D460</f>
        <v>1100</v>
      </c>
      <c r="C146" s="60">
        <f>'AFORO-Boy.-Calle 44 S'!F460</f>
        <v>6</v>
      </c>
      <c r="D146" s="67">
        <f>'AFORO-Boy.-Calle 44 S'!G460</f>
        <v>0</v>
      </c>
      <c r="E146" s="67">
        <f>'AFORO-Boy.-Calle 44 S'!H460</f>
        <v>0</v>
      </c>
      <c r="F146" s="67">
        <f>'AFORO-Boy.-Calle 44 S'!I460</f>
        <v>0</v>
      </c>
      <c r="G146" s="67">
        <f>'AFORO-Boy.-Calle 44 S'!J460</f>
        <v>0</v>
      </c>
    </row>
    <row r="147" spans="1:7" x14ac:dyDescent="0.25">
      <c r="A147" s="59">
        <f>'AFORO-Boy.-Calle 44 S'!C461</f>
        <v>1100</v>
      </c>
      <c r="B147" s="59">
        <f>'AFORO-Boy.-Calle 44 S'!D461</f>
        <v>1115</v>
      </c>
      <c r="C147" s="60">
        <f>'AFORO-Boy.-Calle 44 S'!F461</f>
        <v>6</v>
      </c>
      <c r="D147" s="67">
        <f>'AFORO-Boy.-Calle 44 S'!G461</f>
        <v>0</v>
      </c>
      <c r="E147" s="67">
        <f>'AFORO-Boy.-Calle 44 S'!H461</f>
        <v>0</v>
      </c>
      <c r="F147" s="67">
        <f>'AFORO-Boy.-Calle 44 S'!I461</f>
        <v>0</v>
      </c>
      <c r="G147" s="67">
        <f>'AFORO-Boy.-Calle 44 S'!J461</f>
        <v>0</v>
      </c>
    </row>
    <row r="148" spans="1:7" x14ac:dyDescent="0.25">
      <c r="A148" s="59">
        <f>'AFORO-Boy.-Calle 44 S'!C462</f>
        <v>1115</v>
      </c>
      <c r="B148" s="59">
        <f>'AFORO-Boy.-Calle 44 S'!D462</f>
        <v>1130</v>
      </c>
      <c r="C148" s="60">
        <f>'AFORO-Boy.-Calle 44 S'!F462</f>
        <v>6</v>
      </c>
      <c r="D148" s="67">
        <f>'AFORO-Boy.-Calle 44 S'!G462</f>
        <v>0</v>
      </c>
      <c r="E148" s="67">
        <f>'AFORO-Boy.-Calle 44 S'!H462</f>
        <v>0</v>
      </c>
      <c r="F148" s="67">
        <f>'AFORO-Boy.-Calle 44 S'!I462</f>
        <v>0</v>
      </c>
      <c r="G148" s="67">
        <f>'AFORO-Boy.-Calle 44 S'!J462</f>
        <v>0</v>
      </c>
    </row>
    <row r="149" spans="1:7" x14ac:dyDescent="0.25">
      <c r="A149" s="59">
        <f>'AFORO-Boy.-Calle 44 S'!C463</f>
        <v>1130</v>
      </c>
      <c r="B149" s="59">
        <f>'AFORO-Boy.-Calle 44 S'!D463</f>
        <v>1145</v>
      </c>
      <c r="C149" s="60">
        <f>'AFORO-Boy.-Calle 44 S'!F463</f>
        <v>6</v>
      </c>
      <c r="D149" s="67">
        <f>'AFORO-Boy.-Calle 44 S'!G463</f>
        <v>0</v>
      </c>
      <c r="E149" s="67">
        <f>'AFORO-Boy.-Calle 44 S'!H463</f>
        <v>0</v>
      </c>
      <c r="F149" s="67">
        <f>'AFORO-Boy.-Calle 44 S'!I463</f>
        <v>0</v>
      </c>
      <c r="G149" s="67">
        <f>'AFORO-Boy.-Calle 44 S'!J463</f>
        <v>0</v>
      </c>
    </row>
    <row r="150" spans="1:7" x14ac:dyDescent="0.25">
      <c r="A150" s="59">
        <f>'AFORO-Boy.-Calle 44 S'!C464</f>
        <v>1145</v>
      </c>
      <c r="B150" s="59">
        <f>'AFORO-Boy.-Calle 44 S'!D464</f>
        <v>1200</v>
      </c>
      <c r="C150" s="60">
        <f>'AFORO-Boy.-Calle 44 S'!F464</f>
        <v>6</v>
      </c>
      <c r="D150" s="67">
        <f>'AFORO-Boy.-Calle 44 S'!G464</f>
        <v>0</v>
      </c>
      <c r="E150" s="67">
        <f>'AFORO-Boy.-Calle 44 S'!H464</f>
        <v>0</v>
      </c>
      <c r="F150" s="67">
        <f>'AFORO-Boy.-Calle 44 S'!I464</f>
        <v>0</v>
      </c>
      <c r="G150" s="67">
        <f>'AFORO-Boy.-Calle 44 S'!J464</f>
        <v>0</v>
      </c>
    </row>
    <row r="151" spans="1:7" x14ac:dyDescent="0.25">
      <c r="A151" s="59">
        <f>'AFORO-Boy.-Calle 44 S'!C465</f>
        <v>1200</v>
      </c>
      <c r="B151" s="59">
        <f>'AFORO-Boy.-Calle 44 S'!D465</f>
        <v>1215</v>
      </c>
      <c r="C151" s="60">
        <f>'AFORO-Boy.-Calle 44 S'!F465</f>
        <v>6</v>
      </c>
      <c r="D151" s="67">
        <f>'AFORO-Boy.-Calle 44 S'!G465</f>
        <v>0</v>
      </c>
      <c r="E151" s="67">
        <f>'AFORO-Boy.-Calle 44 S'!H465</f>
        <v>0</v>
      </c>
      <c r="F151" s="67">
        <f>'AFORO-Boy.-Calle 44 S'!I465</f>
        <v>0</v>
      </c>
      <c r="G151" s="67">
        <f>'AFORO-Boy.-Calle 44 S'!J465</f>
        <v>0</v>
      </c>
    </row>
    <row r="152" spans="1:7" x14ac:dyDescent="0.25">
      <c r="A152" s="59">
        <f>'AFORO-Boy.-Calle 44 S'!C466</f>
        <v>1215</v>
      </c>
      <c r="B152" s="59">
        <f>'AFORO-Boy.-Calle 44 S'!D466</f>
        <v>1230</v>
      </c>
      <c r="C152" s="60">
        <f>'AFORO-Boy.-Calle 44 S'!F466</f>
        <v>6</v>
      </c>
      <c r="D152" s="67">
        <f>'AFORO-Boy.-Calle 44 S'!G466</f>
        <v>0</v>
      </c>
      <c r="E152" s="67">
        <f>'AFORO-Boy.-Calle 44 S'!H466</f>
        <v>0</v>
      </c>
      <c r="F152" s="67">
        <f>'AFORO-Boy.-Calle 44 S'!I466</f>
        <v>0</v>
      </c>
      <c r="G152" s="67">
        <f>'AFORO-Boy.-Calle 44 S'!J466</f>
        <v>0</v>
      </c>
    </row>
    <row r="153" spans="1:7" x14ac:dyDescent="0.25">
      <c r="A153" s="59">
        <f>'AFORO-Boy.-Calle 44 S'!C467</f>
        <v>1230</v>
      </c>
      <c r="B153" s="59">
        <f>'AFORO-Boy.-Calle 44 S'!D467</f>
        <v>1245</v>
      </c>
      <c r="C153" s="60">
        <f>'AFORO-Boy.-Calle 44 S'!F467</f>
        <v>6</v>
      </c>
      <c r="D153" s="67">
        <f>'AFORO-Boy.-Calle 44 S'!G467</f>
        <v>0</v>
      </c>
      <c r="E153" s="67">
        <f>'AFORO-Boy.-Calle 44 S'!H467</f>
        <v>0</v>
      </c>
      <c r="F153" s="67">
        <f>'AFORO-Boy.-Calle 44 S'!I467</f>
        <v>0</v>
      </c>
      <c r="G153" s="67">
        <f>'AFORO-Boy.-Calle 44 S'!J467</f>
        <v>0</v>
      </c>
    </row>
    <row r="154" spans="1:7" x14ac:dyDescent="0.25">
      <c r="A154" s="59">
        <f>'AFORO-Boy.-Calle 44 S'!C468</f>
        <v>1245</v>
      </c>
      <c r="B154" s="59">
        <f>'AFORO-Boy.-Calle 44 S'!D468</f>
        <v>1300</v>
      </c>
      <c r="C154" s="60">
        <f>'AFORO-Boy.-Calle 44 S'!F468</f>
        <v>6</v>
      </c>
      <c r="D154" s="67">
        <f>'AFORO-Boy.-Calle 44 S'!G468</f>
        <v>0</v>
      </c>
      <c r="E154" s="67">
        <f>'AFORO-Boy.-Calle 44 S'!H468</f>
        <v>0</v>
      </c>
      <c r="F154" s="67">
        <f>'AFORO-Boy.-Calle 44 S'!I468</f>
        <v>0</v>
      </c>
      <c r="G154" s="67">
        <f>'AFORO-Boy.-Calle 44 S'!J468</f>
        <v>0</v>
      </c>
    </row>
    <row r="155" spans="1:7" x14ac:dyDescent="0.25">
      <c r="A155" s="59">
        <f>'AFORO-Boy.-Calle 44 S'!C469</f>
        <v>1300</v>
      </c>
      <c r="B155" s="59">
        <f>'AFORO-Boy.-Calle 44 S'!D469</f>
        <v>1315</v>
      </c>
      <c r="C155" s="60">
        <f>'AFORO-Boy.-Calle 44 S'!F469</f>
        <v>6</v>
      </c>
      <c r="D155" s="67">
        <f>'AFORO-Boy.-Calle 44 S'!G469</f>
        <v>0</v>
      </c>
      <c r="E155" s="67">
        <f>'AFORO-Boy.-Calle 44 S'!H469</f>
        <v>0</v>
      </c>
      <c r="F155" s="67">
        <f>'AFORO-Boy.-Calle 44 S'!I469</f>
        <v>0</v>
      </c>
      <c r="G155" s="67">
        <f>'AFORO-Boy.-Calle 44 S'!J469</f>
        <v>0</v>
      </c>
    </row>
    <row r="156" spans="1:7" x14ac:dyDescent="0.25">
      <c r="A156" s="59">
        <f>'AFORO-Boy.-Calle 44 S'!C470</f>
        <v>1315</v>
      </c>
      <c r="B156" s="59">
        <f>'AFORO-Boy.-Calle 44 S'!D470</f>
        <v>1330</v>
      </c>
      <c r="C156" s="60">
        <f>'AFORO-Boy.-Calle 44 S'!F470</f>
        <v>6</v>
      </c>
      <c r="D156" s="67">
        <f>'AFORO-Boy.-Calle 44 S'!G470</f>
        <v>0</v>
      </c>
      <c r="E156" s="67">
        <f>'AFORO-Boy.-Calle 44 S'!H470</f>
        <v>0</v>
      </c>
      <c r="F156" s="67">
        <f>'AFORO-Boy.-Calle 44 S'!I470</f>
        <v>0</v>
      </c>
      <c r="G156" s="67">
        <f>'AFORO-Boy.-Calle 44 S'!J470</f>
        <v>0</v>
      </c>
    </row>
    <row r="157" spans="1:7" x14ac:dyDescent="0.25">
      <c r="A157" s="59">
        <f>'AFORO-Boy.-Calle 44 S'!C471</f>
        <v>1330</v>
      </c>
      <c r="B157" s="59">
        <f>'AFORO-Boy.-Calle 44 S'!D471</f>
        <v>1345</v>
      </c>
      <c r="C157" s="60">
        <f>'AFORO-Boy.-Calle 44 S'!F471</f>
        <v>6</v>
      </c>
      <c r="D157" s="67">
        <f>'AFORO-Boy.-Calle 44 S'!G471</f>
        <v>0</v>
      </c>
      <c r="E157" s="67">
        <f>'AFORO-Boy.-Calle 44 S'!H471</f>
        <v>0</v>
      </c>
      <c r="F157" s="67">
        <f>'AFORO-Boy.-Calle 44 S'!I471</f>
        <v>0</v>
      </c>
      <c r="G157" s="67">
        <f>'AFORO-Boy.-Calle 44 S'!J471</f>
        <v>0</v>
      </c>
    </row>
    <row r="158" spans="1:7" x14ac:dyDescent="0.25">
      <c r="A158" s="59">
        <f>'AFORO-Boy.-Calle 44 S'!C472</f>
        <v>1345</v>
      </c>
      <c r="B158" s="59">
        <f>'AFORO-Boy.-Calle 44 S'!D472</f>
        <v>1400</v>
      </c>
      <c r="C158" s="60">
        <f>'AFORO-Boy.-Calle 44 S'!F472</f>
        <v>6</v>
      </c>
      <c r="D158" s="67">
        <f>'AFORO-Boy.-Calle 44 S'!G472</f>
        <v>0</v>
      </c>
      <c r="E158" s="67">
        <f>'AFORO-Boy.-Calle 44 S'!H472</f>
        <v>0</v>
      </c>
      <c r="F158" s="67">
        <f>'AFORO-Boy.-Calle 44 S'!I472</f>
        <v>0</v>
      </c>
      <c r="G158" s="67">
        <f>'AFORO-Boy.-Calle 44 S'!J472</f>
        <v>0</v>
      </c>
    </row>
    <row r="159" spans="1:7" x14ac:dyDescent="0.25">
      <c r="A159" s="59">
        <f>'AFORO-Boy.-Calle 44 S'!C473</f>
        <v>1400</v>
      </c>
      <c r="B159" s="59">
        <f>'AFORO-Boy.-Calle 44 S'!D473</f>
        <v>1415</v>
      </c>
      <c r="C159" s="60">
        <f>'AFORO-Boy.-Calle 44 S'!F473</f>
        <v>6</v>
      </c>
      <c r="D159" s="67">
        <f>'AFORO-Boy.-Calle 44 S'!G473</f>
        <v>0</v>
      </c>
      <c r="E159" s="67">
        <f>'AFORO-Boy.-Calle 44 S'!H473</f>
        <v>0</v>
      </c>
      <c r="F159" s="67">
        <f>'AFORO-Boy.-Calle 44 S'!I473</f>
        <v>0</v>
      </c>
      <c r="G159" s="67">
        <f>'AFORO-Boy.-Calle 44 S'!J473</f>
        <v>0</v>
      </c>
    </row>
    <row r="160" spans="1:7" x14ac:dyDescent="0.25">
      <c r="A160" s="59">
        <f>'AFORO-Boy.-Calle 44 S'!C474</f>
        <v>1415</v>
      </c>
      <c r="B160" s="59">
        <f>'AFORO-Boy.-Calle 44 S'!D474</f>
        <v>1430</v>
      </c>
      <c r="C160" s="60">
        <f>'AFORO-Boy.-Calle 44 S'!F474</f>
        <v>6</v>
      </c>
      <c r="D160" s="67">
        <f>'AFORO-Boy.-Calle 44 S'!G474</f>
        <v>0</v>
      </c>
      <c r="E160" s="67">
        <f>'AFORO-Boy.-Calle 44 S'!H474</f>
        <v>0</v>
      </c>
      <c r="F160" s="67">
        <f>'AFORO-Boy.-Calle 44 S'!I474</f>
        <v>0</v>
      </c>
      <c r="G160" s="67">
        <f>'AFORO-Boy.-Calle 44 S'!J474</f>
        <v>0</v>
      </c>
    </row>
    <row r="161" spans="1:7" x14ac:dyDescent="0.25">
      <c r="A161" s="59">
        <f>'AFORO-Boy.-Calle 44 S'!C475</f>
        <v>1430</v>
      </c>
      <c r="B161" s="59">
        <f>'AFORO-Boy.-Calle 44 S'!D475</f>
        <v>1445</v>
      </c>
      <c r="C161" s="60">
        <f>'AFORO-Boy.-Calle 44 S'!F475</f>
        <v>6</v>
      </c>
      <c r="D161" s="67">
        <f>'AFORO-Boy.-Calle 44 S'!G475</f>
        <v>0</v>
      </c>
      <c r="E161" s="67">
        <f>'AFORO-Boy.-Calle 44 S'!H475</f>
        <v>0</v>
      </c>
      <c r="F161" s="67">
        <f>'AFORO-Boy.-Calle 44 S'!I475</f>
        <v>0</v>
      </c>
      <c r="G161" s="67">
        <f>'AFORO-Boy.-Calle 44 S'!J475</f>
        <v>0</v>
      </c>
    </row>
    <row r="162" spans="1:7" x14ac:dyDescent="0.25">
      <c r="A162" s="59">
        <f>'AFORO-Boy.-Calle 44 S'!C476</f>
        <v>1445</v>
      </c>
      <c r="B162" s="59">
        <f>'AFORO-Boy.-Calle 44 S'!D476</f>
        <v>1500</v>
      </c>
      <c r="C162" s="60">
        <f>'AFORO-Boy.-Calle 44 S'!F476</f>
        <v>6</v>
      </c>
      <c r="D162" s="67">
        <f>'AFORO-Boy.-Calle 44 S'!G476</f>
        <v>0</v>
      </c>
      <c r="E162" s="67">
        <f>'AFORO-Boy.-Calle 44 S'!H476</f>
        <v>0</v>
      </c>
      <c r="F162" s="67">
        <f>'AFORO-Boy.-Calle 44 S'!I476</f>
        <v>0</v>
      </c>
      <c r="G162" s="67">
        <f>'AFORO-Boy.-Calle 44 S'!J476</f>
        <v>0</v>
      </c>
    </row>
    <row r="163" spans="1:7" x14ac:dyDescent="0.25">
      <c r="A163" s="59">
        <f>'AFORO-Boy.-Calle 44 S'!C477</f>
        <v>1500</v>
      </c>
      <c r="B163" s="59">
        <f>'AFORO-Boy.-Calle 44 S'!D477</f>
        <v>1515</v>
      </c>
      <c r="C163" s="60">
        <f>'AFORO-Boy.-Calle 44 S'!F477</f>
        <v>6</v>
      </c>
      <c r="D163" s="67">
        <f>'AFORO-Boy.-Calle 44 S'!G477</f>
        <v>0</v>
      </c>
      <c r="E163" s="67">
        <f>'AFORO-Boy.-Calle 44 S'!H477</f>
        <v>0</v>
      </c>
      <c r="F163" s="67">
        <f>'AFORO-Boy.-Calle 44 S'!I477</f>
        <v>0</v>
      </c>
      <c r="G163" s="67">
        <f>'AFORO-Boy.-Calle 44 S'!J477</f>
        <v>0</v>
      </c>
    </row>
    <row r="164" spans="1:7" x14ac:dyDescent="0.25">
      <c r="A164" s="59">
        <f>'AFORO-Boy.-Calle 44 S'!C478</f>
        <v>1515</v>
      </c>
      <c r="B164" s="59">
        <f>'AFORO-Boy.-Calle 44 S'!D478</f>
        <v>1530</v>
      </c>
      <c r="C164" s="60">
        <f>'AFORO-Boy.-Calle 44 S'!F478</f>
        <v>6</v>
      </c>
      <c r="D164" s="67">
        <f>'AFORO-Boy.-Calle 44 S'!G478</f>
        <v>0</v>
      </c>
      <c r="E164" s="67">
        <f>'AFORO-Boy.-Calle 44 S'!H478</f>
        <v>0</v>
      </c>
      <c r="F164" s="67">
        <f>'AFORO-Boy.-Calle 44 S'!I478</f>
        <v>0</v>
      </c>
      <c r="G164" s="67">
        <f>'AFORO-Boy.-Calle 44 S'!J478</f>
        <v>0</v>
      </c>
    </row>
    <row r="165" spans="1:7" x14ac:dyDescent="0.25">
      <c r="A165" s="59">
        <f>'AFORO-Boy.-Calle 44 S'!C479</f>
        <v>1530</v>
      </c>
      <c r="B165" s="59">
        <f>'AFORO-Boy.-Calle 44 S'!D479</f>
        <v>1545</v>
      </c>
      <c r="C165" s="60">
        <f>'AFORO-Boy.-Calle 44 S'!F479</f>
        <v>6</v>
      </c>
      <c r="D165" s="67">
        <f>'AFORO-Boy.-Calle 44 S'!G479</f>
        <v>0</v>
      </c>
      <c r="E165" s="67">
        <f>'AFORO-Boy.-Calle 44 S'!H479</f>
        <v>0</v>
      </c>
      <c r="F165" s="67">
        <f>'AFORO-Boy.-Calle 44 S'!I479</f>
        <v>0</v>
      </c>
      <c r="G165" s="67">
        <f>'AFORO-Boy.-Calle 44 S'!J479</f>
        <v>0</v>
      </c>
    </row>
    <row r="166" spans="1:7" x14ac:dyDescent="0.25">
      <c r="A166" s="59">
        <f>'AFORO-Boy.-Calle 44 S'!C480</f>
        <v>1545</v>
      </c>
      <c r="B166" s="59">
        <f>'AFORO-Boy.-Calle 44 S'!D480</f>
        <v>1600</v>
      </c>
      <c r="C166" s="60">
        <f>'AFORO-Boy.-Calle 44 S'!F480</f>
        <v>6</v>
      </c>
      <c r="D166" s="67">
        <f>'AFORO-Boy.-Calle 44 S'!G480</f>
        <v>0</v>
      </c>
      <c r="E166" s="67">
        <f>'AFORO-Boy.-Calle 44 S'!H480</f>
        <v>0</v>
      </c>
      <c r="F166" s="67">
        <f>'AFORO-Boy.-Calle 44 S'!I480</f>
        <v>0</v>
      </c>
      <c r="G166" s="67">
        <f>'AFORO-Boy.-Calle 44 S'!J480</f>
        <v>0</v>
      </c>
    </row>
    <row r="167" spans="1:7" x14ac:dyDescent="0.25">
      <c r="A167" s="59">
        <f>'AFORO-Boy.-Calle 44 S'!C481</f>
        <v>1600</v>
      </c>
      <c r="B167" s="59">
        <f>'AFORO-Boy.-Calle 44 S'!D481</f>
        <v>1615</v>
      </c>
      <c r="C167" s="60">
        <f>'AFORO-Boy.-Calle 44 S'!F481</f>
        <v>6</v>
      </c>
      <c r="D167" s="67">
        <f>'AFORO-Boy.-Calle 44 S'!G481</f>
        <v>0</v>
      </c>
      <c r="E167" s="67">
        <f>'AFORO-Boy.-Calle 44 S'!H481</f>
        <v>0</v>
      </c>
      <c r="F167" s="67">
        <f>'AFORO-Boy.-Calle 44 S'!I481</f>
        <v>0</v>
      </c>
      <c r="G167" s="67">
        <f>'AFORO-Boy.-Calle 44 S'!J481</f>
        <v>0</v>
      </c>
    </row>
    <row r="168" spans="1:7" x14ac:dyDescent="0.25">
      <c r="A168" s="59">
        <f>'AFORO-Boy.-Calle 44 S'!C482</f>
        <v>1615</v>
      </c>
      <c r="B168" s="59">
        <f>'AFORO-Boy.-Calle 44 S'!D482</f>
        <v>1630</v>
      </c>
      <c r="C168" s="60">
        <f>'AFORO-Boy.-Calle 44 S'!F482</f>
        <v>6</v>
      </c>
      <c r="D168" s="67">
        <f>'AFORO-Boy.-Calle 44 S'!G482</f>
        <v>0</v>
      </c>
      <c r="E168" s="67">
        <f>'AFORO-Boy.-Calle 44 S'!H482</f>
        <v>0</v>
      </c>
      <c r="F168" s="67">
        <f>'AFORO-Boy.-Calle 44 S'!I482</f>
        <v>0</v>
      </c>
      <c r="G168" s="67">
        <f>'AFORO-Boy.-Calle 44 S'!J482</f>
        <v>0</v>
      </c>
    </row>
    <row r="169" spans="1:7" x14ac:dyDescent="0.25">
      <c r="A169" s="59">
        <f>'AFORO-Boy.-Calle 44 S'!C483</f>
        <v>1630</v>
      </c>
      <c r="B169" s="59">
        <f>'AFORO-Boy.-Calle 44 S'!D483</f>
        <v>1645</v>
      </c>
      <c r="C169" s="60">
        <f>'AFORO-Boy.-Calle 44 S'!F483</f>
        <v>6</v>
      </c>
      <c r="D169" s="67">
        <f>'AFORO-Boy.-Calle 44 S'!G483</f>
        <v>0</v>
      </c>
      <c r="E169" s="67">
        <f>'AFORO-Boy.-Calle 44 S'!H483</f>
        <v>0</v>
      </c>
      <c r="F169" s="67">
        <f>'AFORO-Boy.-Calle 44 S'!I483</f>
        <v>0</v>
      </c>
      <c r="G169" s="67">
        <f>'AFORO-Boy.-Calle 44 S'!J483</f>
        <v>0</v>
      </c>
    </row>
    <row r="170" spans="1:7" x14ac:dyDescent="0.25">
      <c r="A170" s="59">
        <f>'AFORO-Boy.-Calle 44 S'!C484</f>
        <v>1645</v>
      </c>
      <c r="B170" s="59">
        <f>'AFORO-Boy.-Calle 44 S'!D484</f>
        <v>1700</v>
      </c>
      <c r="C170" s="60">
        <f>'AFORO-Boy.-Calle 44 S'!F484</f>
        <v>6</v>
      </c>
      <c r="D170" s="67">
        <f>'AFORO-Boy.-Calle 44 S'!G484</f>
        <v>0</v>
      </c>
      <c r="E170" s="67">
        <f>'AFORO-Boy.-Calle 44 S'!H484</f>
        <v>0</v>
      </c>
      <c r="F170" s="67">
        <f>'AFORO-Boy.-Calle 44 S'!I484</f>
        <v>0</v>
      </c>
      <c r="G170" s="67">
        <f>'AFORO-Boy.-Calle 44 S'!J484</f>
        <v>0</v>
      </c>
    </row>
    <row r="171" spans="1:7" x14ac:dyDescent="0.25">
      <c r="A171" s="59">
        <f>'AFORO-Boy.-Calle 44 S'!C485</f>
        <v>1700</v>
      </c>
      <c r="B171" s="59">
        <f>'AFORO-Boy.-Calle 44 S'!D485</f>
        <v>1715</v>
      </c>
      <c r="C171" s="60">
        <f>'AFORO-Boy.-Calle 44 S'!F485</f>
        <v>6</v>
      </c>
      <c r="D171" s="67">
        <f>'AFORO-Boy.-Calle 44 S'!G485</f>
        <v>0</v>
      </c>
      <c r="E171" s="67">
        <f>'AFORO-Boy.-Calle 44 S'!H485</f>
        <v>0</v>
      </c>
      <c r="F171" s="67">
        <f>'AFORO-Boy.-Calle 44 S'!I485</f>
        <v>0</v>
      </c>
      <c r="G171" s="67">
        <f>'AFORO-Boy.-Calle 44 S'!J485</f>
        <v>0</v>
      </c>
    </row>
    <row r="172" spans="1:7" x14ac:dyDescent="0.25">
      <c r="A172" s="59">
        <f>'AFORO-Boy.-Calle 44 S'!C486</f>
        <v>1715</v>
      </c>
      <c r="B172" s="59">
        <f>'AFORO-Boy.-Calle 44 S'!D486</f>
        <v>1730</v>
      </c>
      <c r="C172" s="60">
        <f>'AFORO-Boy.-Calle 44 S'!F486</f>
        <v>6</v>
      </c>
      <c r="D172" s="67">
        <f>'AFORO-Boy.-Calle 44 S'!G486</f>
        <v>0</v>
      </c>
      <c r="E172" s="67">
        <f>'AFORO-Boy.-Calle 44 S'!H486</f>
        <v>0</v>
      </c>
      <c r="F172" s="67">
        <f>'AFORO-Boy.-Calle 44 S'!I486</f>
        <v>0</v>
      </c>
      <c r="G172" s="67">
        <f>'AFORO-Boy.-Calle 44 S'!J486</f>
        <v>0</v>
      </c>
    </row>
    <row r="173" spans="1:7" x14ac:dyDescent="0.25">
      <c r="A173" s="59">
        <f>'AFORO-Boy.-Calle 44 S'!C487</f>
        <v>1730</v>
      </c>
      <c r="B173" s="59">
        <f>'AFORO-Boy.-Calle 44 S'!D487</f>
        <v>1745</v>
      </c>
      <c r="C173" s="60">
        <f>'AFORO-Boy.-Calle 44 S'!F487</f>
        <v>6</v>
      </c>
      <c r="D173" s="67">
        <f>'AFORO-Boy.-Calle 44 S'!G487</f>
        <v>0</v>
      </c>
      <c r="E173" s="67">
        <f>'AFORO-Boy.-Calle 44 S'!H487</f>
        <v>0</v>
      </c>
      <c r="F173" s="67">
        <f>'AFORO-Boy.-Calle 44 S'!I487</f>
        <v>0</v>
      </c>
      <c r="G173" s="67">
        <f>'AFORO-Boy.-Calle 44 S'!J487</f>
        <v>0</v>
      </c>
    </row>
    <row r="174" spans="1:7" x14ac:dyDescent="0.25">
      <c r="A174" s="59">
        <f>'AFORO-Boy.-Calle 44 S'!C488</f>
        <v>1745</v>
      </c>
      <c r="B174" s="59">
        <f>'AFORO-Boy.-Calle 44 S'!D488</f>
        <v>1800</v>
      </c>
      <c r="C174" s="60">
        <f>'AFORO-Boy.-Calle 44 S'!F488</f>
        <v>6</v>
      </c>
      <c r="D174" s="67">
        <f>'AFORO-Boy.-Calle 44 S'!G488</f>
        <v>0</v>
      </c>
      <c r="E174" s="67">
        <f>'AFORO-Boy.-Calle 44 S'!H488</f>
        <v>0</v>
      </c>
      <c r="F174" s="67">
        <f>'AFORO-Boy.-Calle 44 S'!I488</f>
        <v>0</v>
      </c>
      <c r="G174" s="67">
        <f>'AFORO-Boy.-Calle 44 S'!J488</f>
        <v>0</v>
      </c>
    </row>
    <row r="175" spans="1:7" x14ac:dyDescent="0.25">
      <c r="A175" s="59">
        <f>'AFORO-Boy.-Calle 44 S'!C489</f>
        <v>1800</v>
      </c>
      <c r="B175" s="59">
        <f>'AFORO-Boy.-Calle 44 S'!D489</f>
        <v>1815</v>
      </c>
      <c r="C175" s="60">
        <f>'AFORO-Boy.-Calle 44 S'!F489</f>
        <v>6</v>
      </c>
      <c r="D175" s="67">
        <f>'AFORO-Boy.-Calle 44 S'!G489</f>
        <v>0</v>
      </c>
      <c r="E175" s="67">
        <f>'AFORO-Boy.-Calle 44 S'!H489</f>
        <v>0</v>
      </c>
      <c r="F175" s="67">
        <f>'AFORO-Boy.-Calle 44 S'!I489</f>
        <v>0</v>
      </c>
      <c r="G175" s="67">
        <f>'AFORO-Boy.-Calle 44 S'!J489</f>
        <v>0</v>
      </c>
    </row>
    <row r="176" spans="1:7" x14ac:dyDescent="0.25">
      <c r="A176" s="59">
        <f>'AFORO-Boy.-Calle 44 S'!C490</f>
        <v>1815</v>
      </c>
      <c r="B176" s="59">
        <f>'AFORO-Boy.-Calle 44 S'!D490</f>
        <v>1830</v>
      </c>
      <c r="C176" s="60">
        <f>'AFORO-Boy.-Calle 44 S'!F490</f>
        <v>6</v>
      </c>
      <c r="D176" s="67">
        <f>'AFORO-Boy.-Calle 44 S'!G490</f>
        <v>0</v>
      </c>
      <c r="E176" s="67">
        <f>'AFORO-Boy.-Calle 44 S'!H490</f>
        <v>0</v>
      </c>
      <c r="F176" s="67">
        <f>'AFORO-Boy.-Calle 44 S'!I490</f>
        <v>0</v>
      </c>
      <c r="G176" s="67">
        <f>'AFORO-Boy.-Calle 44 S'!J490</f>
        <v>0</v>
      </c>
    </row>
    <row r="177" spans="1:7" x14ac:dyDescent="0.25">
      <c r="A177" s="59">
        <f>'AFORO-Boy.-Calle 44 S'!C491</f>
        <v>1830</v>
      </c>
      <c r="B177" s="59">
        <f>'AFORO-Boy.-Calle 44 S'!D491</f>
        <v>1845</v>
      </c>
      <c r="C177" s="60">
        <f>'AFORO-Boy.-Calle 44 S'!F491</f>
        <v>6</v>
      </c>
      <c r="D177" s="67">
        <f>'AFORO-Boy.-Calle 44 S'!G491</f>
        <v>0</v>
      </c>
      <c r="E177" s="67">
        <f>'AFORO-Boy.-Calle 44 S'!H491</f>
        <v>0</v>
      </c>
      <c r="F177" s="67">
        <f>'AFORO-Boy.-Calle 44 S'!I491</f>
        <v>0</v>
      </c>
      <c r="G177" s="67">
        <f>'AFORO-Boy.-Calle 44 S'!J491</f>
        <v>0</v>
      </c>
    </row>
    <row r="178" spans="1:7" x14ac:dyDescent="0.25">
      <c r="A178" s="59">
        <f>'AFORO-Boy.-Calle 44 S'!C492</f>
        <v>1845</v>
      </c>
      <c r="B178" s="59">
        <f>'AFORO-Boy.-Calle 44 S'!D492</f>
        <v>1900</v>
      </c>
      <c r="C178" s="60">
        <f>'AFORO-Boy.-Calle 44 S'!F492</f>
        <v>6</v>
      </c>
      <c r="D178" s="67">
        <f>'AFORO-Boy.-Calle 44 S'!G492</f>
        <v>0</v>
      </c>
      <c r="E178" s="67">
        <f>'AFORO-Boy.-Calle 44 S'!H492</f>
        <v>0</v>
      </c>
      <c r="F178" s="67">
        <f>'AFORO-Boy.-Calle 44 S'!I492</f>
        <v>0</v>
      </c>
      <c r="G178" s="67">
        <f>'AFORO-Boy.-Calle 44 S'!J492</f>
        <v>0</v>
      </c>
    </row>
    <row r="179" spans="1:7" x14ac:dyDescent="0.25">
      <c r="A179" s="59">
        <f>'AFORO-Boy.-Calle 44 S'!C493</f>
        <v>1900</v>
      </c>
      <c r="B179" s="59">
        <f>'AFORO-Boy.-Calle 44 S'!D493</f>
        <v>1915</v>
      </c>
      <c r="C179" s="60">
        <f>'AFORO-Boy.-Calle 44 S'!F493</f>
        <v>6</v>
      </c>
      <c r="D179" s="67">
        <f>'AFORO-Boy.-Calle 44 S'!G493</f>
        <v>0</v>
      </c>
      <c r="E179" s="67">
        <f>'AFORO-Boy.-Calle 44 S'!H493</f>
        <v>0</v>
      </c>
      <c r="F179" s="67">
        <f>'AFORO-Boy.-Calle 44 S'!I493</f>
        <v>0</v>
      </c>
      <c r="G179" s="67">
        <f>'AFORO-Boy.-Calle 44 S'!J493</f>
        <v>0</v>
      </c>
    </row>
    <row r="180" spans="1:7" x14ac:dyDescent="0.25">
      <c r="A180" s="59">
        <f>'AFORO-Boy.-Calle 44 S'!C494</f>
        <v>1915</v>
      </c>
      <c r="B180" s="59">
        <f>'AFORO-Boy.-Calle 44 S'!D494</f>
        <v>1930</v>
      </c>
      <c r="C180" s="60">
        <f>'AFORO-Boy.-Calle 44 S'!F494</f>
        <v>6</v>
      </c>
      <c r="D180" s="67">
        <f>'AFORO-Boy.-Calle 44 S'!G494</f>
        <v>0</v>
      </c>
      <c r="E180" s="67">
        <f>'AFORO-Boy.-Calle 44 S'!H494</f>
        <v>0</v>
      </c>
      <c r="F180" s="67">
        <f>'AFORO-Boy.-Calle 44 S'!I494</f>
        <v>0</v>
      </c>
      <c r="G180" s="67">
        <f>'AFORO-Boy.-Calle 44 S'!J494</f>
        <v>0</v>
      </c>
    </row>
    <row r="181" spans="1:7" x14ac:dyDescent="0.25">
      <c r="A181" s="59">
        <f>'AFORO-Boy.-Calle 44 S'!C495</f>
        <v>1930</v>
      </c>
      <c r="B181" s="59">
        <f>'AFORO-Boy.-Calle 44 S'!D495</f>
        <v>1945</v>
      </c>
      <c r="C181" s="60">
        <f>'AFORO-Boy.-Calle 44 S'!F495</f>
        <v>6</v>
      </c>
      <c r="D181" s="67">
        <f>'AFORO-Boy.-Calle 44 S'!G495</f>
        <v>0</v>
      </c>
      <c r="E181" s="67">
        <f>'AFORO-Boy.-Calle 44 S'!H495</f>
        <v>0</v>
      </c>
      <c r="F181" s="67">
        <f>'AFORO-Boy.-Calle 44 S'!I495</f>
        <v>0</v>
      </c>
      <c r="G181" s="67">
        <f>'AFORO-Boy.-Calle 44 S'!J495</f>
        <v>0</v>
      </c>
    </row>
    <row r="182" spans="1:7" x14ac:dyDescent="0.25">
      <c r="A182" s="59">
        <f>'AFORO-Boy.-Calle 44 S'!C496</f>
        <v>1945</v>
      </c>
      <c r="B182" s="59">
        <f>'AFORO-Boy.-Calle 44 S'!D496</f>
        <v>2000</v>
      </c>
      <c r="C182" s="60">
        <f>'AFORO-Boy.-Calle 44 S'!F496</f>
        <v>6</v>
      </c>
      <c r="D182" s="67">
        <f>'AFORO-Boy.-Calle 44 S'!G496</f>
        <v>0</v>
      </c>
      <c r="E182" s="67">
        <f>'AFORO-Boy.-Calle 44 S'!H496</f>
        <v>0</v>
      </c>
      <c r="F182" s="67">
        <f>'AFORO-Boy.-Calle 44 S'!I496</f>
        <v>0</v>
      </c>
      <c r="G182" s="67">
        <f>'AFORO-Boy.-Calle 44 S'!J496</f>
        <v>0</v>
      </c>
    </row>
    <row r="183" spans="1:7" x14ac:dyDescent="0.25">
      <c r="A183" s="59">
        <f>'AFORO-Boy.-Calle 44 S'!C677</f>
        <v>500</v>
      </c>
      <c r="B183" s="59">
        <f>'AFORO-Boy.-Calle 44 S'!D677</f>
        <v>515</v>
      </c>
      <c r="C183" s="60" t="str">
        <f>'AFORO-Boy.-Calle 44 S'!F677</f>
        <v>9(2)</v>
      </c>
      <c r="D183" s="67">
        <f>'AFORO-Boy.-Calle 44 S'!G677</f>
        <v>0</v>
      </c>
      <c r="E183" s="67">
        <f>'AFORO-Boy.-Calle 44 S'!H677</f>
        <v>0</v>
      </c>
      <c r="F183" s="67">
        <f>'AFORO-Boy.-Calle 44 S'!I677</f>
        <v>0</v>
      </c>
      <c r="G183" s="67">
        <f>'AFORO-Boy.-Calle 44 S'!J677</f>
        <v>0</v>
      </c>
    </row>
    <row r="184" spans="1:7" x14ac:dyDescent="0.25">
      <c r="A184" s="59">
        <f>'AFORO-Boy.-Calle 44 S'!C678</f>
        <v>515</v>
      </c>
      <c r="B184" s="59">
        <f>'AFORO-Boy.-Calle 44 S'!D678</f>
        <v>530</v>
      </c>
      <c r="C184" s="60" t="str">
        <f>'AFORO-Boy.-Calle 44 S'!F678</f>
        <v>9(2)</v>
      </c>
      <c r="D184" s="67">
        <f>'AFORO-Boy.-Calle 44 S'!G678</f>
        <v>0</v>
      </c>
      <c r="E184" s="67">
        <f>'AFORO-Boy.-Calle 44 S'!H678</f>
        <v>0</v>
      </c>
      <c r="F184" s="67">
        <f>'AFORO-Boy.-Calle 44 S'!I678</f>
        <v>0</v>
      </c>
      <c r="G184" s="67">
        <f>'AFORO-Boy.-Calle 44 S'!J678</f>
        <v>0</v>
      </c>
    </row>
    <row r="185" spans="1:7" x14ac:dyDescent="0.25">
      <c r="A185" s="59">
        <f>'AFORO-Boy.-Calle 44 S'!C679</f>
        <v>530</v>
      </c>
      <c r="B185" s="59">
        <f>'AFORO-Boy.-Calle 44 S'!D679</f>
        <v>545</v>
      </c>
      <c r="C185" s="60" t="str">
        <f>'AFORO-Boy.-Calle 44 S'!F679</f>
        <v>9(2)</v>
      </c>
      <c r="D185" s="67">
        <f>'AFORO-Boy.-Calle 44 S'!G679</f>
        <v>0</v>
      </c>
      <c r="E185" s="67">
        <f>'AFORO-Boy.-Calle 44 S'!H679</f>
        <v>0</v>
      </c>
      <c r="F185" s="67">
        <f>'AFORO-Boy.-Calle 44 S'!I679</f>
        <v>0</v>
      </c>
      <c r="G185" s="67">
        <f>'AFORO-Boy.-Calle 44 S'!J679</f>
        <v>0</v>
      </c>
    </row>
    <row r="186" spans="1:7" x14ac:dyDescent="0.25">
      <c r="A186" s="59">
        <f>'AFORO-Boy.-Calle 44 S'!C680</f>
        <v>545</v>
      </c>
      <c r="B186" s="59">
        <f>'AFORO-Boy.-Calle 44 S'!D680</f>
        <v>600</v>
      </c>
      <c r="C186" s="60" t="str">
        <f>'AFORO-Boy.-Calle 44 S'!F680</f>
        <v>9(2)</v>
      </c>
      <c r="D186" s="67">
        <f>'AFORO-Boy.-Calle 44 S'!G680</f>
        <v>0</v>
      </c>
      <c r="E186" s="67">
        <f>'AFORO-Boy.-Calle 44 S'!H680</f>
        <v>0</v>
      </c>
      <c r="F186" s="67">
        <f>'AFORO-Boy.-Calle 44 S'!I680</f>
        <v>0</v>
      </c>
      <c r="G186" s="67">
        <f>'AFORO-Boy.-Calle 44 S'!J680</f>
        <v>0</v>
      </c>
    </row>
    <row r="187" spans="1:7" x14ac:dyDescent="0.25">
      <c r="A187" s="59">
        <f>'AFORO-Boy.-Calle 44 S'!C681</f>
        <v>600</v>
      </c>
      <c r="B187" s="59">
        <f>'AFORO-Boy.-Calle 44 S'!D681</f>
        <v>615</v>
      </c>
      <c r="C187" s="60" t="str">
        <f>'AFORO-Boy.-Calle 44 S'!F681</f>
        <v>9(2)</v>
      </c>
      <c r="D187" s="67">
        <f>'AFORO-Boy.-Calle 44 S'!G681</f>
        <v>0</v>
      </c>
      <c r="E187" s="67">
        <f>'AFORO-Boy.-Calle 44 S'!H681</f>
        <v>0</v>
      </c>
      <c r="F187" s="67">
        <f>'AFORO-Boy.-Calle 44 S'!I681</f>
        <v>0</v>
      </c>
      <c r="G187" s="67">
        <f>'AFORO-Boy.-Calle 44 S'!J681</f>
        <v>0</v>
      </c>
    </row>
    <row r="188" spans="1:7" x14ac:dyDescent="0.25">
      <c r="A188" s="59">
        <f>'AFORO-Boy.-Calle 44 S'!C682</f>
        <v>615</v>
      </c>
      <c r="B188" s="59">
        <f>'AFORO-Boy.-Calle 44 S'!D682</f>
        <v>630</v>
      </c>
      <c r="C188" s="60" t="str">
        <f>'AFORO-Boy.-Calle 44 S'!F682</f>
        <v>9(2)</v>
      </c>
      <c r="D188" s="67">
        <f>'AFORO-Boy.-Calle 44 S'!G682</f>
        <v>0</v>
      </c>
      <c r="E188" s="67">
        <f>'AFORO-Boy.-Calle 44 S'!H682</f>
        <v>0</v>
      </c>
      <c r="F188" s="67">
        <f>'AFORO-Boy.-Calle 44 S'!I682</f>
        <v>0</v>
      </c>
      <c r="G188" s="67">
        <f>'AFORO-Boy.-Calle 44 S'!J682</f>
        <v>0</v>
      </c>
    </row>
    <row r="189" spans="1:7" x14ac:dyDescent="0.25">
      <c r="A189" s="59">
        <f>'AFORO-Boy.-Calle 44 S'!C683</f>
        <v>630</v>
      </c>
      <c r="B189" s="59">
        <f>'AFORO-Boy.-Calle 44 S'!D683</f>
        <v>645</v>
      </c>
      <c r="C189" s="60" t="str">
        <f>'AFORO-Boy.-Calle 44 S'!F683</f>
        <v>9(2)</v>
      </c>
      <c r="D189" s="67">
        <f>'AFORO-Boy.-Calle 44 S'!G683</f>
        <v>0</v>
      </c>
      <c r="E189" s="67">
        <f>'AFORO-Boy.-Calle 44 S'!H683</f>
        <v>0</v>
      </c>
      <c r="F189" s="67">
        <f>'AFORO-Boy.-Calle 44 S'!I683</f>
        <v>0</v>
      </c>
      <c r="G189" s="67">
        <f>'AFORO-Boy.-Calle 44 S'!J683</f>
        <v>0</v>
      </c>
    </row>
    <row r="190" spans="1:7" x14ac:dyDescent="0.25">
      <c r="A190" s="59">
        <f>'AFORO-Boy.-Calle 44 S'!C684</f>
        <v>645</v>
      </c>
      <c r="B190" s="59">
        <f>'AFORO-Boy.-Calle 44 S'!D684</f>
        <v>700</v>
      </c>
      <c r="C190" s="60" t="str">
        <f>'AFORO-Boy.-Calle 44 S'!F684</f>
        <v>9(2)</v>
      </c>
      <c r="D190" s="67">
        <f>'AFORO-Boy.-Calle 44 S'!G684</f>
        <v>0</v>
      </c>
      <c r="E190" s="67">
        <f>'AFORO-Boy.-Calle 44 S'!H684</f>
        <v>0</v>
      </c>
      <c r="F190" s="67">
        <f>'AFORO-Boy.-Calle 44 S'!I684</f>
        <v>0</v>
      </c>
      <c r="G190" s="67">
        <f>'AFORO-Boy.-Calle 44 S'!J684</f>
        <v>0</v>
      </c>
    </row>
    <row r="191" spans="1:7" x14ac:dyDescent="0.25">
      <c r="A191" s="59">
        <f>'AFORO-Boy.-Calle 44 S'!C685</f>
        <v>700</v>
      </c>
      <c r="B191" s="59">
        <f>'AFORO-Boy.-Calle 44 S'!D685</f>
        <v>715</v>
      </c>
      <c r="C191" s="60" t="str">
        <f>'AFORO-Boy.-Calle 44 S'!F685</f>
        <v>9(2)</v>
      </c>
      <c r="D191" s="67">
        <f>'AFORO-Boy.-Calle 44 S'!G685</f>
        <v>0</v>
      </c>
      <c r="E191" s="67">
        <f>'AFORO-Boy.-Calle 44 S'!H685</f>
        <v>0</v>
      </c>
      <c r="F191" s="67">
        <f>'AFORO-Boy.-Calle 44 S'!I685</f>
        <v>0</v>
      </c>
      <c r="G191" s="67">
        <f>'AFORO-Boy.-Calle 44 S'!J685</f>
        <v>0</v>
      </c>
    </row>
    <row r="192" spans="1:7" x14ac:dyDescent="0.25">
      <c r="A192" s="59">
        <f>'AFORO-Boy.-Calle 44 S'!C686</f>
        <v>715</v>
      </c>
      <c r="B192" s="59">
        <f>'AFORO-Boy.-Calle 44 S'!D686</f>
        <v>730</v>
      </c>
      <c r="C192" s="60" t="str">
        <f>'AFORO-Boy.-Calle 44 S'!F686</f>
        <v>9(2)</v>
      </c>
      <c r="D192" s="67">
        <f>'AFORO-Boy.-Calle 44 S'!G686</f>
        <v>0</v>
      </c>
      <c r="E192" s="67">
        <f>'AFORO-Boy.-Calle 44 S'!H686</f>
        <v>0</v>
      </c>
      <c r="F192" s="67">
        <f>'AFORO-Boy.-Calle 44 S'!I686</f>
        <v>0</v>
      </c>
      <c r="G192" s="67">
        <f>'AFORO-Boy.-Calle 44 S'!J686</f>
        <v>0</v>
      </c>
    </row>
    <row r="193" spans="1:7" x14ac:dyDescent="0.25">
      <c r="A193" s="59">
        <f>'AFORO-Boy.-Calle 44 S'!C687</f>
        <v>730</v>
      </c>
      <c r="B193" s="59">
        <f>'AFORO-Boy.-Calle 44 S'!D687</f>
        <v>745</v>
      </c>
      <c r="C193" s="60" t="str">
        <f>'AFORO-Boy.-Calle 44 S'!F687</f>
        <v>9(2)</v>
      </c>
      <c r="D193" s="67">
        <f>'AFORO-Boy.-Calle 44 S'!G687</f>
        <v>0</v>
      </c>
      <c r="E193" s="67">
        <f>'AFORO-Boy.-Calle 44 S'!H687</f>
        <v>0</v>
      </c>
      <c r="F193" s="67">
        <f>'AFORO-Boy.-Calle 44 S'!I687</f>
        <v>0</v>
      </c>
      <c r="G193" s="67">
        <f>'AFORO-Boy.-Calle 44 S'!J687</f>
        <v>0</v>
      </c>
    </row>
    <row r="194" spans="1:7" x14ac:dyDescent="0.25">
      <c r="A194" s="59">
        <f>'AFORO-Boy.-Calle 44 S'!C688</f>
        <v>745</v>
      </c>
      <c r="B194" s="59">
        <f>'AFORO-Boy.-Calle 44 S'!D688</f>
        <v>800</v>
      </c>
      <c r="C194" s="60" t="str">
        <f>'AFORO-Boy.-Calle 44 S'!F688</f>
        <v>9(2)</v>
      </c>
      <c r="D194" s="67">
        <f>'AFORO-Boy.-Calle 44 S'!G688</f>
        <v>0</v>
      </c>
      <c r="E194" s="67">
        <f>'AFORO-Boy.-Calle 44 S'!H688</f>
        <v>0</v>
      </c>
      <c r="F194" s="67">
        <f>'AFORO-Boy.-Calle 44 S'!I688</f>
        <v>0</v>
      </c>
      <c r="G194" s="67">
        <f>'AFORO-Boy.-Calle 44 S'!J688</f>
        <v>0</v>
      </c>
    </row>
    <row r="195" spans="1:7" x14ac:dyDescent="0.25">
      <c r="A195" s="59">
        <f>'AFORO-Boy.-Calle 44 S'!C689</f>
        <v>800</v>
      </c>
      <c r="B195" s="59">
        <f>'AFORO-Boy.-Calle 44 S'!D689</f>
        <v>815</v>
      </c>
      <c r="C195" s="60" t="str">
        <f>'AFORO-Boy.-Calle 44 S'!F689</f>
        <v>9(2)</v>
      </c>
      <c r="D195" s="67">
        <f>'AFORO-Boy.-Calle 44 S'!G689</f>
        <v>0</v>
      </c>
      <c r="E195" s="67">
        <f>'AFORO-Boy.-Calle 44 S'!H689</f>
        <v>0</v>
      </c>
      <c r="F195" s="67">
        <f>'AFORO-Boy.-Calle 44 S'!I689</f>
        <v>0</v>
      </c>
      <c r="G195" s="67">
        <f>'AFORO-Boy.-Calle 44 S'!J689</f>
        <v>0</v>
      </c>
    </row>
    <row r="196" spans="1:7" x14ac:dyDescent="0.25">
      <c r="A196" s="59">
        <f>'AFORO-Boy.-Calle 44 S'!C690</f>
        <v>815</v>
      </c>
      <c r="B196" s="59">
        <f>'AFORO-Boy.-Calle 44 S'!D690</f>
        <v>830</v>
      </c>
      <c r="C196" s="60" t="str">
        <f>'AFORO-Boy.-Calle 44 S'!F690</f>
        <v>9(2)</v>
      </c>
      <c r="D196" s="67">
        <f>'AFORO-Boy.-Calle 44 S'!G690</f>
        <v>0</v>
      </c>
      <c r="E196" s="67">
        <f>'AFORO-Boy.-Calle 44 S'!H690</f>
        <v>0</v>
      </c>
      <c r="F196" s="67">
        <f>'AFORO-Boy.-Calle 44 S'!I690</f>
        <v>0</v>
      </c>
      <c r="G196" s="67">
        <f>'AFORO-Boy.-Calle 44 S'!J690</f>
        <v>0</v>
      </c>
    </row>
    <row r="197" spans="1:7" x14ac:dyDescent="0.25">
      <c r="A197" s="59">
        <f>'AFORO-Boy.-Calle 44 S'!C691</f>
        <v>830</v>
      </c>
      <c r="B197" s="59">
        <f>'AFORO-Boy.-Calle 44 S'!D691</f>
        <v>845</v>
      </c>
      <c r="C197" s="60" t="str">
        <f>'AFORO-Boy.-Calle 44 S'!F691</f>
        <v>9(2)</v>
      </c>
      <c r="D197" s="67">
        <f>'AFORO-Boy.-Calle 44 S'!G691</f>
        <v>0</v>
      </c>
      <c r="E197" s="67">
        <f>'AFORO-Boy.-Calle 44 S'!H691</f>
        <v>0</v>
      </c>
      <c r="F197" s="67">
        <f>'AFORO-Boy.-Calle 44 S'!I691</f>
        <v>0</v>
      </c>
      <c r="G197" s="67">
        <f>'AFORO-Boy.-Calle 44 S'!J691</f>
        <v>0</v>
      </c>
    </row>
    <row r="198" spans="1:7" x14ac:dyDescent="0.25">
      <c r="A198" s="59">
        <f>'AFORO-Boy.-Calle 44 S'!C692</f>
        <v>845</v>
      </c>
      <c r="B198" s="59">
        <f>'AFORO-Boy.-Calle 44 S'!D692</f>
        <v>900</v>
      </c>
      <c r="C198" s="60" t="str">
        <f>'AFORO-Boy.-Calle 44 S'!F692</f>
        <v>9(2)</v>
      </c>
      <c r="D198" s="67">
        <f>'AFORO-Boy.-Calle 44 S'!G692</f>
        <v>0</v>
      </c>
      <c r="E198" s="67">
        <f>'AFORO-Boy.-Calle 44 S'!H692</f>
        <v>0</v>
      </c>
      <c r="F198" s="67">
        <f>'AFORO-Boy.-Calle 44 S'!I692</f>
        <v>0</v>
      </c>
      <c r="G198" s="67">
        <f>'AFORO-Boy.-Calle 44 S'!J692</f>
        <v>0</v>
      </c>
    </row>
    <row r="199" spans="1:7" x14ac:dyDescent="0.25">
      <c r="A199" s="59">
        <f>'AFORO-Boy.-Calle 44 S'!C693</f>
        <v>900</v>
      </c>
      <c r="B199" s="59">
        <f>'AFORO-Boy.-Calle 44 S'!D693</f>
        <v>915</v>
      </c>
      <c r="C199" s="60" t="str">
        <f>'AFORO-Boy.-Calle 44 S'!F693</f>
        <v>9(2)</v>
      </c>
      <c r="D199" s="67">
        <f>'AFORO-Boy.-Calle 44 S'!G693</f>
        <v>0</v>
      </c>
      <c r="E199" s="67">
        <f>'AFORO-Boy.-Calle 44 S'!H693</f>
        <v>0</v>
      </c>
      <c r="F199" s="67">
        <f>'AFORO-Boy.-Calle 44 S'!I693</f>
        <v>0</v>
      </c>
      <c r="G199" s="67">
        <f>'AFORO-Boy.-Calle 44 S'!J693</f>
        <v>0</v>
      </c>
    </row>
    <row r="200" spans="1:7" x14ac:dyDescent="0.25">
      <c r="A200" s="59">
        <f>'AFORO-Boy.-Calle 44 S'!C694</f>
        <v>915</v>
      </c>
      <c r="B200" s="59">
        <f>'AFORO-Boy.-Calle 44 S'!D694</f>
        <v>930</v>
      </c>
      <c r="C200" s="60" t="str">
        <f>'AFORO-Boy.-Calle 44 S'!F694</f>
        <v>9(2)</v>
      </c>
      <c r="D200" s="67">
        <f>'AFORO-Boy.-Calle 44 S'!G694</f>
        <v>0</v>
      </c>
      <c r="E200" s="67">
        <f>'AFORO-Boy.-Calle 44 S'!H694</f>
        <v>0</v>
      </c>
      <c r="F200" s="67">
        <f>'AFORO-Boy.-Calle 44 S'!I694</f>
        <v>0</v>
      </c>
      <c r="G200" s="67">
        <f>'AFORO-Boy.-Calle 44 S'!J694</f>
        <v>0</v>
      </c>
    </row>
    <row r="201" spans="1:7" x14ac:dyDescent="0.25">
      <c r="A201" s="59">
        <f>'AFORO-Boy.-Calle 44 S'!C695</f>
        <v>930</v>
      </c>
      <c r="B201" s="59">
        <f>'AFORO-Boy.-Calle 44 S'!D695</f>
        <v>945</v>
      </c>
      <c r="C201" s="60" t="str">
        <f>'AFORO-Boy.-Calle 44 S'!F695</f>
        <v>9(2)</v>
      </c>
      <c r="D201" s="67">
        <f>'AFORO-Boy.-Calle 44 S'!G695</f>
        <v>0</v>
      </c>
      <c r="E201" s="67">
        <f>'AFORO-Boy.-Calle 44 S'!H695</f>
        <v>0</v>
      </c>
      <c r="F201" s="67">
        <f>'AFORO-Boy.-Calle 44 S'!I695</f>
        <v>0</v>
      </c>
      <c r="G201" s="67">
        <f>'AFORO-Boy.-Calle 44 S'!J695</f>
        <v>0</v>
      </c>
    </row>
    <row r="202" spans="1:7" x14ac:dyDescent="0.25">
      <c r="A202" s="59">
        <f>'AFORO-Boy.-Calle 44 S'!C696</f>
        <v>945</v>
      </c>
      <c r="B202" s="59">
        <f>'AFORO-Boy.-Calle 44 S'!D696</f>
        <v>1000</v>
      </c>
      <c r="C202" s="60" t="str">
        <f>'AFORO-Boy.-Calle 44 S'!F696</f>
        <v>9(2)</v>
      </c>
      <c r="D202" s="67">
        <f>'AFORO-Boy.-Calle 44 S'!G696</f>
        <v>0</v>
      </c>
      <c r="E202" s="67">
        <f>'AFORO-Boy.-Calle 44 S'!H696</f>
        <v>0</v>
      </c>
      <c r="F202" s="67">
        <f>'AFORO-Boy.-Calle 44 S'!I696</f>
        <v>0</v>
      </c>
      <c r="G202" s="67">
        <f>'AFORO-Boy.-Calle 44 S'!J696</f>
        <v>0</v>
      </c>
    </row>
    <row r="203" spans="1:7" x14ac:dyDescent="0.25">
      <c r="A203" s="59">
        <f>'AFORO-Boy.-Calle 44 S'!C697</f>
        <v>1000</v>
      </c>
      <c r="B203" s="59">
        <f>'AFORO-Boy.-Calle 44 S'!D697</f>
        <v>1015</v>
      </c>
      <c r="C203" s="60" t="str">
        <f>'AFORO-Boy.-Calle 44 S'!F697</f>
        <v>9(2)</v>
      </c>
      <c r="D203" s="67">
        <f>'AFORO-Boy.-Calle 44 S'!G697</f>
        <v>0</v>
      </c>
      <c r="E203" s="67">
        <f>'AFORO-Boy.-Calle 44 S'!H697</f>
        <v>0</v>
      </c>
      <c r="F203" s="67">
        <f>'AFORO-Boy.-Calle 44 S'!I697</f>
        <v>0</v>
      </c>
      <c r="G203" s="67">
        <f>'AFORO-Boy.-Calle 44 S'!J697</f>
        <v>0</v>
      </c>
    </row>
    <row r="204" spans="1:7" x14ac:dyDescent="0.25">
      <c r="A204" s="59">
        <f>'AFORO-Boy.-Calle 44 S'!C698</f>
        <v>1015</v>
      </c>
      <c r="B204" s="59">
        <f>'AFORO-Boy.-Calle 44 S'!D698</f>
        <v>1030</v>
      </c>
      <c r="C204" s="60" t="str">
        <f>'AFORO-Boy.-Calle 44 S'!F698</f>
        <v>9(2)</v>
      </c>
      <c r="D204" s="67">
        <f>'AFORO-Boy.-Calle 44 S'!G698</f>
        <v>0</v>
      </c>
      <c r="E204" s="67">
        <f>'AFORO-Boy.-Calle 44 S'!H698</f>
        <v>0</v>
      </c>
      <c r="F204" s="67">
        <f>'AFORO-Boy.-Calle 44 S'!I698</f>
        <v>0</v>
      </c>
      <c r="G204" s="67">
        <f>'AFORO-Boy.-Calle 44 S'!J698</f>
        <v>0</v>
      </c>
    </row>
    <row r="205" spans="1:7" x14ac:dyDescent="0.25">
      <c r="A205" s="59">
        <f>'AFORO-Boy.-Calle 44 S'!C699</f>
        <v>1030</v>
      </c>
      <c r="B205" s="59">
        <f>'AFORO-Boy.-Calle 44 S'!D699</f>
        <v>1045</v>
      </c>
      <c r="C205" s="60" t="str">
        <f>'AFORO-Boy.-Calle 44 S'!F699</f>
        <v>9(2)</v>
      </c>
      <c r="D205" s="67">
        <f>'AFORO-Boy.-Calle 44 S'!G699</f>
        <v>0</v>
      </c>
      <c r="E205" s="67">
        <f>'AFORO-Boy.-Calle 44 S'!H699</f>
        <v>0</v>
      </c>
      <c r="F205" s="67">
        <f>'AFORO-Boy.-Calle 44 S'!I699</f>
        <v>0</v>
      </c>
      <c r="G205" s="67">
        <f>'AFORO-Boy.-Calle 44 S'!J699</f>
        <v>0</v>
      </c>
    </row>
    <row r="206" spans="1:7" x14ac:dyDescent="0.25">
      <c r="A206" s="59">
        <f>'AFORO-Boy.-Calle 44 S'!C700</f>
        <v>1045</v>
      </c>
      <c r="B206" s="59">
        <f>'AFORO-Boy.-Calle 44 S'!D700</f>
        <v>1100</v>
      </c>
      <c r="C206" s="60" t="str">
        <f>'AFORO-Boy.-Calle 44 S'!F700</f>
        <v>9(2)</v>
      </c>
      <c r="D206" s="67">
        <f>'AFORO-Boy.-Calle 44 S'!G700</f>
        <v>0</v>
      </c>
      <c r="E206" s="67">
        <f>'AFORO-Boy.-Calle 44 S'!H700</f>
        <v>0</v>
      </c>
      <c r="F206" s="67">
        <f>'AFORO-Boy.-Calle 44 S'!I700</f>
        <v>0</v>
      </c>
      <c r="G206" s="67">
        <f>'AFORO-Boy.-Calle 44 S'!J700</f>
        <v>0</v>
      </c>
    </row>
    <row r="207" spans="1:7" x14ac:dyDescent="0.25">
      <c r="A207" s="59">
        <f>'AFORO-Boy.-Calle 44 S'!C701</f>
        <v>1100</v>
      </c>
      <c r="B207" s="59">
        <f>'AFORO-Boy.-Calle 44 S'!D701</f>
        <v>1115</v>
      </c>
      <c r="C207" s="60" t="str">
        <f>'AFORO-Boy.-Calle 44 S'!F701</f>
        <v>9(2)</v>
      </c>
      <c r="D207" s="67">
        <f>'AFORO-Boy.-Calle 44 S'!G701</f>
        <v>0</v>
      </c>
      <c r="E207" s="67">
        <f>'AFORO-Boy.-Calle 44 S'!H701</f>
        <v>0</v>
      </c>
      <c r="F207" s="67">
        <f>'AFORO-Boy.-Calle 44 S'!I701</f>
        <v>0</v>
      </c>
      <c r="G207" s="67">
        <f>'AFORO-Boy.-Calle 44 S'!J701</f>
        <v>0</v>
      </c>
    </row>
    <row r="208" spans="1:7" x14ac:dyDescent="0.25">
      <c r="A208" s="59">
        <f>'AFORO-Boy.-Calle 44 S'!C702</f>
        <v>1115</v>
      </c>
      <c r="B208" s="59">
        <f>'AFORO-Boy.-Calle 44 S'!D702</f>
        <v>1130</v>
      </c>
      <c r="C208" s="60" t="str">
        <f>'AFORO-Boy.-Calle 44 S'!F702</f>
        <v>9(2)</v>
      </c>
      <c r="D208" s="67">
        <f>'AFORO-Boy.-Calle 44 S'!G702</f>
        <v>0</v>
      </c>
      <c r="E208" s="67">
        <f>'AFORO-Boy.-Calle 44 S'!H702</f>
        <v>0</v>
      </c>
      <c r="F208" s="67">
        <f>'AFORO-Boy.-Calle 44 S'!I702</f>
        <v>0</v>
      </c>
      <c r="G208" s="67">
        <f>'AFORO-Boy.-Calle 44 S'!J702</f>
        <v>0</v>
      </c>
    </row>
    <row r="209" spans="1:7" x14ac:dyDescent="0.25">
      <c r="A209" s="59">
        <f>'AFORO-Boy.-Calle 44 S'!C703</f>
        <v>1130</v>
      </c>
      <c r="B209" s="59">
        <f>'AFORO-Boy.-Calle 44 S'!D703</f>
        <v>1145</v>
      </c>
      <c r="C209" s="60" t="str">
        <f>'AFORO-Boy.-Calle 44 S'!F703</f>
        <v>9(2)</v>
      </c>
      <c r="D209" s="67">
        <f>'AFORO-Boy.-Calle 44 S'!G703</f>
        <v>0</v>
      </c>
      <c r="E209" s="67">
        <f>'AFORO-Boy.-Calle 44 S'!H703</f>
        <v>0</v>
      </c>
      <c r="F209" s="67">
        <f>'AFORO-Boy.-Calle 44 S'!I703</f>
        <v>0</v>
      </c>
      <c r="G209" s="67">
        <f>'AFORO-Boy.-Calle 44 S'!J703</f>
        <v>0</v>
      </c>
    </row>
    <row r="210" spans="1:7" x14ac:dyDescent="0.25">
      <c r="A210" s="59">
        <f>'AFORO-Boy.-Calle 44 S'!C704</f>
        <v>1145</v>
      </c>
      <c r="B210" s="59">
        <f>'AFORO-Boy.-Calle 44 S'!D704</f>
        <v>1200</v>
      </c>
      <c r="C210" s="60" t="str">
        <f>'AFORO-Boy.-Calle 44 S'!F704</f>
        <v>9(2)</v>
      </c>
      <c r="D210" s="67">
        <f>'AFORO-Boy.-Calle 44 S'!G704</f>
        <v>0</v>
      </c>
      <c r="E210" s="67">
        <f>'AFORO-Boy.-Calle 44 S'!H704</f>
        <v>0</v>
      </c>
      <c r="F210" s="67">
        <f>'AFORO-Boy.-Calle 44 S'!I704</f>
        <v>0</v>
      </c>
      <c r="G210" s="67">
        <f>'AFORO-Boy.-Calle 44 S'!J704</f>
        <v>0</v>
      </c>
    </row>
    <row r="211" spans="1:7" x14ac:dyDescent="0.25">
      <c r="A211" s="59">
        <f>'AFORO-Boy.-Calle 44 S'!C705</f>
        <v>1200</v>
      </c>
      <c r="B211" s="59">
        <f>'AFORO-Boy.-Calle 44 S'!D705</f>
        <v>1215</v>
      </c>
      <c r="C211" s="60" t="str">
        <f>'AFORO-Boy.-Calle 44 S'!F705</f>
        <v>9(2)</v>
      </c>
      <c r="D211" s="67">
        <f>'AFORO-Boy.-Calle 44 S'!G705</f>
        <v>0</v>
      </c>
      <c r="E211" s="67">
        <f>'AFORO-Boy.-Calle 44 S'!H705</f>
        <v>0</v>
      </c>
      <c r="F211" s="67">
        <f>'AFORO-Boy.-Calle 44 S'!I705</f>
        <v>0</v>
      </c>
      <c r="G211" s="67">
        <f>'AFORO-Boy.-Calle 44 S'!J705</f>
        <v>0</v>
      </c>
    </row>
    <row r="212" spans="1:7" x14ac:dyDescent="0.25">
      <c r="A212" s="59">
        <f>'AFORO-Boy.-Calle 44 S'!C706</f>
        <v>1215</v>
      </c>
      <c r="B212" s="59">
        <f>'AFORO-Boy.-Calle 44 S'!D706</f>
        <v>1230</v>
      </c>
      <c r="C212" s="60" t="str">
        <f>'AFORO-Boy.-Calle 44 S'!F706</f>
        <v>9(2)</v>
      </c>
      <c r="D212" s="67">
        <f>'AFORO-Boy.-Calle 44 S'!G706</f>
        <v>0</v>
      </c>
      <c r="E212" s="67">
        <f>'AFORO-Boy.-Calle 44 S'!H706</f>
        <v>0</v>
      </c>
      <c r="F212" s="67">
        <f>'AFORO-Boy.-Calle 44 S'!I706</f>
        <v>0</v>
      </c>
      <c r="G212" s="67">
        <f>'AFORO-Boy.-Calle 44 S'!J706</f>
        <v>0</v>
      </c>
    </row>
    <row r="213" spans="1:7" x14ac:dyDescent="0.25">
      <c r="A213" s="59">
        <f>'AFORO-Boy.-Calle 44 S'!C707</f>
        <v>1230</v>
      </c>
      <c r="B213" s="59">
        <f>'AFORO-Boy.-Calle 44 S'!D707</f>
        <v>1245</v>
      </c>
      <c r="C213" s="60" t="str">
        <f>'AFORO-Boy.-Calle 44 S'!F707</f>
        <v>9(2)</v>
      </c>
      <c r="D213" s="67">
        <f>'AFORO-Boy.-Calle 44 S'!G707</f>
        <v>0</v>
      </c>
      <c r="E213" s="67">
        <f>'AFORO-Boy.-Calle 44 S'!H707</f>
        <v>0</v>
      </c>
      <c r="F213" s="67">
        <f>'AFORO-Boy.-Calle 44 S'!I707</f>
        <v>0</v>
      </c>
      <c r="G213" s="67">
        <f>'AFORO-Boy.-Calle 44 S'!J707</f>
        <v>0</v>
      </c>
    </row>
    <row r="214" spans="1:7" x14ac:dyDescent="0.25">
      <c r="A214" s="59">
        <f>'AFORO-Boy.-Calle 44 S'!C708</f>
        <v>1245</v>
      </c>
      <c r="B214" s="59">
        <f>'AFORO-Boy.-Calle 44 S'!D708</f>
        <v>1300</v>
      </c>
      <c r="C214" s="60" t="str">
        <f>'AFORO-Boy.-Calle 44 S'!F708</f>
        <v>9(2)</v>
      </c>
      <c r="D214" s="67">
        <f>'AFORO-Boy.-Calle 44 S'!G708</f>
        <v>0</v>
      </c>
      <c r="E214" s="67">
        <f>'AFORO-Boy.-Calle 44 S'!H708</f>
        <v>0</v>
      </c>
      <c r="F214" s="67">
        <f>'AFORO-Boy.-Calle 44 S'!I708</f>
        <v>0</v>
      </c>
      <c r="G214" s="67">
        <f>'AFORO-Boy.-Calle 44 S'!J708</f>
        <v>0</v>
      </c>
    </row>
    <row r="215" spans="1:7" x14ac:dyDescent="0.25">
      <c r="A215" s="59">
        <f>'AFORO-Boy.-Calle 44 S'!C709</f>
        <v>1300</v>
      </c>
      <c r="B215" s="59">
        <f>'AFORO-Boy.-Calle 44 S'!D709</f>
        <v>1315</v>
      </c>
      <c r="C215" s="60" t="str">
        <f>'AFORO-Boy.-Calle 44 S'!F709</f>
        <v>9(2)</v>
      </c>
      <c r="D215" s="67">
        <f>'AFORO-Boy.-Calle 44 S'!G709</f>
        <v>0</v>
      </c>
      <c r="E215" s="67">
        <f>'AFORO-Boy.-Calle 44 S'!H709</f>
        <v>0</v>
      </c>
      <c r="F215" s="67">
        <f>'AFORO-Boy.-Calle 44 S'!I709</f>
        <v>0</v>
      </c>
      <c r="G215" s="67">
        <f>'AFORO-Boy.-Calle 44 S'!J709</f>
        <v>0</v>
      </c>
    </row>
    <row r="216" spans="1:7" x14ac:dyDescent="0.25">
      <c r="A216" s="59">
        <f>'AFORO-Boy.-Calle 44 S'!C710</f>
        <v>1315</v>
      </c>
      <c r="B216" s="59">
        <f>'AFORO-Boy.-Calle 44 S'!D710</f>
        <v>1330</v>
      </c>
      <c r="C216" s="60" t="str">
        <f>'AFORO-Boy.-Calle 44 S'!F710</f>
        <v>9(2)</v>
      </c>
      <c r="D216" s="67">
        <f>'AFORO-Boy.-Calle 44 S'!G710</f>
        <v>0</v>
      </c>
      <c r="E216" s="67">
        <f>'AFORO-Boy.-Calle 44 S'!H710</f>
        <v>0</v>
      </c>
      <c r="F216" s="67">
        <f>'AFORO-Boy.-Calle 44 S'!I710</f>
        <v>0</v>
      </c>
      <c r="G216" s="67">
        <f>'AFORO-Boy.-Calle 44 S'!J710</f>
        <v>0</v>
      </c>
    </row>
    <row r="217" spans="1:7" x14ac:dyDescent="0.25">
      <c r="A217" s="59">
        <f>'AFORO-Boy.-Calle 44 S'!C711</f>
        <v>1330</v>
      </c>
      <c r="B217" s="59">
        <f>'AFORO-Boy.-Calle 44 S'!D711</f>
        <v>1345</v>
      </c>
      <c r="C217" s="60" t="str">
        <f>'AFORO-Boy.-Calle 44 S'!F711</f>
        <v>9(2)</v>
      </c>
      <c r="D217" s="67">
        <f>'AFORO-Boy.-Calle 44 S'!G711</f>
        <v>0</v>
      </c>
      <c r="E217" s="67">
        <f>'AFORO-Boy.-Calle 44 S'!H711</f>
        <v>0</v>
      </c>
      <c r="F217" s="67">
        <f>'AFORO-Boy.-Calle 44 S'!I711</f>
        <v>0</v>
      </c>
      <c r="G217" s="67">
        <f>'AFORO-Boy.-Calle 44 S'!J711</f>
        <v>0</v>
      </c>
    </row>
    <row r="218" spans="1:7" x14ac:dyDescent="0.25">
      <c r="A218" s="59">
        <f>'AFORO-Boy.-Calle 44 S'!C712</f>
        <v>1345</v>
      </c>
      <c r="B218" s="59">
        <f>'AFORO-Boy.-Calle 44 S'!D712</f>
        <v>1400</v>
      </c>
      <c r="C218" s="60" t="str">
        <f>'AFORO-Boy.-Calle 44 S'!F712</f>
        <v>9(2)</v>
      </c>
      <c r="D218" s="67">
        <f>'AFORO-Boy.-Calle 44 S'!G712</f>
        <v>0</v>
      </c>
      <c r="E218" s="67">
        <f>'AFORO-Boy.-Calle 44 S'!H712</f>
        <v>0</v>
      </c>
      <c r="F218" s="67">
        <f>'AFORO-Boy.-Calle 44 S'!I712</f>
        <v>0</v>
      </c>
      <c r="G218" s="67">
        <f>'AFORO-Boy.-Calle 44 S'!J712</f>
        <v>0</v>
      </c>
    </row>
    <row r="219" spans="1:7" x14ac:dyDescent="0.25">
      <c r="A219" s="59">
        <f>'AFORO-Boy.-Calle 44 S'!C713</f>
        <v>1400</v>
      </c>
      <c r="B219" s="59">
        <f>'AFORO-Boy.-Calle 44 S'!D713</f>
        <v>1415</v>
      </c>
      <c r="C219" s="60" t="str">
        <f>'AFORO-Boy.-Calle 44 S'!F713</f>
        <v>9(2)</v>
      </c>
      <c r="D219" s="67">
        <f>'AFORO-Boy.-Calle 44 S'!G713</f>
        <v>0</v>
      </c>
      <c r="E219" s="67">
        <f>'AFORO-Boy.-Calle 44 S'!H713</f>
        <v>0</v>
      </c>
      <c r="F219" s="67">
        <f>'AFORO-Boy.-Calle 44 S'!I713</f>
        <v>0</v>
      </c>
      <c r="G219" s="67">
        <f>'AFORO-Boy.-Calle 44 S'!J713</f>
        <v>0</v>
      </c>
    </row>
    <row r="220" spans="1:7" x14ac:dyDescent="0.25">
      <c r="A220" s="59">
        <f>'AFORO-Boy.-Calle 44 S'!C714</f>
        <v>1415</v>
      </c>
      <c r="B220" s="59">
        <f>'AFORO-Boy.-Calle 44 S'!D714</f>
        <v>1430</v>
      </c>
      <c r="C220" s="60" t="str">
        <f>'AFORO-Boy.-Calle 44 S'!F714</f>
        <v>9(2)</v>
      </c>
      <c r="D220" s="67">
        <f>'AFORO-Boy.-Calle 44 S'!G714</f>
        <v>0</v>
      </c>
      <c r="E220" s="67">
        <f>'AFORO-Boy.-Calle 44 S'!H714</f>
        <v>0</v>
      </c>
      <c r="F220" s="67">
        <f>'AFORO-Boy.-Calle 44 S'!I714</f>
        <v>0</v>
      </c>
      <c r="G220" s="67">
        <f>'AFORO-Boy.-Calle 44 S'!J714</f>
        <v>0</v>
      </c>
    </row>
    <row r="221" spans="1:7" x14ac:dyDescent="0.25">
      <c r="A221" s="59">
        <f>'AFORO-Boy.-Calle 44 S'!C715</f>
        <v>1430</v>
      </c>
      <c r="B221" s="59">
        <f>'AFORO-Boy.-Calle 44 S'!D715</f>
        <v>1445</v>
      </c>
      <c r="C221" s="60" t="str">
        <f>'AFORO-Boy.-Calle 44 S'!F715</f>
        <v>9(2)</v>
      </c>
      <c r="D221" s="67">
        <f>'AFORO-Boy.-Calle 44 S'!G715</f>
        <v>0</v>
      </c>
      <c r="E221" s="67">
        <f>'AFORO-Boy.-Calle 44 S'!H715</f>
        <v>0</v>
      </c>
      <c r="F221" s="67">
        <f>'AFORO-Boy.-Calle 44 S'!I715</f>
        <v>0</v>
      </c>
      <c r="G221" s="67">
        <f>'AFORO-Boy.-Calle 44 S'!J715</f>
        <v>0</v>
      </c>
    </row>
    <row r="222" spans="1:7" x14ac:dyDescent="0.25">
      <c r="A222" s="59">
        <f>'AFORO-Boy.-Calle 44 S'!C716</f>
        <v>1445</v>
      </c>
      <c r="B222" s="59">
        <f>'AFORO-Boy.-Calle 44 S'!D716</f>
        <v>1500</v>
      </c>
      <c r="C222" s="60" t="str">
        <f>'AFORO-Boy.-Calle 44 S'!F716</f>
        <v>9(2)</v>
      </c>
      <c r="D222" s="67">
        <f>'AFORO-Boy.-Calle 44 S'!G716</f>
        <v>0</v>
      </c>
      <c r="E222" s="67">
        <f>'AFORO-Boy.-Calle 44 S'!H716</f>
        <v>0</v>
      </c>
      <c r="F222" s="67">
        <f>'AFORO-Boy.-Calle 44 S'!I716</f>
        <v>0</v>
      </c>
      <c r="G222" s="67">
        <f>'AFORO-Boy.-Calle 44 S'!J716</f>
        <v>0</v>
      </c>
    </row>
    <row r="223" spans="1:7" x14ac:dyDescent="0.25">
      <c r="A223" s="59">
        <f>'AFORO-Boy.-Calle 44 S'!C717</f>
        <v>1500</v>
      </c>
      <c r="B223" s="59">
        <f>'AFORO-Boy.-Calle 44 S'!D717</f>
        <v>1515</v>
      </c>
      <c r="C223" s="60" t="str">
        <f>'AFORO-Boy.-Calle 44 S'!F717</f>
        <v>9(2)</v>
      </c>
      <c r="D223" s="67">
        <f>'AFORO-Boy.-Calle 44 S'!G717</f>
        <v>0</v>
      </c>
      <c r="E223" s="67">
        <f>'AFORO-Boy.-Calle 44 S'!H717</f>
        <v>0</v>
      </c>
      <c r="F223" s="67">
        <f>'AFORO-Boy.-Calle 44 S'!I717</f>
        <v>0</v>
      </c>
      <c r="G223" s="67">
        <f>'AFORO-Boy.-Calle 44 S'!J717</f>
        <v>0</v>
      </c>
    </row>
    <row r="224" spans="1:7" x14ac:dyDescent="0.25">
      <c r="A224" s="59">
        <f>'AFORO-Boy.-Calle 44 S'!C718</f>
        <v>1515</v>
      </c>
      <c r="B224" s="59">
        <f>'AFORO-Boy.-Calle 44 S'!D718</f>
        <v>1530</v>
      </c>
      <c r="C224" s="60" t="str">
        <f>'AFORO-Boy.-Calle 44 S'!F718</f>
        <v>9(2)</v>
      </c>
      <c r="D224" s="67">
        <f>'AFORO-Boy.-Calle 44 S'!G718</f>
        <v>0</v>
      </c>
      <c r="E224" s="67">
        <f>'AFORO-Boy.-Calle 44 S'!H718</f>
        <v>0</v>
      </c>
      <c r="F224" s="67">
        <f>'AFORO-Boy.-Calle 44 S'!I718</f>
        <v>0</v>
      </c>
      <c r="G224" s="67">
        <f>'AFORO-Boy.-Calle 44 S'!J718</f>
        <v>0</v>
      </c>
    </row>
    <row r="225" spans="1:7" x14ac:dyDescent="0.25">
      <c r="A225" s="59">
        <f>'AFORO-Boy.-Calle 44 S'!C719</f>
        <v>1530</v>
      </c>
      <c r="B225" s="59">
        <f>'AFORO-Boy.-Calle 44 S'!D719</f>
        <v>1545</v>
      </c>
      <c r="C225" s="60" t="str">
        <f>'AFORO-Boy.-Calle 44 S'!F719</f>
        <v>9(2)</v>
      </c>
      <c r="D225" s="67">
        <f>'AFORO-Boy.-Calle 44 S'!G719</f>
        <v>0</v>
      </c>
      <c r="E225" s="67">
        <f>'AFORO-Boy.-Calle 44 S'!H719</f>
        <v>0</v>
      </c>
      <c r="F225" s="67">
        <f>'AFORO-Boy.-Calle 44 S'!I719</f>
        <v>0</v>
      </c>
      <c r="G225" s="67">
        <f>'AFORO-Boy.-Calle 44 S'!J719</f>
        <v>0</v>
      </c>
    </row>
    <row r="226" spans="1:7" x14ac:dyDescent="0.25">
      <c r="A226" s="59">
        <f>'AFORO-Boy.-Calle 44 S'!C720</f>
        <v>1545</v>
      </c>
      <c r="B226" s="59">
        <f>'AFORO-Boy.-Calle 44 S'!D720</f>
        <v>1600</v>
      </c>
      <c r="C226" s="60" t="str">
        <f>'AFORO-Boy.-Calle 44 S'!F720</f>
        <v>9(2)</v>
      </c>
      <c r="D226" s="67">
        <f>'AFORO-Boy.-Calle 44 S'!G720</f>
        <v>0</v>
      </c>
      <c r="E226" s="67">
        <f>'AFORO-Boy.-Calle 44 S'!H720</f>
        <v>0</v>
      </c>
      <c r="F226" s="67">
        <f>'AFORO-Boy.-Calle 44 S'!I720</f>
        <v>0</v>
      </c>
      <c r="G226" s="67">
        <f>'AFORO-Boy.-Calle 44 S'!J720</f>
        <v>0</v>
      </c>
    </row>
    <row r="227" spans="1:7" x14ac:dyDescent="0.25">
      <c r="A227" s="59">
        <f>'AFORO-Boy.-Calle 44 S'!C721</f>
        <v>1600</v>
      </c>
      <c r="B227" s="59">
        <f>'AFORO-Boy.-Calle 44 S'!D721</f>
        <v>1615</v>
      </c>
      <c r="C227" s="60" t="str">
        <f>'AFORO-Boy.-Calle 44 S'!F721</f>
        <v>9(2)</v>
      </c>
      <c r="D227" s="67">
        <f>'AFORO-Boy.-Calle 44 S'!G721</f>
        <v>0</v>
      </c>
      <c r="E227" s="67">
        <f>'AFORO-Boy.-Calle 44 S'!H721</f>
        <v>0</v>
      </c>
      <c r="F227" s="67">
        <f>'AFORO-Boy.-Calle 44 S'!I721</f>
        <v>0</v>
      </c>
      <c r="G227" s="67">
        <f>'AFORO-Boy.-Calle 44 S'!J721</f>
        <v>0</v>
      </c>
    </row>
    <row r="228" spans="1:7" x14ac:dyDescent="0.25">
      <c r="A228" s="59">
        <f>'AFORO-Boy.-Calle 44 S'!C722</f>
        <v>1615</v>
      </c>
      <c r="B228" s="59">
        <f>'AFORO-Boy.-Calle 44 S'!D722</f>
        <v>1630</v>
      </c>
      <c r="C228" s="60" t="str">
        <f>'AFORO-Boy.-Calle 44 S'!F722</f>
        <v>9(2)</v>
      </c>
      <c r="D228" s="67">
        <f>'AFORO-Boy.-Calle 44 S'!G722</f>
        <v>0</v>
      </c>
      <c r="E228" s="67">
        <f>'AFORO-Boy.-Calle 44 S'!H722</f>
        <v>0</v>
      </c>
      <c r="F228" s="67">
        <f>'AFORO-Boy.-Calle 44 S'!I722</f>
        <v>0</v>
      </c>
      <c r="G228" s="67">
        <f>'AFORO-Boy.-Calle 44 S'!J722</f>
        <v>0</v>
      </c>
    </row>
    <row r="229" spans="1:7" x14ac:dyDescent="0.25">
      <c r="A229" s="59">
        <f>'AFORO-Boy.-Calle 44 S'!C723</f>
        <v>1630</v>
      </c>
      <c r="B229" s="59">
        <f>'AFORO-Boy.-Calle 44 S'!D723</f>
        <v>1645</v>
      </c>
      <c r="C229" s="60" t="str">
        <f>'AFORO-Boy.-Calle 44 S'!F723</f>
        <v>9(2)</v>
      </c>
      <c r="D229" s="67">
        <f>'AFORO-Boy.-Calle 44 S'!G723</f>
        <v>0</v>
      </c>
      <c r="E229" s="67">
        <f>'AFORO-Boy.-Calle 44 S'!H723</f>
        <v>0</v>
      </c>
      <c r="F229" s="67">
        <f>'AFORO-Boy.-Calle 44 S'!I723</f>
        <v>0</v>
      </c>
      <c r="G229" s="67">
        <f>'AFORO-Boy.-Calle 44 S'!J723</f>
        <v>0</v>
      </c>
    </row>
    <row r="230" spans="1:7" x14ac:dyDescent="0.25">
      <c r="A230" s="59">
        <f>'AFORO-Boy.-Calle 44 S'!C724</f>
        <v>1645</v>
      </c>
      <c r="B230" s="59">
        <f>'AFORO-Boy.-Calle 44 S'!D724</f>
        <v>1700</v>
      </c>
      <c r="C230" s="60" t="str">
        <f>'AFORO-Boy.-Calle 44 S'!F724</f>
        <v>9(2)</v>
      </c>
      <c r="D230" s="67">
        <f>'AFORO-Boy.-Calle 44 S'!G724</f>
        <v>0</v>
      </c>
      <c r="E230" s="67">
        <f>'AFORO-Boy.-Calle 44 S'!H724</f>
        <v>0</v>
      </c>
      <c r="F230" s="67">
        <f>'AFORO-Boy.-Calle 44 S'!I724</f>
        <v>0</v>
      </c>
      <c r="G230" s="67">
        <f>'AFORO-Boy.-Calle 44 S'!J724</f>
        <v>0</v>
      </c>
    </row>
    <row r="231" spans="1:7" x14ac:dyDescent="0.25">
      <c r="A231" s="59">
        <f>'AFORO-Boy.-Calle 44 S'!C725</f>
        <v>1700</v>
      </c>
      <c r="B231" s="59">
        <f>'AFORO-Boy.-Calle 44 S'!D725</f>
        <v>1715</v>
      </c>
      <c r="C231" s="60" t="str">
        <f>'AFORO-Boy.-Calle 44 S'!F725</f>
        <v>9(2)</v>
      </c>
      <c r="D231" s="67">
        <f>'AFORO-Boy.-Calle 44 S'!G725</f>
        <v>0</v>
      </c>
      <c r="E231" s="67">
        <f>'AFORO-Boy.-Calle 44 S'!H725</f>
        <v>0</v>
      </c>
      <c r="F231" s="67">
        <f>'AFORO-Boy.-Calle 44 S'!I725</f>
        <v>0</v>
      </c>
      <c r="G231" s="67">
        <f>'AFORO-Boy.-Calle 44 S'!J725</f>
        <v>0</v>
      </c>
    </row>
    <row r="232" spans="1:7" x14ac:dyDescent="0.25">
      <c r="A232" s="59">
        <f>'AFORO-Boy.-Calle 44 S'!C726</f>
        <v>1715</v>
      </c>
      <c r="B232" s="59">
        <f>'AFORO-Boy.-Calle 44 S'!D726</f>
        <v>1730</v>
      </c>
      <c r="C232" s="60" t="str">
        <f>'AFORO-Boy.-Calle 44 S'!F726</f>
        <v>9(2)</v>
      </c>
      <c r="D232" s="67">
        <f>'AFORO-Boy.-Calle 44 S'!G726</f>
        <v>0</v>
      </c>
      <c r="E232" s="67">
        <f>'AFORO-Boy.-Calle 44 S'!H726</f>
        <v>0</v>
      </c>
      <c r="F232" s="67">
        <f>'AFORO-Boy.-Calle 44 S'!I726</f>
        <v>0</v>
      </c>
      <c r="G232" s="67">
        <f>'AFORO-Boy.-Calle 44 S'!J726</f>
        <v>0</v>
      </c>
    </row>
    <row r="233" spans="1:7" x14ac:dyDescent="0.25">
      <c r="A233" s="59">
        <f>'AFORO-Boy.-Calle 44 S'!C727</f>
        <v>1730</v>
      </c>
      <c r="B233" s="59">
        <f>'AFORO-Boy.-Calle 44 S'!D727</f>
        <v>1745</v>
      </c>
      <c r="C233" s="60" t="str">
        <f>'AFORO-Boy.-Calle 44 S'!F727</f>
        <v>9(2)</v>
      </c>
      <c r="D233" s="67">
        <f>'AFORO-Boy.-Calle 44 S'!G727</f>
        <v>0</v>
      </c>
      <c r="E233" s="67">
        <f>'AFORO-Boy.-Calle 44 S'!H727</f>
        <v>0</v>
      </c>
      <c r="F233" s="67">
        <f>'AFORO-Boy.-Calle 44 S'!I727</f>
        <v>0</v>
      </c>
      <c r="G233" s="67">
        <f>'AFORO-Boy.-Calle 44 S'!J727</f>
        <v>0</v>
      </c>
    </row>
    <row r="234" spans="1:7" x14ac:dyDescent="0.25">
      <c r="A234" s="59">
        <f>'AFORO-Boy.-Calle 44 S'!C728</f>
        <v>1745</v>
      </c>
      <c r="B234" s="59">
        <f>'AFORO-Boy.-Calle 44 S'!D728</f>
        <v>1800</v>
      </c>
      <c r="C234" s="60" t="str">
        <f>'AFORO-Boy.-Calle 44 S'!F728</f>
        <v>9(2)</v>
      </c>
      <c r="D234" s="67">
        <f>'AFORO-Boy.-Calle 44 S'!G728</f>
        <v>0</v>
      </c>
      <c r="E234" s="67">
        <f>'AFORO-Boy.-Calle 44 S'!H728</f>
        <v>0</v>
      </c>
      <c r="F234" s="67">
        <f>'AFORO-Boy.-Calle 44 S'!I728</f>
        <v>0</v>
      </c>
      <c r="G234" s="67">
        <f>'AFORO-Boy.-Calle 44 S'!J728</f>
        <v>0</v>
      </c>
    </row>
    <row r="235" spans="1:7" x14ac:dyDescent="0.25">
      <c r="A235" s="59">
        <f>'AFORO-Boy.-Calle 44 S'!C729</f>
        <v>1800</v>
      </c>
      <c r="B235" s="59">
        <f>'AFORO-Boy.-Calle 44 S'!D729</f>
        <v>1815</v>
      </c>
      <c r="C235" s="60" t="str">
        <f>'AFORO-Boy.-Calle 44 S'!F729</f>
        <v>9(2)</v>
      </c>
      <c r="D235" s="67">
        <f>'AFORO-Boy.-Calle 44 S'!G729</f>
        <v>0</v>
      </c>
      <c r="E235" s="67">
        <f>'AFORO-Boy.-Calle 44 S'!H729</f>
        <v>0</v>
      </c>
      <c r="F235" s="67">
        <f>'AFORO-Boy.-Calle 44 S'!I729</f>
        <v>0</v>
      </c>
      <c r="G235" s="67">
        <f>'AFORO-Boy.-Calle 44 S'!J729</f>
        <v>0</v>
      </c>
    </row>
    <row r="236" spans="1:7" x14ac:dyDescent="0.25">
      <c r="A236" s="59">
        <f>'AFORO-Boy.-Calle 44 S'!C730</f>
        <v>1815</v>
      </c>
      <c r="B236" s="59">
        <f>'AFORO-Boy.-Calle 44 S'!D730</f>
        <v>1830</v>
      </c>
      <c r="C236" s="60" t="str">
        <f>'AFORO-Boy.-Calle 44 S'!F730</f>
        <v>9(2)</v>
      </c>
      <c r="D236" s="67">
        <f>'AFORO-Boy.-Calle 44 S'!G730</f>
        <v>0</v>
      </c>
      <c r="E236" s="67">
        <f>'AFORO-Boy.-Calle 44 S'!H730</f>
        <v>0</v>
      </c>
      <c r="F236" s="67">
        <f>'AFORO-Boy.-Calle 44 S'!I730</f>
        <v>0</v>
      </c>
      <c r="G236" s="67">
        <f>'AFORO-Boy.-Calle 44 S'!J730</f>
        <v>0</v>
      </c>
    </row>
    <row r="237" spans="1:7" x14ac:dyDescent="0.25">
      <c r="A237" s="59">
        <f>'AFORO-Boy.-Calle 44 S'!C731</f>
        <v>1830</v>
      </c>
      <c r="B237" s="59">
        <f>'AFORO-Boy.-Calle 44 S'!D731</f>
        <v>1845</v>
      </c>
      <c r="C237" s="60" t="str">
        <f>'AFORO-Boy.-Calle 44 S'!F731</f>
        <v>9(2)</v>
      </c>
      <c r="D237" s="67">
        <f>'AFORO-Boy.-Calle 44 S'!G731</f>
        <v>0</v>
      </c>
      <c r="E237" s="67">
        <f>'AFORO-Boy.-Calle 44 S'!H731</f>
        <v>0</v>
      </c>
      <c r="F237" s="67">
        <f>'AFORO-Boy.-Calle 44 S'!I731</f>
        <v>0</v>
      </c>
      <c r="G237" s="67">
        <f>'AFORO-Boy.-Calle 44 S'!J731</f>
        <v>0</v>
      </c>
    </row>
    <row r="238" spans="1:7" x14ac:dyDescent="0.25">
      <c r="A238" s="59">
        <f>'AFORO-Boy.-Calle 44 S'!C732</f>
        <v>1845</v>
      </c>
      <c r="B238" s="59">
        <f>'AFORO-Boy.-Calle 44 S'!D732</f>
        <v>1900</v>
      </c>
      <c r="C238" s="60" t="str">
        <f>'AFORO-Boy.-Calle 44 S'!F732</f>
        <v>9(2)</v>
      </c>
      <c r="D238" s="67">
        <f>'AFORO-Boy.-Calle 44 S'!G732</f>
        <v>0</v>
      </c>
      <c r="E238" s="67">
        <f>'AFORO-Boy.-Calle 44 S'!H732</f>
        <v>0</v>
      </c>
      <c r="F238" s="67">
        <f>'AFORO-Boy.-Calle 44 S'!I732</f>
        <v>0</v>
      </c>
      <c r="G238" s="67">
        <f>'AFORO-Boy.-Calle 44 S'!J732</f>
        <v>0</v>
      </c>
    </row>
    <row r="239" spans="1:7" x14ac:dyDescent="0.25">
      <c r="A239" s="59">
        <f>'AFORO-Boy.-Calle 44 S'!C733</f>
        <v>1900</v>
      </c>
      <c r="B239" s="59">
        <f>'AFORO-Boy.-Calle 44 S'!D733</f>
        <v>1915</v>
      </c>
      <c r="C239" s="60" t="str">
        <f>'AFORO-Boy.-Calle 44 S'!F733</f>
        <v>9(2)</v>
      </c>
      <c r="D239" s="67">
        <f>'AFORO-Boy.-Calle 44 S'!G733</f>
        <v>0</v>
      </c>
      <c r="E239" s="67">
        <f>'AFORO-Boy.-Calle 44 S'!H733</f>
        <v>0</v>
      </c>
      <c r="F239" s="67">
        <f>'AFORO-Boy.-Calle 44 S'!I733</f>
        <v>0</v>
      </c>
      <c r="G239" s="67">
        <f>'AFORO-Boy.-Calle 44 S'!J733</f>
        <v>0</v>
      </c>
    </row>
    <row r="240" spans="1:7" x14ac:dyDescent="0.25">
      <c r="A240" s="59">
        <f>'AFORO-Boy.-Calle 44 S'!C734</f>
        <v>1915</v>
      </c>
      <c r="B240" s="59">
        <f>'AFORO-Boy.-Calle 44 S'!D734</f>
        <v>1930</v>
      </c>
      <c r="C240" s="60" t="str">
        <f>'AFORO-Boy.-Calle 44 S'!F734</f>
        <v>9(2)</v>
      </c>
      <c r="D240" s="67">
        <f>'AFORO-Boy.-Calle 44 S'!G734</f>
        <v>0</v>
      </c>
      <c r="E240" s="67">
        <f>'AFORO-Boy.-Calle 44 S'!H734</f>
        <v>0</v>
      </c>
      <c r="F240" s="67">
        <f>'AFORO-Boy.-Calle 44 S'!I734</f>
        <v>0</v>
      </c>
      <c r="G240" s="67">
        <f>'AFORO-Boy.-Calle 44 S'!J734</f>
        <v>0</v>
      </c>
    </row>
    <row r="241" spans="1:7" x14ac:dyDescent="0.25">
      <c r="A241" s="59">
        <f>'AFORO-Boy.-Calle 44 S'!C735</f>
        <v>1930</v>
      </c>
      <c r="B241" s="59">
        <f>'AFORO-Boy.-Calle 44 S'!D735</f>
        <v>1945</v>
      </c>
      <c r="C241" s="60" t="str">
        <f>'AFORO-Boy.-Calle 44 S'!F735</f>
        <v>9(2)</v>
      </c>
      <c r="D241" s="67">
        <f>'AFORO-Boy.-Calle 44 S'!G735</f>
        <v>0</v>
      </c>
      <c r="E241" s="67">
        <f>'AFORO-Boy.-Calle 44 S'!H735</f>
        <v>0</v>
      </c>
      <c r="F241" s="67">
        <f>'AFORO-Boy.-Calle 44 S'!I735</f>
        <v>0</v>
      </c>
      <c r="G241" s="67">
        <f>'AFORO-Boy.-Calle 44 S'!J735</f>
        <v>0</v>
      </c>
    </row>
    <row r="242" spans="1:7" x14ac:dyDescent="0.25">
      <c r="A242" s="59">
        <f>'AFORO-Boy.-Calle 44 S'!C736</f>
        <v>1945</v>
      </c>
      <c r="B242" s="59">
        <f>'AFORO-Boy.-Calle 44 S'!D736</f>
        <v>2000</v>
      </c>
      <c r="C242" s="60" t="str">
        <f>'AFORO-Boy.-Calle 44 S'!F736</f>
        <v>9(2)</v>
      </c>
      <c r="D242" s="67">
        <f>'AFORO-Boy.-Calle 44 S'!G736</f>
        <v>0</v>
      </c>
      <c r="E242" s="67">
        <f>'AFORO-Boy.-Calle 44 S'!H736</f>
        <v>0</v>
      </c>
      <c r="F242" s="67">
        <f>'AFORO-Boy.-Calle 44 S'!I736</f>
        <v>0</v>
      </c>
      <c r="G242" s="67">
        <f>'AFORO-Boy.-Calle 44 S'!J736</f>
        <v>0</v>
      </c>
    </row>
    <row r="243" spans="1:7" x14ac:dyDescent="0.25">
      <c r="A243" s="59">
        <f>'AFORO-Boy.-Calle 44 S'!C917</f>
        <v>500</v>
      </c>
      <c r="B243" s="59">
        <f>'AFORO-Boy.-Calle 44 S'!D917</f>
        <v>515</v>
      </c>
      <c r="C243" s="60" t="str">
        <f>'AFORO-Boy.-Calle 44 S'!F917</f>
        <v>10(2)</v>
      </c>
      <c r="D243" s="67">
        <f>'AFORO-Boy.-Calle 44 S'!G917</f>
        <v>0</v>
      </c>
      <c r="E243" s="67">
        <f>'AFORO-Boy.-Calle 44 S'!H917</f>
        <v>0</v>
      </c>
      <c r="F243" s="67">
        <f>'AFORO-Boy.-Calle 44 S'!I917</f>
        <v>0</v>
      </c>
      <c r="G243" s="67">
        <f>'AFORO-Boy.-Calle 44 S'!J917</f>
        <v>0</v>
      </c>
    </row>
    <row r="244" spans="1:7" x14ac:dyDescent="0.25">
      <c r="A244" s="59">
        <f>'AFORO-Boy.-Calle 44 S'!C918</f>
        <v>515</v>
      </c>
      <c r="B244" s="59">
        <f>'AFORO-Boy.-Calle 44 S'!D918</f>
        <v>530</v>
      </c>
      <c r="C244" s="60" t="str">
        <f>'AFORO-Boy.-Calle 44 S'!F918</f>
        <v>10(2)</v>
      </c>
      <c r="D244" s="67">
        <f>'AFORO-Boy.-Calle 44 S'!G918</f>
        <v>0</v>
      </c>
      <c r="E244" s="67">
        <f>'AFORO-Boy.-Calle 44 S'!H918</f>
        <v>0</v>
      </c>
      <c r="F244" s="67">
        <f>'AFORO-Boy.-Calle 44 S'!I918</f>
        <v>0</v>
      </c>
      <c r="G244" s="67">
        <f>'AFORO-Boy.-Calle 44 S'!J918</f>
        <v>0</v>
      </c>
    </row>
    <row r="245" spans="1:7" x14ac:dyDescent="0.25">
      <c r="A245" s="59">
        <f>'AFORO-Boy.-Calle 44 S'!C919</f>
        <v>530</v>
      </c>
      <c r="B245" s="59">
        <f>'AFORO-Boy.-Calle 44 S'!D919</f>
        <v>545</v>
      </c>
      <c r="C245" s="60" t="str">
        <f>'AFORO-Boy.-Calle 44 S'!F919</f>
        <v>10(2)</v>
      </c>
      <c r="D245" s="67">
        <f>'AFORO-Boy.-Calle 44 S'!G919</f>
        <v>0</v>
      </c>
      <c r="E245" s="67">
        <f>'AFORO-Boy.-Calle 44 S'!H919</f>
        <v>0</v>
      </c>
      <c r="F245" s="67">
        <f>'AFORO-Boy.-Calle 44 S'!I919</f>
        <v>0</v>
      </c>
      <c r="G245" s="67">
        <f>'AFORO-Boy.-Calle 44 S'!J919</f>
        <v>0</v>
      </c>
    </row>
    <row r="246" spans="1:7" x14ac:dyDescent="0.25">
      <c r="A246" s="59">
        <f>'AFORO-Boy.-Calle 44 S'!C920</f>
        <v>545</v>
      </c>
      <c r="B246" s="59">
        <f>'AFORO-Boy.-Calle 44 S'!D920</f>
        <v>600</v>
      </c>
      <c r="C246" s="60" t="str">
        <f>'AFORO-Boy.-Calle 44 S'!F920</f>
        <v>10(2)</v>
      </c>
      <c r="D246" s="67">
        <f>'AFORO-Boy.-Calle 44 S'!G920</f>
        <v>0</v>
      </c>
      <c r="E246" s="67">
        <f>'AFORO-Boy.-Calle 44 S'!H920</f>
        <v>0</v>
      </c>
      <c r="F246" s="67">
        <f>'AFORO-Boy.-Calle 44 S'!I920</f>
        <v>0</v>
      </c>
      <c r="G246" s="67">
        <f>'AFORO-Boy.-Calle 44 S'!J920</f>
        <v>0</v>
      </c>
    </row>
    <row r="247" spans="1:7" x14ac:dyDescent="0.25">
      <c r="A247" s="59">
        <f>'AFORO-Boy.-Calle 44 S'!C921</f>
        <v>600</v>
      </c>
      <c r="B247" s="59">
        <f>'AFORO-Boy.-Calle 44 S'!D921</f>
        <v>615</v>
      </c>
      <c r="C247" s="60" t="str">
        <f>'AFORO-Boy.-Calle 44 S'!F921</f>
        <v>10(2)</v>
      </c>
      <c r="D247" s="67">
        <f>'AFORO-Boy.-Calle 44 S'!G921</f>
        <v>0</v>
      </c>
      <c r="E247" s="67">
        <f>'AFORO-Boy.-Calle 44 S'!H921</f>
        <v>0</v>
      </c>
      <c r="F247" s="67">
        <f>'AFORO-Boy.-Calle 44 S'!I921</f>
        <v>0</v>
      </c>
      <c r="G247" s="67">
        <f>'AFORO-Boy.-Calle 44 S'!J921</f>
        <v>0</v>
      </c>
    </row>
    <row r="248" spans="1:7" x14ac:dyDescent="0.25">
      <c r="A248" s="59">
        <f>'AFORO-Boy.-Calle 44 S'!C922</f>
        <v>615</v>
      </c>
      <c r="B248" s="59">
        <f>'AFORO-Boy.-Calle 44 S'!D922</f>
        <v>630</v>
      </c>
      <c r="C248" s="60" t="str">
        <f>'AFORO-Boy.-Calle 44 S'!F922</f>
        <v>10(2)</v>
      </c>
      <c r="D248" s="67">
        <f>'AFORO-Boy.-Calle 44 S'!G922</f>
        <v>0</v>
      </c>
      <c r="E248" s="67">
        <f>'AFORO-Boy.-Calle 44 S'!H922</f>
        <v>0</v>
      </c>
      <c r="F248" s="67">
        <f>'AFORO-Boy.-Calle 44 S'!I922</f>
        <v>0</v>
      </c>
      <c r="G248" s="67">
        <f>'AFORO-Boy.-Calle 44 S'!J922</f>
        <v>0</v>
      </c>
    </row>
    <row r="249" spans="1:7" x14ac:dyDescent="0.25">
      <c r="A249" s="59">
        <f>'AFORO-Boy.-Calle 44 S'!C923</f>
        <v>630</v>
      </c>
      <c r="B249" s="59">
        <f>'AFORO-Boy.-Calle 44 S'!D923</f>
        <v>645</v>
      </c>
      <c r="C249" s="60" t="str">
        <f>'AFORO-Boy.-Calle 44 S'!F923</f>
        <v>10(2)</v>
      </c>
      <c r="D249" s="67">
        <f>'AFORO-Boy.-Calle 44 S'!G923</f>
        <v>0</v>
      </c>
      <c r="E249" s="67">
        <f>'AFORO-Boy.-Calle 44 S'!H923</f>
        <v>0</v>
      </c>
      <c r="F249" s="67">
        <f>'AFORO-Boy.-Calle 44 S'!I923</f>
        <v>0</v>
      </c>
      <c r="G249" s="67">
        <f>'AFORO-Boy.-Calle 44 S'!J923</f>
        <v>0</v>
      </c>
    </row>
    <row r="250" spans="1:7" x14ac:dyDescent="0.25">
      <c r="A250" s="59">
        <f>'AFORO-Boy.-Calle 44 S'!C924</f>
        <v>645</v>
      </c>
      <c r="B250" s="59">
        <f>'AFORO-Boy.-Calle 44 S'!D924</f>
        <v>700</v>
      </c>
      <c r="C250" s="60" t="str">
        <f>'AFORO-Boy.-Calle 44 S'!F924</f>
        <v>10(2)</v>
      </c>
      <c r="D250" s="67">
        <f>'AFORO-Boy.-Calle 44 S'!G924</f>
        <v>0</v>
      </c>
      <c r="E250" s="67">
        <f>'AFORO-Boy.-Calle 44 S'!H924</f>
        <v>0</v>
      </c>
      <c r="F250" s="67">
        <f>'AFORO-Boy.-Calle 44 S'!I924</f>
        <v>0</v>
      </c>
      <c r="G250" s="67">
        <f>'AFORO-Boy.-Calle 44 S'!J924</f>
        <v>0</v>
      </c>
    </row>
    <row r="251" spans="1:7" x14ac:dyDescent="0.25">
      <c r="A251" s="59">
        <f>'AFORO-Boy.-Calle 44 S'!C925</f>
        <v>700</v>
      </c>
      <c r="B251" s="59">
        <f>'AFORO-Boy.-Calle 44 S'!D925</f>
        <v>715</v>
      </c>
      <c r="C251" s="60" t="str">
        <f>'AFORO-Boy.-Calle 44 S'!F925</f>
        <v>10(2)</v>
      </c>
      <c r="D251" s="67">
        <f>'AFORO-Boy.-Calle 44 S'!G925</f>
        <v>0</v>
      </c>
      <c r="E251" s="67">
        <f>'AFORO-Boy.-Calle 44 S'!H925</f>
        <v>0</v>
      </c>
      <c r="F251" s="67">
        <f>'AFORO-Boy.-Calle 44 S'!I925</f>
        <v>0</v>
      </c>
      <c r="G251" s="67">
        <f>'AFORO-Boy.-Calle 44 S'!J925</f>
        <v>0</v>
      </c>
    </row>
    <row r="252" spans="1:7" x14ac:dyDescent="0.25">
      <c r="A252" s="59">
        <f>'AFORO-Boy.-Calle 44 S'!C926</f>
        <v>715</v>
      </c>
      <c r="B252" s="59">
        <f>'AFORO-Boy.-Calle 44 S'!D926</f>
        <v>730</v>
      </c>
      <c r="C252" s="60" t="str">
        <f>'AFORO-Boy.-Calle 44 S'!F926</f>
        <v>10(2)</v>
      </c>
      <c r="D252" s="67">
        <f>'AFORO-Boy.-Calle 44 S'!G926</f>
        <v>0</v>
      </c>
      <c r="E252" s="67">
        <f>'AFORO-Boy.-Calle 44 S'!H926</f>
        <v>0</v>
      </c>
      <c r="F252" s="67">
        <f>'AFORO-Boy.-Calle 44 S'!I926</f>
        <v>0</v>
      </c>
      <c r="G252" s="67">
        <f>'AFORO-Boy.-Calle 44 S'!J926</f>
        <v>0</v>
      </c>
    </row>
    <row r="253" spans="1:7" x14ac:dyDescent="0.25">
      <c r="A253" s="59">
        <f>'AFORO-Boy.-Calle 44 S'!C927</f>
        <v>730</v>
      </c>
      <c r="B253" s="59">
        <f>'AFORO-Boy.-Calle 44 S'!D927</f>
        <v>745</v>
      </c>
      <c r="C253" s="60" t="str">
        <f>'AFORO-Boy.-Calle 44 S'!F927</f>
        <v>10(2)</v>
      </c>
      <c r="D253" s="67">
        <f>'AFORO-Boy.-Calle 44 S'!G927</f>
        <v>0</v>
      </c>
      <c r="E253" s="67">
        <f>'AFORO-Boy.-Calle 44 S'!H927</f>
        <v>0</v>
      </c>
      <c r="F253" s="67">
        <f>'AFORO-Boy.-Calle 44 S'!I927</f>
        <v>0</v>
      </c>
      <c r="G253" s="67">
        <f>'AFORO-Boy.-Calle 44 S'!J927</f>
        <v>0</v>
      </c>
    </row>
    <row r="254" spans="1:7" x14ac:dyDescent="0.25">
      <c r="A254" s="59">
        <f>'AFORO-Boy.-Calle 44 S'!C928</f>
        <v>745</v>
      </c>
      <c r="B254" s="59">
        <f>'AFORO-Boy.-Calle 44 S'!D928</f>
        <v>800</v>
      </c>
      <c r="C254" s="60" t="str">
        <f>'AFORO-Boy.-Calle 44 S'!F928</f>
        <v>10(2)</v>
      </c>
      <c r="D254" s="67">
        <f>'AFORO-Boy.-Calle 44 S'!G928</f>
        <v>0</v>
      </c>
      <c r="E254" s="67">
        <f>'AFORO-Boy.-Calle 44 S'!H928</f>
        <v>0</v>
      </c>
      <c r="F254" s="67">
        <f>'AFORO-Boy.-Calle 44 S'!I928</f>
        <v>0</v>
      </c>
      <c r="G254" s="67">
        <f>'AFORO-Boy.-Calle 44 S'!J928</f>
        <v>0</v>
      </c>
    </row>
    <row r="255" spans="1:7" x14ac:dyDescent="0.25">
      <c r="A255" s="59">
        <f>'AFORO-Boy.-Calle 44 S'!C929</f>
        <v>800</v>
      </c>
      <c r="B255" s="59">
        <f>'AFORO-Boy.-Calle 44 S'!D929</f>
        <v>815</v>
      </c>
      <c r="C255" s="60" t="str">
        <f>'AFORO-Boy.-Calle 44 S'!F929</f>
        <v>10(2)</v>
      </c>
      <c r="D255" s="67">
        <f>'AFORO-Boy.-Calle 44 S'!G929</f>
        <v>0</v>
      </c>
      <c r="E255" s="67">
        <f>'AFORO-Boy.-Calle 44 S'!H929</f>
        <v>0</v>
      </c>
      <c r="F255" s="67">
        <f>'AFORO-Boy.-Calle 44 S'!I929</f>
        <v>0</v>
      </c>
      <c r="G255" s="67">
        <f>'AFORO-Boy.-Calle 44 S'!J929</f>
        <v>0</v>
      </c>
    </row>
    <row r="256" spans="1:7" x14ac:dyDescent="0.25">
      <c r="A256" s="59">
        <f>'AFORO-Boy.-Calle 44 S'!C930</f>
        <v>815</v>
      </c>
      <c r="B256" s="59">
        <f>'AFORO-Boy.-Calle 44 S'!D930</f>
        <v>830</v>
      </c>
      <c r="C256" s="60" t="str">
        <f>'AFORO-Boy.-Calle 44 S'!F930</f>
        <v>10(2)</v>
      </c>
      <c r="D256" s="67">
        <f>'AFORO-Boy.-Calle 44 S'!G930</f>
        <v>0</v>
      </c>
      <c r="E256" s="67">
        <f>'AFORO-Boy.-Calle 44 S'!H930</f>
        <v>0</v>
      </c>
      <c r="F256" s="67">
        <f>'AFORO-Boy.-Calle 44 S'!I930</f>
        <v>0</v>
      </c>
      <c r="G256" s="67">
        <f>'AFORO-Boy.-Calle 44 S'!J930</f>
        <v>0</v>
      </c>
    </row>
    <row r="257" spans="1:7" x14ac:dyDescent="0.25">
      <c r="A257" s="59">
        <f>'AFORO-Boy.-Calle 44 S'!C931</f>
        <v>830</v>
      </c>
      <c r="B257" s="59">
        <f>'AFORO-Boy.-Calle 44 S'!D931</f>
        <v>845</v>
      </c>
      <c r="C257" s="60" t="str">
        <f>'AFORO-Boy.-Calle 44 S'!F931</f>
        <v>10(2)</v>
      </c>
      <c r="D257" s="67">
        <f>'AFORO-Boy.-Calle 44 S'!G931</f>
        <v>0</v>
      </c>
      <c r="E257" s="67">
        <f>'AFORO-Boy.-Calle 44 S'!H931</f>
        <v>0</v>
      </c>
      <c r="F257" s="67">
        <f>'AFORO-Boy.-Calle 44 S'!I931</f>
        <v>0</v>
      </c>
      <c r="G257" s="67">
        <f>'AFORO-Boy.-Calle 44 S'!J931</f>
        <v>0</v>
      </c>
    </row>
    <row r="258" spans="1:7" x14ac:dyDescent="0.25">
      <c r="A258" s="59">
        <f>'AFORO-Boy.-Calle 44 S'!C932</f>
        <v>845</v>
      </c>
      <c r="B258" s="59">
        <f>'AFORO-Boy.-Calle 44 S'!D932</f>
        <v>900</v>
      </c>
      <c r="C258" s="60" t="str">
        <f>'AFORO-Boy.-Calle 44 S'!F932</f>
        <v>10(2)</v>
      </c>
      <c r="D258" s="67">
        <f>'AFORO-Boy.-Calle 44 S'!G932</f>
        <v>0</v>
      </c>
      <c r="E258" s="67">
        <f>'AFORO-Boy.-Calle 44 S'!H932</f>
        <v>0</v>
      </c>
      <c r="F258" s="67">
        <f>'AFORO-Boy.-Calle 44 S'!I932</f>
        <v>0</v>
      </c>
      <c r="G258" s="67">
        <f>'AFORO-Boy.-Calle 44 S'!J932</f>
        <v>0</v>
      </c>
    </row>
    <row r="259" spans="1:7" x14ac:dyDescent="0.25">
      <c r="A259" s="59">
        <f>'AFORO-Boy.-Calle 44 S'!C933</f>
        <v>900</v>
      </c>
      <c r="B259" s="59">
        <f>'AFORO-Boy.-Calle 44 S'!D933</f>
        <v>915</v>
      </c>
      <c r="C259" s="60" t="str">
        <f>'AFORO-Boy.-Calle 44 S'!F933</f>
        <v>10(2)</v>
      </c>
      <c r="D259" s="67">
        <f>'AFORO-Boy.-Calle 44 S'!G933</f>
        <v>0</v>
      </c>
      <c r="E259" s="67">
        <f>'AFORO-Boy.-Calle 44 S'!H933</f>
        <v>0</v>
      </c>
      <c r="F259" s="67">
        <f>'AFORO-Boy.-Calle 44 S'!I933</f>
        <v>0</v>
      </c>
      <c r="G259" s="67">
        <f>'AFORO-Boy.-Calle 44 S'!J933</f>
        <v>0</v>
      </c>
    </row>
    <row r="260" spans="1:7" x14ac:dyDescent="0.25">
      <c r="A260" s="59">
        <f>'AFORO-Boy.-Calle 44 S'!C934</f>
        <v>915</v>
      </c>
      <c r="B260" s="59">
        <f>'AFORO-Boy.-Calle 44 S'!D934</f>
        <v>930</v>
      </c>
      <c r="C260" s="60" t="str">
        <f>'AFORO-Boy.-Calle 44 S'!F934</f>
        <v>10(2)</v>
      </c>
      <c r="D260" s="67">
        <f>'AFORO-Boy.-Calle 44 S'!G934</f>
        <v>0</v>
      </c>
      <c r="E260" s="67">
        <f>'AFORO-Boy.-Calle 44 S'!H934</f>
        <v>0</v>
      </c>
      <c r="F260" s="67">
        <f>'AFORO-Boy.-Calle 44 S'!I934</f>
        <v>0</v>
      </c>
      <c r="G260" s="67">
        <f>'AFORO-Boy.-Calle 44 S'!J934</f>
        <v>0</v>
      </c>
    </row>
    <row r="261" spans="1:7" x14ac:dyDescent="0.25">
      <c r="A261" s="59">
        <f>'AFORO-Boy.-Calle 44 S'!C935</f>
        <v>930</v>
      </c>
      <c r="B261" s="59">
        <f>'AFORO-Boy.-Calle 44 S'!D935</f>
        <v>945</v>
      </c>
      <c r="C261" s="60" t="str">
        <f>'AFORO-Boy.-Calle 44 S'!F935</f>
        <v>10(2)</v>
      </c>
      <c r="D261" s="67">
        <f>'AFORO-Boy.-Calle 44 S'!G935</f>
        <v>0</v>
      </c>
      <c r="E261" s="67">
        <f>'AFORO-Boy.-Calle 44 S'!H935</f>
        <v>0</v>
      </c>
      <c r="F261" s="67">
        <f>'AFORO-Boy.-Calle 44 S'!I935</f>
        <v>0</v>
      </c>
      <c r="G261" s="67">
        <f>'AFORO-Boy.-Calle 44 S'!J935</f>
        <v>0</v>
      </c>
    </row>
    <row r="262" spans="1:7" x14ac:dyDescent="0.25">
      <c r="A262" s="59">
        <f>'AFORO-Boy.-Calle 44 S'!C936</f>
        <v>945</v>
      </c>
      <c r="B262" s="59">
        <f>'AFORO-Boy.-Calle 44 S'!D936</f>
        <v>1000</v>
      </c>
      <c r="C262" s="60" t="str">
        <f>'AFORO-Boy.-Calle 44 S'!F936</f>
        <v>10(2)</v>
      </c>
      <c r="D262" s="67">
        <f>'AFORO-Boy.-Calle 44 S'!G936</f>
        <v>0</v>
      </c>
      <c r="E262" s="67">
        <f>'AFORO-Boy.-Calle 44 S'!H936</f>
        <v>0</v>
      </c>
      <c r="F262" s="67">
        <f>'AFORO-Boy.-Calle 44 S'!I936</f>
        <v>0</v>
      </c>
      <c r="G262" s="67">
        <f>'AFORO-Boy.-Calle 44 S'!J936</f>
        <v>0</v>
      </c>
    </row>
    <row r="263" spans="1:7" x14ac:dyDescent="0.25">
      <c r="A263" s="59">
        <f>'AFORO-Boy.-Calle 44 S'!C937</f>
        <v>1000</v>
      </c>
      <c r="B263" s="59">
        <f>'AFORO-Boy.-Calle 44 S'!D937</f>
        <v>1015</v>
      </c>
      <c r="C263" s="60" t="str">
        <f>'AFORO-Boy.-Calle 44 S'!F937</f>
        <v>10(2)</v>
      </c>
      <c r="D263" s="67">
        <f>'AFORO-Boy.-Calle 44 S'!G937</f>
        <v>0</v>
      </c>
      <c r="E263" s="67">
        <f>'AFORO-Boy.-Calle 44 S'!H937</f>
        <v>0</v>
      </c>
      <c r="F263" s="67">
        <f>'AFORO-Boy.-Calle 44 S'!I937</f>
        <v>0</v>
      </c>
      <c r="G263" s="67">
        <f>'AFORO-Boy.-Calle 44 S'!J937</f>
        <v>0</v>
      </c>
    </row>
    <row r="264" spans="1:7" x14ac:dyDescent="0.25">
      <c r="A264" s="59">
        <f>'AFORO-Boy.-Calle 44 S'!C938</f>
        <v>1015</v>
      </c>
      <c r="B264" s="59">
        <f>'AFORO-Boy.-Calle 44 S'!D938</f>
        <v>1030</v>
      </c>
      <c r="C264" s="60" t="str">
        <f>'AFORO-Boy.-Calle 44 S'!F938</f>
        <v>10(2)</v>
      </c>
      <c r="D264" s="67">
        <f>'AFORO-Boy.-Calle 44 S'!G938</f>
        <v>0</v>
      </c>
      <c r="E264" s="67">
        <f>'AFORO-Boy.-Calle 44 S'!H938</f>
        <v>0</v>
      </c>
      <c r="F264" s="67">
        <f>'AFORO-Boy.-Calle 44 S'!I938</f>
        <v>0</v>
      </c>
      <c r="G264" s="67">
        <f>'AFORO-Boy.-Calle 44 S'!J938</f>
        <v>0</v>
      </c>
    </row>
    <row r="265" spans="1:7" x14ac:dyDescent="0.25">
      <c r="A265" s="59">
        <f>'AFORO-Boy.-Calle 44 S'!C939</f>
        <v>1030</v>
      </c>
      <c r="B265" s="59">
        <f>'AFORO-Boy.-Calle 44 S'!D939</f>
        <v>1045</v>
      </c>
      <c r="C265" s="60" t="str">
        <f>'AFORO-Boy.-Calle 44 S'!F939</f>
        <v>10(2)</v>
      </c>
      <c r="D265" s="67">
        <f>'AFORO-Boy.-Calle 44 S'!G939</f>
        <v>0</v>
      </c>
      <c r="E265" s="67">
        <f>'AFORO-Boy.-Calle 44 S'!H939</f>
        <v>0</v>
      </c>
      <c r="F265" s="67">
        <f>'AFORO-Boy.-Calle 44 S'!I939</f>
        <v>0</v>
      </c>
      <c r="G265" s="67">
        <f>'AFORO-Boy.-Calle 44 S'!J939</f>
        <v>0</v>
      </c>
    </row>
    <row r="266" spans="1:7" x14ac:dyDescent="0.25">
      <c r="A266" s="59">
        <f>'AFORO-Boy.-Calle 44 S'!C940</f>
        <v>1045</v>
      </c>
      <c r="B266" s="59">
        <f>'AFORO-Boy.-Calle 44 S'!D940</f>
        <v>1100</v>
      </c>
      <c r="C266" s="60" t="str">
        <f>'AFORO-Boy.-Calle 44 S'!F940</f>
        <v>10(2)</v>
      </c>
      <c r="D266" s="67">
        <f>'AFORO-Boy.-Calle 44 S'!G940</f>
        <v>0</v>
      </c>
      <c r="E266" s="67">
        <f>'AFORO-Boy.-Calle 44 S'!H940</f>
        <v>0</v>
      </c>
      <c r="F266" s="67">
        <f>'AFORO-Boy.-Calle 44 S'!I940</f>
        <v>0</v>
      </c>
      <c r="G266" s="67">
        <f>'AFORO-Boy.-Calle 44 S'!J940</f>
        <v>0</v>
      </c>
    </row>
    <row r="267" spans="1:7" x14ac:dyDescent="0.25">
      <c r="A267" s="59">
        <f>'AFORO-Boy.-Calle 44 S'!C941</f>
        <v>1100</v>
      </c>
      <c r="B267" s="59">
        <f>'AFORO-Boy.-Calle 44 S'!D941</f>
        <v>1115</v>
      </c>
      <c r="C267" s="60" t="str">
        <f>'AFORO-Boy.-Calle 44 S'!F941</f>
        <v>10(2)</v>
      </c>
      <c r="D267" s="67">
        <f>'AFORO-Boy.-Calle 44 S'!G941</f>
        <v>0</v>
      </c>
      <c r="E267" s="67">
        <f>'AFORO-Boy.-Calle 44 S'!H941</f>
        <v>0</v>
      </c>
      <c r="F267" s="67">
        <f>'AFORO-Boy.-Calle 44 S'!I941</f>
        <v>0</v>
      </c>
      <c r="G267" s="67">
        <f>'AFORO-Boy.-Calle 44 S'!J941</f>
        <v>0</v>
      </c>
    </row>
    <row r="268" spans="1:7" x14ac:dyDescent="0.25">
      <c r="A268" s="59">
        <f>'AFORO-Boy.-Calle 44 S'!C942</f>
        <v>1115</v>
      </c>
      <c r="B268" s="59">
        <f>'AFORO-Boy.-Calle 44 S'!D942</f>
        <v>1130</v>
      </c>
      <c r="C268" s="60" t="str">
        <f>'AFORO-Boy.-Calle 44 S'!F942</f>
        <v>10(2)</v>
      </c>
      <c r="D268" s="67">
        <f>'AFORO-Boy.-Calle 44 S'!G942</f>
        <v>0</v>
      </c>
      <c r="E268" s="67">
        <f>'AFORO-Boy.-Calle 44 S'!H942</f>
        <v>0</v>
      </c>
      <c r="F268" s="67">
        <f>'AFORO-Boy.-Calle 44 S'!I942</f>
        <v>0</v>
      </c>
      <c r="G268" s="67">
        <f>'AFORO-Boy.-Calle 44 S'!J942</f>
        <v>0</v>
      </c>
    </row>
    <row r="269" spans="1:7" x14ac:dyDescent="0.25">
      <c r="A269" s="59">
        <f>'AFORO-Boy.-Calle 44 S'!C943</f>
        <v>1130</v>
      </c>
      <c r="B269" s="59">
        <f>'AFORO-Boy.-Calle 44 S'!D943</f>
        <v>1145</v>
      </c>
      <c r="C269" s="60" t="str">
        <f>'AFORO-Boy.-Calle 44 S'!F943</f>
        <v>10(2)</v>
      </c>
      <c r="D269" s="67">
        <f>'AFORO-Boy.-Calle 44 S'!G943</f>
        <v>0</v>
      </c>
      <c r="E269" s="67">
        <f>'AFORO-Boy.-Calle 44 S'!H943</f>
        <v>0</v>
      </c>
      <c r="F269" s="67">
        <f>'AFORO-Boy.-Calle 44 S'!I943</f>
        <v>0</v>
      </c>
      <c r="G269" s="67">
        <f>'AFORO-Boy.-Calle 44 S'!J943</f>
        <v>0</v>
      </c>
    </row>
    <row r="270" spans="1:7" x14ac:dyDescent="0.25">
      <c r="A270" s="59">
        <f>'AFORO-Boy.-Calle 44 S'!C944</f>
        <v>1145</v>
      </c>
      <c r="B270" s="59">
        <f>'AFORO-Boy.-Calle 44 S'!D944</f>
        <v>1200</v>
      </c>
      <c r="C270" s="60" t="str">
        <f>'AFORO-Boy.-Calle 44 S'!F944</f>
        <v>10(2)</v>
      </c>
      <c r="D270" s="67">
        <f>'AFORO-Boy.-Calle 44 S'!G944</f>
        <v>0</v>
      </c>
      <c r="E270" s="67">
        <f>'AFORO-Boy.-Calle 44 S'!H944</f>
        <v>0</v>
      </c>
      <c r="F270" s="67">
        <f>'AFORO-Boy.-Calle 44 S'!I944</f>
        <v>0</v>
      </c>
      <c r="G270" s="67">
        <f>'AFORO-Boy.-Calle 44 S'!J944</f>
        <v>0</v>
      </c>
    </row>
    <row r="271" spans="1:7" x14ac:dyDescent="0.25">
      <c r="A271" s="59">
        <f>'AFORO-Boy.-Calle 44 S'!C945</f>
        <v>1200</v>
      </c>
      <c r="B271" s="59">
        <f>'AFORO-Boy.-Calle 44 S'!D945</f>
        <v>1215</v>
      </c>
      <c r="C271" s="60" t="str">
        <f>'AFORO-Boy.-Calle 44 S'!F945</f>
        <v>10(2)</v>
      </c>
      <c r="D271" s="67">
        <f>'AFORO-Boy.-Calle 44 S'!G945</f>
        <v>0</v>
      </c>
      <c r="E271" s="67">
        <f>'AFORO-Boy.-Calle 44 S'!H945</f>
        <v>0</v>
      </c>
      <c r="F271" s="67">
        <f>'AFORO-Boy.-Calle 44 S'!I945</f>
        <v>0</v>
      </c>
      <c r="G271" s="67">
        <f>'AFORO-Boy.-Calle 44 S'!J945</f>
        <v>0</v>
      </c>
    </row>
    <row r="272" spans="1:7" x14ac:dyDescent="0.25">
      <c r="A272" s="59">
        <f>'AFORO-Boy.-Calle 44 S'!C946</f>
        <v>1215</v>
      </c>
      <c r="B272" s="59">
        <f>'AFORO-Boy.-Calle 44 S'!D946</f>
        <v>1230</v>
      </c>
      <c r="C272" s="60" t="str">
        <f>'AFORO-Boy.-Calle 44 S'!F946</f>
        <v>10(2)</v>
      </c>
      <c r="D272" s="67">
        <f>'AFORO-Boy.-Calle 44 S'!G946</f>
        <v>0</v>
      </c>
      <c r="E272" s="67">
        <f>'AFORO-Boy.-Calle 44 S'!H946</f>
        <v>0</v>
      </c>
      <c r="F272" s="67">
        <f>'AFORO-Boy.-Calle 44 S'!I946</f>
        <v>0</v>
      </c>
      <c r="G272" s="67">
        <f>'AFORO-Boy.-Calle 44 S'!J946</f>
        <v>0</v>
      </c>
    </row>
    <row r="273" spans="1:7" x14ac:dyDescent="0.25">
      <c r="A273" s="59">
        <f>'AFORO-Boy.-Calle 44 S'!C947</f>
        <v>1230</v>
      </c>
      <c r="B273" s="59">
        <f>'AFORO-Boy.-Calle 44 S'!D947</f>
        <v>1245</v>
      </c>
      <c r="C273" s="60" t="str">
        <f>'AFORO-Boy.-Calle 44 S'!F947</f>
        <v>10(2)</v>
      </c>
      <c r="D273" s="67">
        <f>'AFORO-Boy.-Calle 44 S'!G947</f>
        <v>0</v>
      </c>
      <c r="E273" s="67">
        <f>'AFORO-Boy.-Calle 44 S'!H947</f>
        <v>0</v>
      </c>
      <c r="F273" s="67">
        <f>'AFORO-Boy.-Calle 44 S'!I947</f>
        <v>0</v>
      </c>
      <c r="G273" s="67">
        <f>'AFORO-Boy.-Calle 44 S'!J947</f>
        <v>0</v>
      </c>
    </row>
    <row r="274" spans="1:7" x14ac:dyDescent="0.25">
      <c r="A274" s="59">
        <f>'AFORO-Boy.-Calle 44 S'!C948</f>
        <v>1245</v>
      </c>
      <c r="B274" s="59">
        <f>'AFORO-Boy.-Calle 44 S'!D948</f>
        <v>1300</v>
      </c>
      <c r="C274" s="60" t="str">
        <f>'AFORO-Boy.-Calle 44 S'!F948</f>
        <v>10(2)</v>
      </c>
      <c r="D274" s="67">
        <f>'AFORO-Boy.-Calle 44 S'!G948</f>
        <v>0</v>
      </c>
      <c r="E274" s="67">
        <f>'AFORO-Boy.-Calle 44 S'!H948</f>
        <v>0</v>
      </c>
      <c r="F274" s="67">
        <f>'AFORO-Boy.-Calle 44 S'!I948</f>
        <v>0</v>
      </c>
      <c r="G274" s="67">
        <f>'AFORO-Boy.-Calle 44 S'!J948</f>
        <v>0</v>
      </c>
    </row>
    <row r="275" spans="1:7" x14ac:dyDescent="0.25">
      <c r="A275" s="59">
        <f>'AFORO-Boy.-Calle 44 S'!C949</f>
        <v>1300</v>
      </c>
      <c r="B275" s="59">
        <f>'AFORO-Boy.-Calle 44 S'!D949</f>
        <v>1315</v>
      </c>
      <c r="C275" s="60" t="str">
        <f>'AFORO-Boy.-Calle 44 S'!F949</f>
        <v>10(2)</v>
      </c>
      <c r="D275" s="67">
        <f>'AFORO-Boy.-Calle 44 S'!G949</f>
        <v>0</v>
      </c>
      <c r="E275" s="67">
        <f>'AFORO-Boy.-Calle 44 S'!H949</f>
        <v>0</v>
      </c>
      <c r="F275" s="67">
        <f>'AFORO-Boy.-Calle 44 S'!I949</f>
        <v>0</v>
      </c>
      <c r="G275" s="67">
        <f>'AFORO-Boy.-Calle 44 S'!J949</f>
        <v>0</v>
      </c>
    </row>
    <row r="276" spans="1:7" x14ac:dyDescent="0.25">
      <c r="A276" s="59">
        <f>'AFORO-Boy.-Calle 44 S'!C950</f>
        <v>1315</v>
      </c>
      <c r="B276" s="59">
        <f>'AFORO-Boy.-Calle 44 S'!D950</f>
        <v>1330</v>
      </c>
      <c r="C276" s="60" t="str">
        <f>'AFORO-Boy.-Calle 44 S'!F950</f>
        <v>10(2)</v>
      </c>
      <c r="D276" s="67">
        <f>'AFORO-Boy.-Calle 44 S'!G950</f>
        <v>0</v>
      </c>
      <c r="E276" s="67">
        <f>'AFORO-Boy.-Calle 44 S'!H950</f>
        <v>0</v>
      </c>
      <c r="F276" s="67">
        <f>'AFORO-Boy.-Calle 44 S'!I950</f>
        <v>0</v>
      </c>
      <c r="G276" s="67">
        <f>'AFORO-Boy.-Calle 44 S'!J950</f>
        <v>0</v>
      </c>
    </row>
    <row r="277" spans="1:7" x14ac:dyDescent="0.25">
      <c r="A277" s="59">
        <f>'AFORO-Boy.-Calle 44 S'!C951</f>
        <v>1330</v>
      </c>
      <c r="B277" s="59">
        <f>'AFORO-Boy.-Calle 44 S'!D951</f>
        <v>1345</v>
      </c>
      <c r="C277" s="60" t="str">
        <f>'AFORO-Boy.-Calle 44 S'!F951</f>
        <v>10(2)</v>
      </c>
      <c r="D277" s="67">
        <f>'AFORO-Boy.-Calle 44 S'!G951</f>
        <v>0</v>
      </c>
      <c r="E277" s="67">
        <f>'AFORO-Boy.-Calle 44 S'!H951</f>
        <v>0</v>
      </c>
      <c r="F277" s="67">
        <f>'AFORO-Boy.-Calle 44 S'!I951</f>
        <v>0</v>
      </c>
      <c r="G277" s="67">
        <f>'AFORO-Boy.-Calle 44 S'!J951</f>
        <v>0</v>
      </c>
    </row>
    <row r="278" spans="1:7" x14ac:dyDescent="0.25">
      <c r="A278" s="59">
        <f>'AFORO-Boy.-Calle 44 S'!C952</f>
        <v>1345</v>
      </c>
      <c r="B278" s="59">
        <f>'AFORO-Boy.-Calle 44 S'!D952</f>
        <v>1400</v>
      </c>
      <c r="C278" s="60" t="str">
        <f>'AFORO-Boy.-Calle 44 S'!F952</f>
        <v>10(2)</v>
      </c>
      <c r="D278" s="67">
        <f>'AFORO-Boy.-Calle 44 S'!G952</f>
        <v>0</v>
      </c>
      <c r="E278" s="67">
        <f>'AFORO-Boy.-Calle 44 S'!H952</f>
        <v>0</v>
      </c>
      <c r="F278" s="67">
        <f>'AFORO-Boy.-Calle 44 S'!I952</f>
        <v>0</v>
      </c>
      <c r="G278" s="67">
        <f>'AFORO-Boy.-Calle 44 S'!J952</f>
        <v>0</v>
      </c>
    </row>
    <row r="279" spans="1:7" x14ac:dyDescent="0.25">
      <c r="A279" s="59">
        <f>'AFORO-Boy.-Calle 44 S'!C953</f>
        <v>1400</v>
      </c>
      <c r="B279" s="59">
        <f>'AFORO-Boy.-Calle 44 S'!D953</f>
        <v>1415</v>
      </c>
      <c r="C279" s="60" t="str">
        <f>'AFORO-Boy.-Calle 44 S'!F953</f>
        <v>10(2)</v>
      </c>
      <c r="D279" s="67">
        <f>'AFORO-Boy.-Calle 44 S'!G953</f>
        <v>0</v>
      </c>
      <c r="E279" s="67">
        <f>'AFORO-Boy.-Calle 44 S'!H953</f>
        <v>0</v>
      </c>
      <c r="F279" s="67">
        <f>'AFORO-Boy.-Calle 44 S'!I953</f>
        <v>0</v>
      </c>
      <c r="G279" s="67">
        <f>'AFORO-Boy.-Calle 44 S'!J953</f>
        <v>0</v>
      </c>
    </row>
    <row r="280" spans="1:7" x14ac:dyDescent="0.25">
      <c r="A280" s="59">
        <f>'AFORO-Boy.-Calle 44 S'!C954</f>
        <v>1415</v>
      </c>
      <c r="B280" s="59">
        <f>'AFORO-Boy.-Calle 44 S'!D954</f>
        <v>1430</v>
      </c>
      <c r="C280" s="60" t="str">
        <f>'AFORO-Boy.-Calle 44 S'!F954</f>
        <v>10(2)</v>
      </c>
      <c r="D280" s="67">
        <f>'AFORO-Boy.-Calle 44 S'!G954</f>
        <v>0</v>
      </c>
      <c r="E280" s="67">
        <f>'AFORO-Boy.-Calle 44 S'!H954</f>
        <v>0</v>
      </c>
      <c r="F280" s="67">
        <f>'AFORO-Boy.-Calle 44 S'!I954</f>
        <v>0</v>
      </c>
      <c r="G280" s="67">
        <f>'AFORO-Boy.-Calle 44 S'!J954</f>
        <v>0</v>
      </c>
    </row>
    <row r="281" spans="1:7" x14ac:dyDescent="0.25">
      <c r="A281" s="59">
        <f>'AFORO-Boy.-Calle 44 S'!C955</f>
        <v>1430</v>
      </c>
      <c r="B281" s="59">
        <f>'AFORO-Boy.-Calle 44 S'!D955</f>
        <v>1445</v>
      </c>
      <c r="C281" s="60" t="str">
        <f>'AFORO-Boy.-Calle 44 S'!F955</f>
        <v>10(2)</v>
      </c>
      <c r="D281" s="67">
        <f>'AFORO-Boy.-Calle 44 S'!G955</f>
        <v>0</v>
      </c>
      <c r="E281" s="67">
        <f>'AFORO-Boy.-Calle 44 S'!H955</f>
        <v>0</v>
      </c>
      <c r="F281" s="67">
        <f>'AFORO-Boy.-Calle 44 S'!I955</f>
        <v>0</v>
      </c>
      <c r="G281" s="67">
        <f>'AFORO-Boy.-Calle 44 S'!J955</f>
        <v>0</v>
      </c>
    </row>
    <row r="282" spans="1:7" x14ac:dyDescent="0.25">
      <c r="A282" s="59">
        <f>'AFORO-Boy.-Calle 44 S'!C956</f>
        <v>1445</v>
      </c>
      <c r="B282" s="59">
        <f>'AFORO-Boy.-Calle 44 S'!D956</f>
        <v>1500</v>
      </c>
      <c r="C282" s="60" t="str">
        <f>'AFORO-Boy.-Calle 44 S'!F956</f>
        <v>10(2)</v>
      </c>
      <c r="D282" s="67">
        <f>'AFORO-Boy.-Calle 44 S'!G956</f>
        <v>0</v>
      </c>
      <c r="E282" s="67">
        <f>'AFORO-Boy.-Calle 44 S'!H956</f>
        <v>0</v>
      </c>
      <c r="F282" s="67">
        <f>'AFORO-Boy.-Calle 44 S'!I956</f>
        <v>0</v>
      </c>
      <c r="G282" s="67">
        <f>'AFORO-Boy.-Calle 44 S'!J956</f>
        <v>0</v>
      </c>
    </row>
    <row r="283" spans="1:7" x14ac:dyDescent="0.25">
      <c r="A283" s="59">
        <f>'AFORO-Boy.-Calle 44 S'!C957</f>
        <v>1500</v>
      </c>
      <c r="B283" s="59">
        <f>'AFORO-Boy.-Calle 44 S'!D957</f>
        <v>1515</v>
      </c>
      <c r="C283" s="60" t="str">
        <f>'AFORO-Boy.-Calle 44 S'!F957</f>
        <v>10(2)</v>
      </c>
      <c r="D283" s="67">
        <f>'AFORO-Boy.-Calle 44 S'!G957</f>
        <v>0</v>
      </c>
      <c r="E283" s="67">
        <f>'AFORO-Boy.-Calle 44 S'!H957</f>
        <v>0</v>
      </c>
      <c r="F283" s="67">
        <f>'AFORO-Boy.-Calle 44 S'!I957</f>
        <v>0</v>
      </c>
      <c r="G283" s="67">
        <f>'AFORO-Boy.-Calle 44 S'!J957</f>
        <v>0</v>
      </c>
    </row>
    <row r="284" spans="1:7" x14ac:dyDescent="0.25">
      <c r="A284" s="59">
        <f>'AFORO-Boy.-Calle 44 S'!C958</f>
        <v>1515</v>
      </c>
      <c r="B284" s="59">
        <f>'AFORO-Boy.-Calle 44 S'!D958</f>
        <v>1530</v>
      </c>
      <c r="C284" s="60" t="str">
        <f>'AFORO-Boy.-Calle 44 S'!F958</f>
        <v>10(2)</v>
      </c>
      <c r="D284" s="67">
        <f>'AFORO-Boy.-Calle 44 S'!G958</f>
        <v>0</v>
      </c>
      <c r="E284" s="67">
        <f>'AFORO-Boy.-Calle 44 S'!H958</f>
        <v>0</v>
      </c>
      <c r="F284" s="67">
        <f>'AFORO-Boy.-Calle 44 S'!I958</f>
        <v>0</v>
      </c>
      <c r="G284" s="67">
        <f>'AFORO-Boy.-Calle 44 S'!J958</f>
        <v>0</v>
      </c>
    </row>
    <row r="285" spans="1:7" x14ac:dyDescent="0.25">
      <c r="A285" s="59">
        <f>'AFORO-Boy.-Calle 44 S'!C959</f>
        <v>1530</v>
      </c>
      <c r="B285" s="59">
        <f>'AFORO-Boy.-Calle 44 S'!D959</f>
        <v>1545</v>
      </c>
      <c r="C285" s="60" t="str">
        <f>'AFORO-Boy.-Calle 44 S'!F959</f>
        <v>10(2)</v>
      </c>
      <c r="D285" s="67">
        <f>'AFORO-Boy.-Calle 44 S'!G959</f>
        <v>0</v>
      </c>
      <c r="E285" s="67">
        <f>'AFORO-Boy.-Calle 44 S'!H959</f>
        <v>0</v>
      </c>
      <c r="F285" s="67">
        <f>'AFORO-Boy.-Calle 44 S'!I959</f>
        <v>0</v>
      </c>
      <c r="G285" s="67">
        <f>'AFORO-Boy.-Calle 44 S'!J959</f>
        <v>0</v>
      </c>
    </row>
    <row r="286" spans="1:7" x14ac:dyDescent="0.25">
      <c r="A286" s="59">
        <f>'AFORO-Boy.-Calle 44 S'!C960</f>
        <v>1545</v>
      </c>
      <c r="B286" s="59">
        <f>'AFORO-Boy.-Calle 44 S'!D960</f>
        <v>1600</v>
      </c>
      <c r="C286" s="60" t="str">
        <f>'AFORO-Boy.-Calle 44 S'!F960</f>
        <v>10(2)</v>
      </c>
      <c r="D286" s="67">
        <f>'AFORO-Boy.-Calle 44 S'!G960</f>
        <v>0</v>
      </c>
      <c r="E286" s="67">
        <f>'AFORO-Boy.-Calle 44 S'!H960</f>
        <v>0</v>
      </c>
      <c r="F286" s="67">
        <f>'AFORO-Boy.-Calle 44 S'!I960</f>
        <v>0</v>
      </c>
      <c r="G286" s="67">
        <f>'AFORO-Boy.-Calle 44 S'!J960</f>
        <v>0</v>
      </c>
    </row>
    <row r="287" spans="1:7" x14ac:dyDescent="0.25">
      <c r="A287" s="59">
        <f>'AFORO-Boy.-Calle 44 S'!C961</f>
        <v>1600</v>
      </c>
      <c r="B287" s="59">
        <f>'AFORO-Boy.-Calle 44 S'!D961</f>
        <v>1615</v>
      </c>
      <c r="C287" s="60" t="str">
        <f>'AFORO-Boy.-Calle 44 S'!F961</f>
        <v>10(2)</v>
      </c>
      <c r="D287" s="67">
        <f>'AFORO-Boy.-Calle 44 S'!G961</f>
        <v>0</v>
      </c>
      <c r="E287" s="67">
        <f>'AFORO-Boy.-Calle 44 S'!H961</f>
        <v>0</v>
      </c>
      <c r="F287" s="67">
        <f>'AFORO-Boy.-Calle 44 S'!I961</f>
        <v>0</v>
      </c>
      <c r="G287" s="67">
        <f>'AFORO-Boy.-Calle 44 S'!J961</f>
        <v>0</v>
      </c>
    </row>
    <row r="288" spans="1:7" x14ac:dyDescent="0.25">
      <c r="A288" s="59">
        <f>'AFORO-Boy.-Calle 44 S'!C962</f>
        <v>1615</v>
      </c>
      <c r="B288" s="59">
        <f>'AFORO-Boy.-Calle 44 S'!D962</f>
        <v>1630</v>
      </c>
      <c r="C288" s="60" t="str">
        <f>'AFORO-Boy.-Calle 44 S'!F962</f>
        <v>10(2)</v>
      </c>
      <c r="D288" s="67">
        <f>'AFORO-Boy.-Calle 44 S'!G962</f>
        <v>0</v>
      </c>
      <c r="E288" s="67">
        <f>'AFORO-Boy.-Calle 44 S'!H962</f>
        <v>0</v>
      </c>
      <c r="F288" s="67">
        <f>'AFORO-Boy.-Calle 44 S'!I962</f>
        <v>0</v>
      </c>
      <c r="G288" s="67">
        <f>'AFORO-Boy.-Calle 44 S'!J962</f>
        <v>0</v>
      </c>
    </row>
    <row r="289" spans="1:7" x14ac:dyDescent="0.25">
      <c r="A289" s="59">
        <f>'AFORO-Boy.-Calle 44 S'!C963</f>
        <v>1630</v>
      </c>
      <c r="B289" s="59">
        <f>'AFORO-Boy.-Calle 44 S'!D963</f>
        <v>1645</v>
      </c>
      <c r="C289" s="60" t="str">
        <f>'AFORO-Boy.-Calle 44 S'!F963</f>
        <v>10(2)</v>
      </c>
      <c r="D289" s="67">
        <f>'AFORO-Boy.-Calle 44 S'!G963</f>
        <v>0</v>
      </c>
      <c r="E289" s="67">
        <f>'AFORO-Boy.-Calle 44 S'!H963</f>
        <v>0</v>
      </c>
      <c r="F289" s="67">
        <f>'AFORO-Boy.-Calle 44 S'!I963</f>
        <v>0</v>
      </c>
      <c r="G289" s="67">
        <f>'AFORO-Boy.-Calle 44 S'!J963</f>
        <v>0</v>
      </c>
    </row>
    <row r="290" spans="1:7" x14ac:dyDescent="0.25">
      <c r="A290" s="59">
        <f>'AFORO-Boy.-Calle 44 S'!C964</f>
        <v>1645</v>
      </c>
      <c r="B290" s="59">
        <f>'AFORO-Boy.-Calle 44 S'!D964</f>
        <v>1700</v>
      </c>
      <c r="C290" s="60" t="str">
        <f>'AFORO-Boy.-Calle 44 S'!F964</f>
        <v>10(2)</v>
      </c>
      <c r="D290" s="67">
        <f>'AFORO-Boy.-Calle 44 S'!G964</f>
        <v>0</v>
      </c>
      <c r="E290" s="67">
        <f>'AFORO-Boy.-Calle 44 S'!H964</f>
        <v>0</v>
      </c>
      <c r="F290" s="67">
        <f>'AFORO-Boy.-Calle 44 S'!I964</f>
        <v>0</v>
      </c>
      <c r="G290" s="67">
        <f>'AFORO-Boy.-Calle 44 S'!J964</f>
        <v>0</v>
      </c>
    </row>
    <row r="291" spans="1:7" x14ac:dyDescent="0.25">
      <c r="A291" s="59">
        <f>'AFORO-Boy.-Calle 44 S'!C965</f>
        <v>1700</v>
      </c>
      <c r="B291" s="59">
        <f>'AFORO-Boy.-Calle 44 S'!D965</f>
        <v>1715</v>
      </c>
      <c r="C291" s="60" t="str">
        <f>'AFORO-Boy.-Calle 44 S'!F965</f>
        <v>10(2)</v>
      </c>
      <c r="D291" s="67">
        <f>'AFORO-Boy.-Calle 44 S'!G965</f>
        <v>0</v>
      </c>
      <c r="E291" s="67">
        <f>'AFORO-Boy.-Calle 44 S'!H965</f>
        <v>0</v>
      </c>
      <c r="F291" s="67">
        <f>'AFORO-Boy.-Calle 44 S'!I965</f>
        <v>0</v>
      </c>
      <c r="G291" s="67">
        <f>'AFORO-Boy.-Calle 44 S'!J965</f>
        <v>0</v>
      </c>
    </row>
    <row r="292" spans="1:7" x14ac:dyDescent="0.25">
      <c r="A292" s="59">
        <f>'AFORO-Boy.-Calle 44 S'!C966</f>
        <v>1715</v>
      </c>
      <c r="B292" s="59">
        <f>'AFORO-Boy.-Calle 44 S'!D966</f>
        <v>1730</v>
      </c>
      <c r="C292" s="60" t="str">
        <f>'AFORO-Boy.-Calle 44 S'!F966</f>
        <v>10(2)</v>
      </c>
      <c r="D292" s="67">
        <f>'AFORO-Boy.-Calle 44 S'!G966</f>
        <v>0</v>
      </c>
      <c r="E292" s="67">
        <f>'AFORO-Boy.-Calle 44 S'!H966</f>
        <v>0</v>
      </c>
      <c r="F292" s="67">
        <f>'AFORO-Boy.-Calle 44 S'!I966</f>
        <v>0</v>
      </c>
      <c r="G292" s="67">
        <f>'AFORO-Boy.-Calle 44 S'!J966</f>
        <v>0</v>
      </c>
    </row>
    <row r="293" spans="1:7" x14ac:dyDescent="0.25">
      <c r="A293" s="59">
        <f>'AFORO-Boy.-Calle 44 S'!C967</f>
        <v>1730</v>
      </c>
      <c r="B293" s="59">
        <f>'AFORO-Boy.-Calle 44 S'!D967</f>
        <v>1745</v>
      </c>
      <c r="C293" s="60" t="str">
        <f>'AFORO-Boy.-Calle 44 S'!F967</f>
        <v>10(2)</v>
      </c>
      <c r="D293" s="67">
        <f>'AFORO-Boy.-Calle 44 S'!G967</f>
        <v>0</v>
      </c>
      <c r="E293" s="67">
        <f>'AFORO-Boy.-Calle 44 S'!H967</f>
        <v>0</v>
      </c>
      <c r="F293" s="67">
        <f>'AFORO-Boy.-Calle 44 S'!I967</f>
        <v>0</v>
      </c>
      <c r="G293" s="67">
        <f>'AFORO-Boy.-Calle 44 S'!J967</f>
        <v>0</v>
      </c>
    </row>
    <row r="294" spans="1:7" x14ac:dyDescent="0.25">
      <c r="A294" s="59">
        <f>'AFORO-Boy.-Calle 44 S'!C968</f>
        <v>1745</v>
      </c>
      <c r="B294" s="59">
        <f>'AFORO-Boy.-Calle 44 S'!D968</f>
        <v>1800</v>
      </c>
      <c r="C294" s="60" t="str">
        <f>'AFORO-Boy.-Calle 44 S'!F968</f>
        <v>10(2)</v>
      </c>
      <c r="D294" s="67">
        <f>'AFORO-Boy.-Calle 44 S'!G968</f>
        <v>0</v>
      </c>
      <c r="E294" s="67">
        <f>'AFORO-Boy.-Calle 44 S'!H968</f>
        <v>0</v>
      </c>
      <c r="F294" s="67">
        <f>'AFORO-Boy.-Calle 44 S'!I968</f>
        <v>0</v>
      </c>
      <c r="G294" s="67">
        <f>'AFORO-Boy.-Calle 44 S'!J968</f>
        <v>0</v>
      </c>
    </row>
    <row r="295" spans="1:7" x14ac:dyDescent="0.25">
      <c r="A295" s="59">
        <f>'AFORO-Boy.-Calle 44 S'!C969</f>
        <v>1800</v>
      </c>
      <c r="B295" s="59">
        <f>'AFORO-Boy.-Calle 44 S'!D969</f>
        <v>1815</v>
      </c>
      <c r="C295" s="60" t="str">
        <f>'AFORO-Boy.-Calle 44 S'!F969</f>
        <v>10(2)</v>
      </c>
      <c r="D295" s="67">
        <f>'AFORO-Boy.-Calle 44 S'!G969</f>
        <v>0</v>
      </c>
      <c r="E295" s="67">
        <f>'AFORO-Boy.-Calle 44 S'!H969</f>
        <v>0</v>
      </c>
      <c r="F295" s="67">
        <f>'AFORO-Boy.-Calle 44 S'!I969</f>
        <v>0</v>
      </c>
      <c r="G295" s="67">
        <f>'AFORO-Boy.-Calle 44 S'!J969</f>
        <v>0</v>
      </c>
    </row>
    <row r="296" spans="1:7" x14ac:dyDescent="0.25">
      <c r="A296" s="59">
        <f>'AFORO-Boy.-Calle 44 S'!C970</f>
        <v>1815</v>
      </c>
      <c r="B296" s="59">
        <f>'AFORO-Boy.-Calle 44 S'!D970</f>
        <v>1830</v>
      </c>
      <c r="C296" s="60" t="str">
        <f>'AFORO-Boy.-Calle 44 S'!F970</f>
        <v>10(2)</v>
      </c>
      <c r="D296" s="67">
        <f>'AFORO-Boy.-Calle 44 S'!G970</f>
        <v>0</v>
      </c>
      <c r="E296" s="67">
        <f>'AFORO-Boy.-Calle 44 S'!H970</f>
        <v>0</v>
      </c>
      <c r="F296" s="67">
        <f>'AFORO-Boy.-Calle 44 S'!I970</f>
        <v>0</v>
      </c>
      <c r="G296" s="67">
        <f>'AFORO-Boy.-Calle 44 S'!J970</f>
        <v>0</v>
      </c>
    </row>
    <row r="297" spans="1:7" x14ac:dyDescent="0.25">
      <c r="A297" s="59">
        <f>'AFORO-Boy.-Calle 44 S'!C971</f>
        <v>1830</v>
      </c>
      <c r="B297" s="59">
        <f>'AFORO-Boy.-Calle 44 S'!D971</f>
        <v>1845</v>
      </c>
      <c r="C297" s="60" t="str">
        <f>'AFORO-Boy.-Calle 44 S'!F971</f>
        <v>10(2)</v>
      </c>
      <c r="D297" s="67">
        <f>'AFORO-Boy.-Calle 44 S'!G971</f>
        <v>0</v>
      </c>
      <c r="E297" s="67">
        <f>'AFORO-Boy.-Calle 44 S'!H971</f>
        <v>0</v>
      </c>
      <c r="F297" s="67">
        <f>'AFORO-Boy.-Calle 44 S'!I971</f>
        <v>0</v>
      </c>
      <c r="G297" s="67">
        <f>'AFORO-Boy.-Calle 44 S'!J971</f>
        <v>0</v>
      </c>
    </row>
    <row r="298" spans="1:7" x14ac:dyDescent="0.25">
      <c r="A298" s="59">
        <f>'AFORO-Boy.-Calle 44 S'!C972</f>
        <v>1845</v>
      </c>
      <c r="B298" s="59">
        <f>'AFORO-Boy.-Calle 44 S'!D972</f>
        <v>1900</v>
      </c>
      <c r="C298" s="60" t="str">
        <f>'AFORO-Boy.-Calle 44 S'!F972</f>
        <v>10(2)</v>
      </c>
      <c r="D298" s="67">
        <f>'AFORO-Boy.-Calle 44 S'!G972</f>
        <v>0</v>
      </c>
      <c r="E298" s="67">
        <f>'AFORO-Boy.-Calle 44 S'!H972</f>
        <v>0</v>
      </c>
      <c r="F298" s="67">
        <f>'AFORO-Boy.-Calle 44 S'!I972</f>
        <v>0</v>
      </c>
      <c r="G298" s="67">
        <f>'AFORO-Boy.-Calle 44 S'!J972</f>
        <v>0</v>
      </c>
    </row>
    <row r="299" spans="1:7" x14ac:dyDescent="0.25">
      <c r="A299" s="59">
        <f>'AFORO-Boy.-Calle 44 S'!C973</f>
        <v>1900</v>
      </c>
      <c r="B299" s="59">
        <f>'AFORO-Boy.-Calle 44 S'!D973</f>
        <v>1915</v>
      </c>
      <c r="C299" s="60" t="str">
        <f>'AFORO-Boy.-Calle 44 S'!F973</f>
        <v>10(2)</v>
      </c>
      <c r="D299" s="67">
        <f>'AFORO-Boy.-Calle 44 S'!G973</f>
        <v>0</v>
      </c>
      <c r="E299" s="67">
        <f>'AFORO-Boy.-Calle 44 S'!H973</f>
        <v>0</v>
      </c>
      <c r="F299" s="67">
        <f>'AFORO-Boy.-Calle 44 S'!I973</f>
        <v>0</v>
      </c>
      <c r="G299" s="67">
        <f>'AFORO-Boy.-Calle 44 S'!J973</f>
        <v>0</v>
      </c>
    </row>
    <row r="300" spans="1:7" x14ac:dyDescent="0.25">
      <c r="A300" s="59">
        <f>'AFORO-Boy.-Calle 44 S'!C974</f>
        <v>1915</v>
      </c>
      <c r="B300" s="59">
        <f>'AFORO-Boy.-Calle 44 S'!D974</f>
        <v>1930</v>
      </c>
      <c r="C300" s="60" t="str">
        <f>'AFORO-Boy.-Calle 44 S'!F974</f>
        <v>10(2)</v>
      </c>
      <c r="D300" s="67">
        <f>'AFORO-Boy.-Calle 44 S'!G974</f>
        <v>0</v>
      </c>
      <c r="E300" s="67">
        <f>'AFORO-Boy.-Calle 44 S'!H974</f>
        <v>0</v>
      </c>
      <c r="F300" s="67">
        <f>'AFORO-Boy.-Calle 44 S'!I974</f>
        <v>0</v>
      </c>
      <c r="G300" s="67">
        <f>'AFORO-Boy.-Calle 44 S'!J974</f>
        <v>0</v>
      </c>
    </row>
    <row r="301" spans="1:7" x14ac:dyDescent="0.25">
      <c r="A301" s="59">
        <f>'AFORO-Boy.-Calle 44 S'!C975</f>
        <v>1930</v>
      </c>
      <c r="B301" s="59">
        <f>'AFORO-Boy.-Calle 44 S'!D975</f>
        <v>1945</v>
      </c>
      <c r="C301" s="60" t="str">
        <f>'AFORO-Boy.-Calle 44 S'!F975</f>
        <v>10(2)</v>
      </c>
      <c r="D301" s="67">
        <f>'AFORO-Boy.-Calle 44 S'!G975</f>
        <v>0</v>
      </c>
      <c r="E301" s="67">
        <f>'AFORO-Boy.-Calle 44 S'!H975</f>
        <v>0</v>
      </c>
      <c r="F301" s="67">
        <f>'AFORO-Boy.-Calle 44 S'!I975</f>
        <v>0</v>
      </c>
      <c r="G301" s="67">
        <f>'AFORO-Boy.-Calle 44 S'!J975</f>
        <v>0</v>
      </c>
    </row>
    <row r="302" spans="1:7" x14ac:dyDescent="0.25">
      <c r="A302" s="59">
        <f>'AFORO-Boy.-Calle 44 S'!C976</f>
        <v>1945</v>
      </c>
      <c r="B302" s="59">
        <f>'AFORO-Boy.-Calle 44 S'!D976</f>
        <v>2000</v>
      </c>
      <c r="C302" s="60" t="str">
        <f>'AFORO-Boy.-Calle 44 S'!F976</f>
        <v>10(2)</v>
      </c>
      <c r="D302" s="67">
        <f>'AFORO-Boy.-Calle 44 S'!G976</f>
        <v>0</v>
      </c>
      <c r="E302" s="67">
        <f>'AFORO-Boy.-Calle 44 S'!H976</f>
        <v>0</v>
      </c>
      <c r="F302" s="67">
        <f>'AFORO-Boy.-Calle 44 S'!I976</f>
        <v>0</v>
      </c>
      <c r="G302" s="67">
        <f>'AFORO-Boy.-Calle 44 S'!J976</f>
        <v>0</v>
      </c>
    </row>
    <row r="303" spans="1:7" x14ac:dyDescent="0.25">
      <c r="A303" s="59"/>
    </row>
    <row r="304" spans="1:7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  <row r="399" spans="1:1" x14ac:dyDescent="0.25">
      <c r="A399" s="59"/>
    </row>
    <row r="400" spans="1:1" x14ac:dyDescent="0.25">
      <c r="A400" s="59"/>
    </row>
    <row r="401" spans="1:1" x14ac:dyDescent="0.25">
      <c r="A401" s="59"/>
    </row>
    <row r="402" spans="1:1" x14ac:dyDescent="0.25">
      <c r="A402" s="59"/>
    </row>
    <row r="403" spans="1:1" x14ac:dyDescent="0.25">
      <c r="A403" s="59"/>
    </row>
    <row r="404" spans="1:1" x14ac:dyDescent="0.25">
      <c r="A404" s="59"/>
    </row>
    <row r="405" spans="1:1" x14ac:dyDescent="0.25">
      <c r="A405" s="59"/>
    </row>
    <row r="406" spans="1:1" x14ac:dyDescent="0.25">
      <c r="A406" s="59"/>
    </row>
    <row r="407" spans="1:1" x14ac:dyDescent="0.25">
      <c r="A407" s="59"/>
    </row>
    <row r="408" spans="1:1" x14ac:dyDescent="0.25">
      <c r="A408" s="59"/>
    </row>
    <row r="409" spans="1:1" x14ac:dyDescent="0.25">
      <c r="A409" s="59"/>
    </row>
    <row r="410" spans="1:1" x14ac:dyDescent="0.25">
      <c r="A410" s="59"/>
    </row>
    <row r="411" spans="1:1" x14ac:dyDescent="0.25">
      <c r="A411" s="59"/>
    </row>
    <row r="412" spans="1:1" x14ac:dyDescent="0.25">
      <c r="A412" s="59"/>
    </row>
    <row r="413" spans="1:1" x14ac:dyDescent="0.25">
      <c r="A413" s="59"/>
    </row>
    <row r="414" spans="1:1" x14ac:dyDescent="0.25">
      <c r="A414" s="59"/>
    </row>
    <row r="415" spans="1:1" x14ac:dyDescent="0.25">
      <c r="A415" s="59"/>
    </row>
    <row r="416" spans="1:1" x14ac:dyDescent="0.25">
      <c r="A416" s="59"/>
    </row>
    <row r="417" spans="1:1" x14ac:dyDescent="0.25">
      <c r="A417" s="59"/>
    </row>
    <row r="418" spans="1:1" x14ac:dyDescent="0.25">
      <c r="A418" s="59"/>
    </row>
    <row r="419" spans="1:1" x14ac:dyDescent="0.25">
      <c r="A419" s="59"/>
    </row>
    <row r="420" spans="1:1" x14ac:dyDescent="0.25">
      <c r="A420" s="59"/>
    </row>
    <row r="421" spans="1:1" x14ac:dyDescent="0.25">
      <c r="A421" s="59"/>
    </row>
    <row r="422" spans="1:1" x14ac:dyDescent="0.25">
      <c r="A422" s="59"/>
    </row>
    <row r="423" spans="1:1" x14ac:dyDescent="0.25">
      <c r="A423" s="59"/>
    </row>
    <row r="424" spans="1:1" x14ac:dyDescent="0.25">
      <c r="A424" s="59"/>
    </row>
    <row r="425" spans="1:1" x14ac:dyDescent="0.25">
      <c r="A425" s="59"/>
    </row>
    <row r="426" spans="1:1" x14ac:dyDescent="0.25">
      <c r="A426" s="59"/>
    </row>
    <row r="427" spans="1:1" x14ac:dyDescent="0.25">
      <c r="A427" s="59"/>
    </row>
    <row r="428" spans="1:1" x14ac:dyDescent="0.25">
      <c r="A428" s="59"/>
    </row>
    <row r="429" spans="1:1" x14ac:dyDescent="0.25">
      <c r="A429" s="59"/>
    </row>
    <row r="430" spans="1:1" x14ac:dyDescent="0.25">
      <c r="A430" s="59"/>
    </row>
    <row r="431" spans="1:1" x14ac:dyDescent="0.25">
      <c r="A431" s="59"/>
    </row>
    <row r="432" spans="1:1" x14ac:dyDescent="0.25">
      <c r="A432" s="59"/>
    </row>
    <row r="433" spans="1:1" x14ac:dyDescent="0.25">
      <c r="A433" s="59"/>
    </row>
    <row r="434" spans="1:1" x14ac:dyDescent="0.25">
      <c r="A434" s="59"/>
    </row>
    <row r="435" spans="1:1" x14ac:dyDescent="0.25">
      <c r="A435" s="59"/>
    </row>
    <row r="436" spans="1:1" x14ac:dyDescent="0.25">
      <c r="A436" s="59"/>
    </row>
    <row r="437" spans="1:1" x14ac:dyDescent="0.25">
      <c r="A437" s="59"/>
    </row>
    <row r="438" spans="1:1" x14ac:dyDescent="0.25">
      <c r="A438" s="59"/>
    </row>
    <row r="439" spans="1:1" x14ac:dyDescent="0.25">
      <c r="A439" s="59"/>
    </row>
    <row r="440" spans="1:1" x14ac:dyDescent="0.25">
      <c r="A440" s="59"/>
    </row>
    <row r="441" spans="1:1" x14ac:dyDescent="0.25">
      <c r="A441" s="59"/>
    </row>
    <row r="442" spans="1:1" x14ac:dyDescent="0.25">
      <c r="A442" s="59"/>
    </row>
    <row r="443" spans="1:1" x14ac:dyDescent="0.25">
      <c r="A443" s="59"/>
    </row>
    <row r="444" spans="1:1" x14ac:dyDescent="0.25">
      <c r="A444" s="59"/>
    </row>
    <row r="445" spans="1:1" x14ac:dyDescent="0.25">
      <c r="A445" s="59"/>
    </row>
    <row r="446" spans="1:1" x14ac:dyDescent="0.25">
      <c r="A446" s="59"/>
    </row>
    <row r="447" spans="1:1" x14ac:dyDescent="0.25">
      <c r="A447" s="59"/>
    </row>
    <row r="448" spans="1:1" x14ac:dyDescent="0.25">
      <c r="A448" s="59"/>
    </row>
    <row r="449" spans="1:1" x14ac:dyDescent="0.25">
      <c r="A449" s="59"/>
    </row>
    <row r="450" spans="1:1" x14ac:dyDescent="0.25">
      <c r="A450" s="59"/>
    </row>
    <row r="451" spans="1:1" x14ac:dyDescent="0.25">
      <c r="A451" s="59"/>
    </row>
    <row r="452" spans="1:1" x14ac:dyDescent="0.25">
      <c r="A452" s="59"/>
    </row>
    <row r="453" spans="1:1" x14ac:dyDescent="0.25">
      <c r="A453" s="59"/>
    </row>
    <row r="454" spans="1:1" x14ac:dyDescent="0.25">
      <c r="A454" s="59"/>
    </row>
    <row r="455" spans="1:1" x14ac:dyDescent="0.25">
      <c r="A455" s="59"/>
    </row>
    <row r="456" spans="1:1" x14ac:dyDescent="0.25">
      <c r="A456" s="59"/>
    </row>
    <row r="457" spans="1:1" x14ac:dyDescent="0.25">
      <c r="A457" s="59"/>
    </row>
    <row r="458" spans="1:1" x14ac:dyDescent="0.25">
      <c r="A458" s="59"/>
    </row>
    <row r="459" spans="1:1" x14ac:dyDescent="0.25">
      <c r="A459" s="59"/>
    </row>
    <row r="460" spans="1:1" x14ac:dyDescent="0.25">
      <c r="A460" s="59"/>
    </row>
    <row r="461" spans="1:1" x14ac:dyDescent="0.25">
      <c r="A461" s="59"/>
    </row>
    <row r="462" spans="1:1" x14ac:dyDescent="0.25">
      <c r="A462" s="59"/>
    </row>
    <row r="463" spans="1:1" x14ac:dyDescent="0.25">
      <c r="A463" s="59"/>
    </row>
    <row r="464" spans="1:1" x14ac:dyDescent="0.25">
      <c r="A464" s="59"/>
    </row>
    <row r="465" spans="1:1" x14ac:dyDescent="0.25">
      <c r="A465" s="59"/>
    </row>
    <row r="466" spans="1:1" x14ac:dyDescent="0.25">
      <c r="A466" s="59"/>
    </row>
    <row r="467" spans="1:1" x14ac:dyDescent="0.25">
      <c r="A467" s="59"/>
    </row>
    <row r="468" spans="1:1" x14ac:dyDescent="0.25">
      <c r="A468" s="59"/>
    </row>
    <row r="469" spans="1:1" x14ac:dyDescent="0.25">
      <c r="A469" s="59"/>
    </row>
    <row r="470" spans="1:1" x14ac:dyDescent="0.25">
      <c r="A470" s="59"/>
    </row>
    <row r="471" spans="1:1" x14ac:dyDescent="0.25">
      <c r="A471" s="59"/>
    </row>
    <row r="472" spans="1:1" x14ac:dyDescent="0.25">
      <c r="A472" s="59"/>
    </row>
    <row r="473" spans="1:1" x14ac:dyDescent="0.25">
      <c r="A473" s="59"/>
    </row>
    <row r="474" spans="1:1" x14ac:dyDescent="0.25">
      <c r="A474" s="59"/>
    </row>
    <row r="475" spans="1:1" x14ac:dyDescent="0.25">
      <c r="A475" s="59"/>
    </row>
    <row r="476" spans="1:1" x14ac:dyDescent="0.25">
      <c r="A476" s="59"/>
    </row>
    <row r="477" spans="1:1" x14ac:dyDescent="0.25">
      <c r="A477" s="59"/>
    </row>
    <row r="478" spans="1:1" x14ac:dyDescent="0.25">
      <c r="A478" s="59"/>
    </row>
    <row r="479" spans="1:1" x14ac:dyDescent="0.25">
      <c r="A479" s="59"/>
    </row>
    <row r="480" spans="1:1" x14ac:dyDescent="0.25">
      <c r="A480" s="59"/>
    </row>
    <row r="481" spans="1:1" x14ac:dyDescent="0.25">
      <c r="A481" s="59"/>
    </row>
    <row r="482" spans="1:1" x14ac:dyDescent="0.25">
      <c r="A482" s="59"/>
    </row>
    <row r="483" spans="1:1" x14ac:dyDescent="0.25">
      <c r="A483" s="59"/>
    </row>
    <row r="484" spans="1:1" x14ac:dyDescent="0.25">
      <c r="A484" s="59"/>
    </row>
    <row r="485" spans="1:1" x14ac:dyDescent="0.25">
      <c r="A485" s="59"/>
    </row>
    <row r="486" spans="1:1" x14ac:dyDescent="0.25">
      <c r="A486" s="59"/>
    </row>
    <row r="487" spans="1:1" x14ac:dyDescent="0.25">
      <c r="A487" s="59"/>
    </row>
    <row r="488" spans="1:1" x14ac:dyDescent="0.25">
      <c r="A488" s="59"/>
    </row>
    <row r="489" spans="1:1" x14ac:dyDescent="0.25">
      <c r="A489" s="59"/>
    </row>
    <row r="490" spans="1:1" x14ac:dyDescent="0.25">
      <c r="A490" s="59"/>
    </row>
    <row r="491" spans="1:1" x14ac:dyDescent="0.25">
      <c r="A491" s="59"/>
    </row>
    <row r="492" spans="1:1" x14ac:dyDescent="0.25">
      <c r="A492" s="59"/>
    </row>
    <row r="493" spans="1:1" x14ac:dyDescent="0.25">
      <c r="A493" s="59"/>
    </row>
    <row r="494" spans="1:1" x14ac:dyDescent="0.25">
      <c r="A494" s="59"/>
    </row>
    <row r="495" spans="1:1" x14ac:dyDescent="0.25">
      <c r="A495" s="59"/>
    </row>
    <row r="496" spans="1:1" x14ac:dyDescent="0.25">
      <c r="A496" s="59"/>
    </row>
    <row r="497" spans="1:1" x14ac:dyDescent="0.25">
      <c r="A497" s="59"/>
    </row>
    <row r="498" spans="1:1" x14ac:dyDescent="0.25">
      <c r="A498" s="59"/>
    </row>
    <row r="499" spans="1:1" x14ac:dyDescent="0.25">
      <c r="A499" s="59"/>
    </row>
    <row r="500" spans="1:1" x14ac:dyDescent="0.25">
      <c r="A500" s="59"/>
    </row>
    <row r="501" spans="1:1" x14ac:dyDescent="0.25">
      <c r="A501" s="59"/>
    </row>
    <row r="502" spans="1:1" x14ac:dyDescent="0.25">
      <c r="A502" s="59"/>
    </row>
    <row r="503" spans="1:1" x14ac:dyDescent="0.25">
      <c r="A503" s="59"/>
    </row>
    <row r="504" spans="1:1" x14ac:dyDescent="0.25">
      <c r="A504" s="59"/>
    </row>
    <row r="505" spans="1:1" x14ac:dyDescent="0.25">
      <c r="A505" s="59"/>
    </row>
    <row r="506" spans="1:1" x14ac:dyDescent="0.25">
      <c r="A506" s="59"/>
    </row>
    <row r="507" spans="1:1" x14ac:dyDescent="0.25">
      <c r="A507" s="59"/>
    </row>
    <row r="508" spans="1:1" x14ac:dyDescent="0.25">
      <c r="A508" s="59"/>
    </row>
    <row r="509" spans="1:1" x14ac:dyDescent="0.25">
      <c r="A509" s="59"/>
    </row>
    <row r="510" spans="1:1" x14ac:dyDescent="0.25">
      <c r="A510" s="59"/>
    </row>
    <row r="511" spans="1:1" x14ac:dyDescent="0.25">
      <c r="A511" s="59"/>
    </row>
    <row r="512" spans="1:1" x14ac:dyDescent="0.25">
      <c r="A512" s="59"/>
    </row>
    <row r="513" spans="1:1" x14ac:dyDescent="0.25">
      <c r="A513" s="59"/>
    </row>
    <row r="514" spans="1:1" x14ac:dyDescent="0.25">
      <c r="A514" s="59"/>
    </row>
    <row r="515" spans="1:1" x14ac:dyDescent="0.25">
      <c r="A515" s="59"/>
    </row>
    <row r="516" spans="1:1" x14ac:dyDescent="0.25">
      <c r="A516" s="59"/>
    </row>
    <row r="517" spans="1:1" x14ac:dyDescent="0.25">
      <c r="A517" s="59"/>
    </row>
    <row r="518" spans="1:1" x14ac:dyDescent="0.25">
      <c r="A518" s="59"/>
    </row>
    <row r="519" spans="1:1" x14ac:dyDescent="0.25">
      <c r="A519" s="59"/>
    </row>
    <row r="520" spans="1:1" x14ac:dyDescent="0.25">
      <c r="A520" s="59"/>
    </row>
    <row r="521" spans="1:1" x14ac:dyDescent="0.25">
      <c r="A521" s="59"/>
    </row>
    <row r="522" spans="1:1" x14ac:dyDescent="0.25">
      <c r="A522" s="59"/>
    </row>
    <row r="523" spans="1:1" x14ac:dyDescent="0.25">
      <c r="A523" s="59"/>
    </row>
    <row r="524" spans="1:1" x14ac:dyDescent="0.25">
      <c r="A524" s="59"/>
    </row>
    <row r="525" spans="1:1" x14ac:dyDescent="0.25">
      <c r="A525" s="59"/>
    </row>
    <row r="526" spans="1:1" x14ac:dyDescent="0.25">
      <c r="A526" s="59"/>
    </row>
    <row r="527" spans="1:1" x14ac:dyDescent="0.25">
      <c r="A527" s="59"/>
    </row>
    <row r="528" spans="1:1" x14ac:dyDescent="0.25">
      <c r="A528" s="59"/>
    </row>
    <row r="529" spans="1:1" x14ac:dyDescent="0.25">
      <c r="A529" s="59"/>
    </row>
    <row r="530" spans="1:1" x14ac:dyDescent="0.25">
      <c r="A530" s="59"/>
    </row>
    <row r="531" spans="1:1" x14ac:dyDescent="0.25">
      <c r="A531" s="59"/>
    </row>
    <row r="532" spans="1:1" x14ac:dyDescent="0.25">
      <c r="A532" s="59"/>
    </row>
    <row r="533" spans="1:1" x14ac:dyDescent="0.25">
      <c r="A533" s="59"/>
    </row>
    <row r="534" spans="1:1" x14ac:dyDescent="0.25">
      <c r="A534" s="59"/>
    </row>
    <row r="535" spans="1:1" x14ac:dyDescent="0.25">
      <c r="A535" s="59"/>
    </row>
    <row r="536" spans="1:1" x14ac:dyDescent="0.25">
      <c r="A536" s="59"/>
    </row>
    <row r="537" spans="1:1" x14ac:dyDescent="0.25">
      <c r="A537" s="59"/>
    </row>
    <row r="538" spans="1:1" x14ac:dyDescent="0.25">
      <c r="A538" s="59"/>
    </row>
    <row r="539" spans="1:1" x14ac:dyDescent="0.25">
      <c r="A539" s="59"/>
    </row>
    <row r="540" spans="1:1" x14ac:dyDescent="0.25">
      <c r="A540" s="59"/>
    </row>
    <row r="541" spans="1:1" x14ac:dyDescent="0.25">
      <c r="A541" s="59"/>
    </row>
    <row r="542" spans="1:1" x14ac:dyDescent="0.25">
      <c r="A542" s="59"/>
    </row>
    <row r="543" spans="1:1" x14ac:dyDescent="0.25">
      <c r="A543" s="59"/>
    </row>
    <row r="544" spans="1:1" x14ac:dyDescent="0.25">
      <c r="A544" s="59"/>
    </row>
    <row r="545" spans="1:1" x14ac:dyDescent="0.25">
      <c r="A545" s="59"/>
    </row>
    <row r="546" spans="1:1" x14ac:dyDescent="0.25">
      <c r="A546" s="59"/>
    </row>
    <row r="547" spans="1:1" x14ac:dyDescent="0.25">
      <c r="A547" s="59"/>
    </row>
    <row r="548" spans="1:1" x14ac:dyDescent="0.25">
      <c r="A548" s="59"/>
    </row>
    <row r="549" spans="1:1" x14ac:dyDescent="0.25">
      <c r="A549" s="59"/>
    </row>
    <row r="550" spans="1:1" x14ac:dyDescent="0.25">
      <c r="A550" s="59"/>
    </row>
    <row r="551" spans="1:1" x14ac:dyDescent="0.25">
      <c r="A551" s="59"/>
    </row>
    <row r="552" spans="1:1" x14ac:dyDescent="0.25">
      <c r="A552" s="59"/>
    </row>
    <row r="553" spans="1:1" x14ac:dyDescent="0.25">
      <c r="A553" s="59"/>
    </row>
    <row r="554" spans="1:1" x14ac:dyDescent="0.25">
      <c r="A554" s="59"/>
    </row>
    <row r="555" spans="1:1" x14ac:dyDescent="0.25">
      <c r="A555" s="59"/>
    </row>
    <row r="556" spans="1:1" x14ac:dyDescent="0.25">
      <c r="A556" s="59"/>
    </row>
    <row r="557" spans="1:1" x14ac:dyDescent="0.25">
      <c r="A557" s="59"/>
    </row>
    <row r="558" spans="1:1" x14ac:dyDescent="0.25">
      <c r="A558" s="59"/>
    </row>
    <row r="559" spans="1:1" x14ac:dyDescent="0.25">
      <c r="A559" s="59"/>
    </row>
    <row r="560" spans="1:1" x14ac:dyDescent="0.25">
      <c r="A560" s="59"/>
    </row>
    <row r="561" spans="1:1" x14ac:dyDescent="0.25">
      <c r="A561" s="59"/>
    </row>
    <row r="562" spans="1:1" x14ac:dyDescent="0.25">
      <c r="A562" s="59"/>
    </row>
    <row r="563" spans="1:1" x14ac:dyDescent="0.25">
      <c r="A563" s="59"/>
    </row>
    <row r="564" spans="1:1" x14ac:dyDescent="0.25">
      <c r="A564" s="59"/>
    </row>
    <row r="565" spans="1:1" x14ac:dyDescent="0.25">
      <c r="A565" s="59"/>
    </row>
    <row r="566" spans="1:1" x14ac:dyDescent="0.25">
      <c r="A566" s="59"/>
    </row>
    <row r="567" spans="1:1" x14ac:dyDescent="0.25">
      <c r="A567" s="59"/>
    </row>
    <row r="568" spans="1:1" x14ac:dyDescent="0.25">
      <c r="A568" s="59"/>
    </row>
    <row r="569" spans="1:1" x14ac:dyDescent="0.25">
      <c r="A569" s="59"/>
    </row>
    <row r="570" spans="1:1" x14ac:dyDescent="0.25">
      <c r="A570" s="59"/>
    </row>
    <row r="571" spans="1:1" x14ac:dyDescent="0.25">
      <c r="A571" s="59"/>
    </row>
    <row r="572" spans="1:1" x14ac:dyDescent="0.25">
      <c r="A572" s="59"/>
    </row>
    <row r="573" spans="1:1" x14ac:dyDescent="0.25">
      <c r="A573" s="59"/>
    </row>
    <row r="574" spans="1:1" x14ac:dyDescent="0.25">
      <c r="A574" s="59"/>
    </row>
    <row r="575" spans="1:1" x14ac:dyDescent="0.25">
      <c r="A575" s="59"/>
    </row>
    <row r="576" spans="1:1" x14ac:dyDescent="0.25">
      <c r="A576" s="59"/>
    </row>
    <row r="577" spans="1:1" x14ac:dyDescent="0.25">
      <c r="A577" s="59"/>
    </row>
    <row r="578" spans="1:1" x14ac:dyDescent="0.25">
      <c r="A578" s="59"/>
    </row>
    <row r="579" spans="1:1" x14ac:dyDescent="0.25">
      <c r="A579" s="59"/>
    </row>
    <row r="580" spans="1:1" x14ac:dyDescent="0.25">
      <c r="A580" s="59"/>
    </row>
    <row r="581" spans="1:1" x14ac:dyDescent="0.25">
      <c r="A581" s="59"/>
    </row>
    <row r="582" spans="1:1" x14ac:dyDescent="0.25">
      <c r="A582" s="59"/>
    </row>
    <row r="583" spans="1:1" x14ac:dyDescent="0.25">
      <c r="A583" s="59"/>
    </row>
    <row r="584" spans="1:1" x14ac:dyDescent="0.25">
      <c r="A584" s="59"/>
    </row>
    <row r="585" spans="1:1" x14ac:dyDescent="0.25">
      <c r="A585" s="59"/>
    </row>
    <row r="586" spans="1:1" x14ac:dyDescent="0.25">
      <c r="A586" s="59"/>
    </row>
    <row r="587" spans="1:1" x14ac:dyDescent="0.25">
      <c r="A587" s="59"/>
    </row>
    <row r="588" spans="1:1" x14ac:dyDescent="0.25">
      <c r="A588" s="59"/>
    </row>
    <row r="589" spans="1:1" x14ac:dyDescent="0.25">
      <c r="A589" s="59"/>
    </row>
    <row r="590" spans="1:1" x14ac:dyDescent="0.25">
      <c r="A590" s="59"/>
    </row>
    <row r="591" spans="1:1" x14ac:dyDescent="0.25">
      <c r="A591" s="59"/>
    </row>
    <row r="592" spans="1:1" x14ac:dyDescent="0.25">
      <c r="A592" s="59"/>
    </row>
    <row r="593" spans="1:1" x14ac:dyDescent="0.25">
      <c r="A593" s="59"/>
    </row>
    <row r="594" spans="1:1" x14ac:dyDescent="0.25">
      <c r="A594" s="59"/>
    </row>
    <row r="595" spans="1:1" x14ac:dyDescent="0.25">
      <c r="A595" s="59"/>
    </row>
    <row r="596" spans="1:1" x14ac:dyDescent="0.25">
      <c r="A596" s="59"/>
    </row>
    <row r="597" spans="1:1" x14ac:dyDescent="0.25">
      <c r="A597" s="59"/>
    </row>
    <row r="598" spans="1:1" x14ac:dyDescent="0.25">
      <c r="A598" s="59"/>
    </row>
    <row r="599" spans="1:1" x14ac:dyDescent="0.25">
      <c r="A599" s="59"/>
    </row>
    <row r="600" spans="1:1" x14ac:dyDescent="0.25">
      <c r="A600" s="59"/>
    </row>
    <row r="601" spans="1:1" x14ac:dyDescent="0.25">
      <c r="A601" s="59"/>
    </row>
    <row r="602" spans="1:1" x14ac:dyDescent="0.25">
      <c r="A602" s="59"/>
    </row>
    <row r="603" spans="1:1" x14ac:dyDescent="0.25">
      <c r="A603" s="59"/>
    </row>
    <row r="604" spans="1:1" x14ac:dyDescent="0.25">
      <c r="A604" s="59"/>
    </row>
    <row r="605" spans="1:1" x14ac:dyDescent="0.25">
      <c r="A605" s="59"/>
    </row>
    <row r="606" spans="1:1" x14ac:dyDescent="0.25">
      <c r="A606" s="59"/>
    </row>
    <row r="607" spans="1:1" x14ac:dyDescent="0.25">
      <c r="A607" s="59"/>
    </row>
    <row r="608" spans="1:1" x14ac:dyDescent="0.25">
      <c r="A608" s="59"/>
    </row>
    <row r="609" spans="1:1" x14ac:dyDescent="0.25">
      <c r="A609" s="59"/>
    </row>
    <row r="610" spans="1:1" x14ac:dyDescent="0.25">
      <c r="A610" s="59"/>
    </row>
    <row r="611" spans="1:1" x14ac:dyDescent="0.25">
      <c r="A611" s="59"/>
    </row>
    <row r="612" spans="1:1" x14ac:dyDescent="0.25">
      <c r="A612" s="59"/>
    </row>
    <row r="613" spans="1:1" x14ac:dyDescent="0.25">
      <c r="A613" s="59"/>
    </row>
    <row r="614" spans="1:1" x14ac:dyDescent="0.25">
      <c r="A614" s="59"/>
    </row>
    <row r="615" spans="1:1" x14ac:dyDescent="0.25">
      <c r="A615" s="59"/>
    </row>
    <row r="616" spans="1:1" x14ac:dyDescent="0.25">
      <c r="A616" s="59"/>
    </row>
    <row r="617" spans="1:1" x14ac:dyDescent="0.25">
      <c r="A617" s="59"/>
    </row>
    <row r="618" spans="1:1" x14ac:dyDescent="0.25">
      <c r="A618" s="59"/>
    </row>
    <row r="619" spans="1:1" x14ac:dyDescent="0.25">
      <c r="A619" s="59"/>
    </row>
    <row r="620" spans="1:1" x14ac:dyDescent="0.25">
      <c r="A620" s="59"/>
    </row>
    <row r="621" spans="1:1" x14ac:dyDescent="0.25">
      <c r="A621" s="59"/>
    </row>
    <row r="622" spans="1:1" x14ac:dyDescent="0.25">
      <c r="A622" s="59"/>
    </row>
    <row r="623" spans="1:1" x14ac:dyDescent="0.25">
      <c r="A623" s="59"/>
    </row>
    <row r="624" spans="1:1" x14ac:dyDescent="0.25">
      <c r="A624" s="59"/>
    </row>
    <row r="625" spans="1:1" x14ac:dyDescent="0.25">
      <c r="A625" s="59"/>
    </row>
  </sheetData>
  <autoFilter ref="A2:C302">
    <filterColumn colId="0" showButton="0"/>
  </autoFilter>
  <mergeCells count="17">
    <mergeCell ref="J8:J12"/>
    <mergeCell ref="K8:K12"/>
    <mergeCell ref="W8:W12"/>
    <mergeCell ref="V13:W13"/>
    <mergeCell ref="Z1:AF1"/>
    <mergeCell ref="Z2:AA2"/>
    <mergeCell ref="Q1:Q2"/>
    <mergeCell ref="R1:U1"/>
    <mergeCell ref="V1:W2"/>
    <mergeCell ref="J3:J7"/>
    <mergeCell ref="K3:K7"/>
    <mergeCell ref="W3:W7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4"/>
  <sheetViews>
    <sheetView topLeftCell="C1" zoomScale="55" zoomScaleNormal="55" workbookViewId="0">
      <selection activeCell="R2" sqref="R2:U2"/>
    </sheetView>
  </sheetViews>
  <sheetFormatPr baseColWidth="10" defaultRowHeight="15" x14ac:dyDescent="0.25"/>
  <sheetData>
    <row r="1" spans="1:32" ht="19.5" thickBot="1" x14ac:dyDescent="0.3">
      <c r="A1" s="202" t="s">
        <v>55</v>
      </c>
      <c r="B1" s="203"/>
      <c r="C1" s="203"/>
      <c r="D1" s="203"/>
      <c r="E1" s="203"/>
      <c r="F1" s="203"/>
      <c r="G1" s="204"/>
      <c r="J1" s="234" t="str">
        <f>A2</f>
        <v>PERÍODO</v>
      </c>
      <c r="K1" s="235"/>
      <c r="L1" s="238" t="s">
        <v>17</v>
      </c>
      <c r="M1" s="235" t="s">
        <v>56</v>
      </c>
      <c r="N1" s="235"/>
      <c r="O1" s="235"/>
      <c r="P1" s="235"/>
      <c r="Q1" s="235" t="s">
        <v>57</v>
      </c>
      <c r="R1" s="235" t="s">
        <v>58</v>
      </c>
      <c r="S1" s="235"/>
      <c r="T1" s="235"/>
      <c r="U1" s="235"/>
      <c r="V1" s="235" t="s">
        <v>57</v>
      </c>
      <c r="W1" s="243"/>
      <c r="Z1" s="240" t="s">
        <v>76</v>
      </c>
      <c r="AA1" s="241"/>
      <c r="AB1" s="241"/>
      <c r="AC1" s="241"/>
      <c r="AD1" s="241"/>
      <c r="AE1" s="241"/>
      <c r="AF1" s="242"/>
    </row>
    <row r="2" spans="1:32" ht="15.75" thickBot="1" x14ac:dyDescent="0.3">
      <c r="A2" s="200" t="s">
        <v>16</v>
      </c>
      <c r="B2" s="201"/>
      <c r="C2" s="8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36"/>
      <c r="K2" s="237"/>
      <c r="L2" s="239"/>
      <c r="M2" s="68" t="str">
        <f>D2</f>
        <v>AUTOS</v>
      </c>
      <c r="N2" s="69" t="str">
        <f>E2</f>
        <v>BUSES</v>
      </c>
      <c r="O2" s="69" t="str">
        <f>F2</f>
        <v>CAMIONES</v>
      </c>
      <c r="P2" s="69" t="str">
        <f>G2</f>
        <v>MOTOS</v>
      </c>
      <c r="Q2" s="237"/>
      <c r="R2" s="170" t="str">
        <f>M2&amp;" - "&amp;"("&amp;M13&amp;")"</f>
        <v>AUTOS - (0)</v>
      </c>
      <c r="S2" s="170" t="str">
        <f t="shared" ref="S2:U2" si="0">N2&amp;" - "&amp;"("&amp;N13&amp;")"</f>
        <v>BUSES - (0)</v>
      </c>
      <c r="T2" s="170" t="str">
        <f t="shared" si="0"/>
        <v>CAMIONES - (0)</v>
      </c>
      <c r="U2" s="170" t="str">
        <f t="shared" si="0"/>
        <v>MOTOS - (0)</v>
      </c>
      <c r="V2" s="237"/>
      <c r="W2" s="244"/>
      <c r="Z2" s="221" t="s">
        <v>16</v>
      </c>
      <c r="AA2" s="222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</row>
    <row r="3" spans="1:32" x14ac:dyDescent="0.25">
      <c r="A3" s="59">
        <f>'AFORO-Boy.-Calle 44 S'!C257</f>
        <v>500</v>
      </c>
      <c r="B3" s="59">
        <f>'AFORO-Boy.-Calle 44 S'!D257</f>
        <v>515</v>
      </c>
      <c r="C3" s="60">
        <f>'AFORO-Boy.-Calle 44 S'!F257</f>
        <v>3</v>
      </c>
      <c r="D3" s="60">
        <f>'AFORO-Boy.-Calle 44 S'!G257</f>
        <v>0</v>
      </c>
      <c r="E3" s="60">
        <f>'AFORO-Boy.-Calle 44 S'!H257</f>
        <v>0</v>
      </c>
      <c r="F3" s="60">
        <f>'AFORO-Boy.-Calle 44 S'!I257</f>
        <v>0</v>
      </c>
      <c r="G3" s="60">
        <f>'AFORO-Boy.-Calle 44 S'!J257</f>
        <v>0</v>
      </c>
      <c r="J3" s="228">
        <f>A7</f>
        <v>600</v>
      </c>
      <c r="K3" s="229">
        <f>B22</f>
        <v>1000</v>
      </c>
      <c r="L3" s="149">
        <f>C7</f>
        <v>3</v>
      </c>
      <c r="M3" s="71">
        <f>IF($C$7&gt;0,SUM(D7:D22))</f>
        <v>0</v>
      </c>
      <c r="N3" s="71">
        <f t="shared" ref="N3:P3" si="1">IF($C$7&gt;0,SUM(E7:E22))</f>
        <v>0</v>
      </c>
      <c r="O3" s="71">
        <f t="shared" si="1"/>
        <v>0</v>
      </c>
      <c r="P3" s="71">
        <f t="shared" si="1"/>
        <v>0</v>
      </c>
      <c r="Q3" s="71">
        <f>SUM(M3:P3)</f>
        <v>0</v>
      </c>
      <c r="R3" s="72" t="e">
        <f t="shared" ref="R3:V4" si="2">M3/$Q$13*100</f>
        <v>#DIV/0!</v>
      </c>
      <c r="S3" s="72" t="e">
        <f t="shared" si="2"/>
        <v>#DIV/0!</v>
      </c>
      <c r="T3" s="72" t="e">
        <f t="shared" si="2"/>
        <v>#DIV/0!</v>
      </c>
      <c r="U3" s="72" t="e">
        <f t="shared" si="2"/>
        <v>#DIV/0!</v>
      </c>
      <c r="V3" s="72" t="e">
        <f t="shared" si="2"/>
        <v>#DIV/0!</v>
      </c>
      <c r="W3" s="233" t="e">
        <f>SUM(V3:V7)</f>
        <v>#DIV/0!</v>
      </c>
      <c r="Z3" s="81">
        <f>A63</f>
        <v>500</v>
      </c>
      <c r="AA3" s="82">
        <f>B63</f>
        <v>515</v>
      </c>
      <c r="AB3" s="34">
        <f>C3</f>
        <v>3</v>
      </c>
      <c r="AC3" s="34">
        <f>D3+D183+D63+D123</f>
        <v>0</v>
      </c>
      <c r="AD3" s="34">
        <f>E3+E183+E63+E123</f>
        <v>0</v>
      </c>
      <c r="AE3" s="34">
        <f t="shared" ref="AE3:AF18" si="3">F3+F183+F63+F123</f>
        <v>0</v>
      </c>
      <c r="AF3" s="34">
        <f t="shared" si="3"/>
        <v>0</v>
      </c>
    </row>
    <row r="4" spans="1:32" x14ac:dyDescent="0.25">
      <c r="A4" s="59">
        <f>'AFORO-Boy.-Calle 44 S'!C258</f>
        <v>515</v>
      </c>
      <c r="B4" s="59">
        <f>'AFORO-Boy.-Calle 44 S'!D258</f>
        <v>530</v>
      </c>
      <c r="C4" s="60">
        <f>'AFORO-Boy.-Calle 44 S'!F258</f>
        <v>3</v>
      </c>
      <c r="D4" s="60">
        <f>'AFORO-Boy.-Calle 44 S'!G258</f>
        <v>0</v>
      </c>
      <c r="E4" s="60">
        <f>'AFORO-Boy.-Calle 44 S'!H258</f>
        <v>0</v>
      </c>
      <c r="F4" s="60">
        <f>'AFORO-Boy.-Calle 44 S'!I258</f>
        <v>0</v>
      </c>
      <c r="G4" s="60">
        <f>'AFORO-Boy.-Calle 44 S'!J258</f>
        <v>0</v>
      </c>
      <c r="J4" s="228"/>
      <c r="K4" s="229"/>
      <c r="L4" s="149">
        <f>C67</f>
        <v>7</v>
      </c>
      <c r="M4" s="71">
        <f>IF($C$67&gt;0,SUM(D67:D82)," ")</f>
        <v>0</v>
      </c>
      <c r="N4" s="71">
        <f t="shared" ref="N4:P4" si="4">IF($C$59&gt;0,SUM(E59:E78)," ")</f>
        <v>0</v>
      </c>
      <c r="O4" s="71">
        <f t="shared" si="4"/>
        <v>0</v>
      </c>
      <c r="P4" s="71">
        <f t="shared" si="4"/>
        <v>0</v>
      </c>
      <c r="Q4" s="71">
        <f t="shared" ref="Q4:Q7" si="5">SUM(M4:P4)</f>
        <v>0</v>
      </c>
      <c r="R4" s="72" t="e">
        <f t="shared" si="2"/>
        <v>#DIV/0!</v>
      </c>
      <c r="S4" s="72" t="e">
        <f t="shared" si="2"/>
        <v>#DIV/0!</v>
      </c>
      <c r="T4" s="72" t="e">
        <f t="shared" si="2"/>
        <v>#DIV/0!</v>
      </c>
      <c r="U4" s="72" t="e">
        <f t="shared" si="2"/>
        <v>#DIV/0!</v>
      </c>
      <c r="V4" s="72" t="e">
        <f t="shared" si="2"/>
        <v>#DIV/0!</v>
      </c>
      <c r="W4" s="233"/>
      <c r="Z4" s="81">
        <f t="shared" ref="Z4:AA19" si="6">A64</f>
        <v>515</v>
      </c>
      <c r="AA4" s="82">
        <f t="shared" si="6"/>
        <v>530</v>
      </c>
      <c r="AB4" s="34">
        <f t="shared" ref="AB4:AB62" si="7">C4</f>
        <v>3</v>
      </c>
      <c r="AC4" s="34">
        <f t="shared" ref="AC4:AC62" si="8">D4+D184+D64+D124</f>
        <v>0</v>
      </c>
      <c r="AD4" s="34">
        <f t="shared" ref="AD4:AF62" si="9">E4+E184+E64+E124</f>
        <v>0</v>
      </c>
      <c r="AE4" s="34">
        <f t="shared" si="3"/>
        <v>0</v>
      </c>
      <c r="AF4" s="34">
        <f t="shared" si="3"/>
        <v>0</v>
      </c>
    </row>
    <row r="5" spans="1:32" x14ac:dyDescent="0.25">
      <c r="A5" s="59">
        <f>'AFORO-Boy.-Calle 44 S'!C259</f>
        <v>530</v>
      </c>
      <c r="B5" s="59">
        <f>'AFORO-Boy.-Calle 44 S'!D259</f>
        <v>545</v>
      </c>
      <c r="C5" s="60">
        <f>'AFORO-Boy.-Calle 44 S'!F259</f>
        <v>3</v>
      </c>
      <c r="D5" s="60">
        <f>'AFORO-Boy.-Calle 44 S'!G259</f>
        <v>0</v>
      </c>
      <c r="E5" s="60">
        <f>'AFORO-Boy.-Calle 44 S'!H259</f>
        <v>0</v>
      </c>
      <c r="F5" s="60">
        <f>'AFORO-Boy.-Calle 44 S'!I259</f>
        <v>0</v>
      </c>
      <c r="G5" s="60">
        <f>'AFORO-Boy.-Calle 44 S'!J259</f>
        <v>0</v>
      </c>
      <c r="J5" s="228"/>
      <c r="K5" s="229"/>
      <c r="L5" s="150" t="str">
        <f>C127</f>
        <v>9(3)</v>
      </c>
      <c r="M5" s="71">
        <f>IF($C$127&gt;0,SUM(D127:D142))</f>
        <v>0</v>
      </c>
      <c r="N5" s="71">
        <f t="shared" ref="N5:O5" si="10">IF($C$127&gt;0,SUM(E127:E142))</f>
        <v>0</v>
      </c>
      <c r="O5" s="71">
        <f t="shared" si="10"/>
        <v>0</v>
      </c>
      <c r="P5" s="71">
        <f>IF($C$127&gt;0,SUM(G127:G142))</f>
        <v>0</v>
      </c>
      <c r="Q5" s="71">
        <f>SUM(M5:P5)</f>
        <v>0</v>
      </c>
      <c r="R5" s="72" t="e">
        <f t="shared" ref="R5:V7" si="11">M5/$Q$13*100</f>
        <v>#DIV/0!</v>
      </c>
      <c r="S5" s="72" t="e">
        <f t="shared" si="11"/>
        <v>#DIV/0!</v>
      </c>
      <c r="T5" s="72" t="e">
        <f t="shared" si="11"/>
        <v>#DIV/0!</v>
      </c>
      <c r="U5" s="72" t="e">
        <f t="shared" si="11"/>
        <v>#DIV/0!</v>
      </c>
      <c r="V5" s="72" t="e">
        <f t="shared" si="11"/>
        <v>#DIV/0!</v>
      </c>
      <c r="W5" s="233"/>
      <c r="Z5" s="81">
        <f t="shared" si="6"/>
        <v>530</v>
      </c>
      <c r="AA5" s="82">
        <f t="shared" si="6"/>
        <v>545</v>
      </c>
      <c r="AB5" s="34">
        <f t="shared" si="7"/>
        <v>3</v>
      </c>
      <c r="AC5" s="34">
        <f t="shared" si="8"/>
        <v>0</v>
      </c>
      <c r="AD5" s="34">
        <f t="shared" si="9"/>
        <v>0</v>
      </c>
      <c r="AE5" s="34">
        <f t="shared" si="3"/>
        <v>0</v>
      </c>
      <c r="AF5" s="34">
        <f t="shared" si="3"/>
        <v>0</v>
      </c>
    </row>
    <row r="6" spans="1:32" x14ac:dyDescent="0.25">
      <c r="A6" s="59">
        <f>'AFORO-Boy.-Calle 44 S'!C260</f>
        <v>545</v>
      </c>
      <c r="B6" s="59">
        <f>'AFORO-Boy.-Calle 44 S'!D260</f>
        <v>600</v>
      </c>
      <c r="C6" s="60">
        <f>'AFORO-Boy.-Calle 44 S'!F260</f>
        <v>3</v>
      </c>
      <c r="D6" s="60">
        <f>'AFORO-Boy.-Calle 44 S'!G260</f>
        <v>0</v>
      </c>
      <c r="E6" s="60">
        <f>'AFORO-Boy.-Calle 44 S'!H260</f>
        <v>0</v>
      </c>
      <c r="F6" s="60">
        <f>'AFORO-Boy.-Calle 44 S'!I260</f>
        <v>0</v>
      </c>
      <c r="G6" s="60">
        <f>'AFORO-Boy.-Calle 44 S'!J260</f>
        <v>0</v>
      </c>
      <c r="J6" s="228"/>
      <c r="K6" s="229"/>
      <c r="L6" s="150" t="str">
        <f>C187</f>
        <v>10(3)</v>
      </c>
      <c r="M6" s="71">
        <f>IF($C$187&gt;0,SUM(D187:D202)," ")</f>
        <v>0</v>
      </c>
      <c r="N6" s="71">
        <f t="shared" ref="N6:P6" si="12">IF($C$187&gt;0,SUM(E187:E202)," ")</f>
        <v>0</v>
      </c>
      <c r="O6" s="71">
        <f t="shared" si="12"/>
        <v>0</v>
      </c>
      <c r="P6" s="71">
        <f t="shared" si="12"/>
        <v>0</v>
      </c>
      <c r="Q6" s="71">
        <f t="shared" si="5"/>
        <v>0</v>
      </c>
      <c r="R6" s="72" t="e">
        <f t="shared" si="11"/>
        <v>#DIV/0!</v>
      </c>
      <c r="S6" s="72" t="e">
        <f t="shared" si="11"/>
        <v>#DIV/0!</v>
      </c>
      <c r="T6" s="72" t="e">
        <f t="shared" si="11"/>
        <v>#DIV/0!</v>
      </c>
      <c r="U6" s="72" t="e">
        <f t="shared" si="11"/>
        <v>#DIV/0!</v>
      </c>
      <c r="V6" s="72" t="e">
        <f t="shared" si="11"/>
        <v>#DIV/0!</v>
      </c>
      <c r="W6" s="233"/>
      <c r="Z6" s="81">
        <f t="shared" si="6"/>
        <v>545</v>
      </c>
      <c r="AA6" s="82">
        <f t="shared" si="6"/>
        <v>600</v>
      </c>
      <c r="AB6" s="34">
        <f t="shared" si="7"/>
        <v>3</v>
      </c>
      <c r="AC6" s="34">
        <f t="shared" si="8"/>
        <v>0</v>
      </c>
      <c r="AD6" s="34">
        <f t="shared" si="9"/>
        <v>0</v>
      </c>
      <c r="AE6" s="34">
        <f t="shared" si="3"/>
        <v>0</v>
      </c>
      <c r="AF6" s="34">
        <f t="shared" si="3"/>
        <v>0</v>
      </c>
    </row>
    <row r="7" spans="1:32" x14ac:dyDescent="0.25">
      <c r="A7" s="59">
        <f>'AFORO-Boy.-Calle 44 S'!C261</f>
        <v>600</v>
      </c>
      <c r="B7" s="59">
        <f>'AFORO-Boy.-Calle 44 S'!D261</f>
        <v>615</v>
      </c>
      <c r="C7" s="60">
        <f>'AFORO-Boy.-Calle 44 S'!F261</f>
        <v>3</v>
      </c>
      <c r="D7" s="60">
        <f>'AFORO-Boy.-Calle 44 S'!G261</f>
        <v>0</v>
      </c>
      <c r="E7" s="60">
        <f>'AFORO-Boy.-Calle 44 S'!H261</f>
        <v>0</v>
      </c>
      <c r="F7" s="60">
        <f>'AFORO-Boy.-Calle 44 S'!I261</f>
        <v>0</v>
      </c>
      <c r="G7" s="60">
        <f>'AFORO-Boy.-Calle 44 S'!J261</f>
        <v>0</v>
      </c>
      <c r="J7" s="228"/>
      <c r="K7" s="229"/>
      <c r="L7" s="150">
        <f>C247</f>
        <v>0</v>
      </c>
      <c r="M7" s="71" t="str">
        <f>IF($C$247&gt;0,SUM(D247:D262),"No presenta Carril Rapido (B)")</f>
        <v>No presenta Carril Rapido (B)</v>
      </c>
      <c r="N7" s="71" t="str">
        <f>IF($C$247&gt;0,SUM(E247:E262),"No presenta Carril Rapido (B)")</f>
        <v>No presenta Carril Rapido (B)</v>
      </c>
      <c r="O7" s="71" t="str">
        <f>IF($C$247&gt;0,SUM(F247:F262),"No presenta Carril Rapido (B)")</f>
        <v>No presenta Carril Rapido (B)</v>
      </c>
      <c r="P7" s="71" t="str">
        <f>IF($C$247&gt;0,SUM(G247:G262),"No presenta Carril Rapido (B)")</f>
        <v>No presenta Carril Rapido (B)</v>
      </c>
      <c r="Q7" s="71">
        <f t="shared" si="5"/>
        <v>0</v>
      </c>
      <c r="R7" s="72" t="e">
        <f t="shared" si="11"/>
        <v>#VALUE!</v>
      </c>
      <c r="S7" s="72" t="e">
        <f t="shared" si="11"/>
        <v>#VALUE!</v>
      </c>
      <c r="T7" s="72" t="e">
        <f t="shared" si="11"/>
        <v>#VALUE!</v>
      </c>
      <c r="U7" s="72" t="e">
        <f t="shared" si="11"/>
        <v>#VALUE!</v>
      </c>
      <c r="V7" s="72" t="e">
        <f t="shared" si="11"/>
        <v>#DIV/0!</v>
      </c>
      <c r="W7" s="233"/>
      <c r="Z7" s="81">
        <f t="shared" si="6"/>
        <v>600</v>
      </c>
      <c r="AA7" s="82">
        <f t="shared" si="6"/>
        <v>615</v>
      </c>
      <c r="AB7" s="34">
        <f t="shared" si="7"/>
        <v>3</v>
      </c>
      <c r="AC7" s="34">
        <f t="shared" si="8"/>
        <v>0</v>
      </c>
      <c r="AD7" s="34">
        <f t="shared" si="9"/>
        <v>0</v>
      </c>
      <c r="AE7" s="34">
        <f t="shared" si="3"/>
        <v>0</v>
      </c>
      <c r="AF7" s="34">
        <f t="shared" si="3"/>
        <v>0</v>
      </c>
    </row>
    <row r="8" spans="1:32" x14ac:dyDescent="0.25">
      <c r="A8" s="59">
        <f>'AFORO-Boy.-Calle 44 S'!C262</f>
        <v>615</v>
      </c>
      <c r="B8" s="59">
        <f>'AFORO-Boy.-Calle 44 S'!D262</f>
        <v>630</v>
      </c>
      <c r="C8" s="60">
        <f>'AFORO-Boy.-Calle 44 S'!F262</f>
        <v>3</v>
      </c>
      <c r="D8" s="60">
        <f>'AFORO-Boy.-Calle 44 S'!G262</f>
        <v>0</v>
      </c>
      <c r="E8" s="60">
        <f>'AFORO-Boy.-Calle 44 S'!H262</f>
        <v>0</v>
      </c>
      <c r="F8" s="60">
        <f>'AFORO-Boy.-Calle 44 S'!I262</f>
        <v>0</v>
      </c>
      <c r="G8" s="60">
        <f>'AFORO-Boy.-Calle 44 S'!J262</f>
        <v>0</v>
      </c>
      <c r="J8" s="228">
        <f>A47</f>
        <v>1600</v>
      </c>
      <c r="K8" s="229">
        <f>B62</f>
        <v>2000</v>
      </c>
      <c r="L8" s="70">
        <f>C47</f>
        <v>3</v>
      </c>
      <c r="M8" s="71">
        <f>IF($C$47&gt;0,SUM(D47:D62))</f>
        <v>0</v>
      </c>
      <c r="N8" s="71">
        <f>IF($C$47&gt;0,SUM(E47:E62))</f>
        <v>0</v>
      </c>
      <c r="O8" s="71">
        <f>IF($C$47&gt;0,SUM(F47:F62))</f>
        <v>0</v>
      </c>
      <c r="P8" s="71">
        <f>IF($C$47&gt;0,SUM(G47:G62))</f>
        <v>0</v>
      </c>
      <c r="Q8" s="71">
        <f>SUM(M8:P8)</f>
        <v>0</v>
      </c>
      <c r="R8" s="72" t="e">
        <f t="shared" ref="R8:V9" si="13">M8/$Q$13*100</f>
        <v>#DIV/0!</v>
      </c>
      <c r="S8" s="72" t="e">
        <f t="shared" si="13"/>
        <v>#DIV/0!</v>
      </c>
      <c r="T8" s="72" t="e">
        <f t="shared" si="13"/>
        <v>#DIV/0!</v>
      </c>
      <c r="U8" s="72" t="e">
        <f t="shared" si="13"/>
        <v>#DIV/0!</v>
      </c>
      <c r="V8" s="72" t="e">
        <f t="shared" si="13"/>
        <v>#DIV/0!</v>
      </c>
      <c r="W8" s="233" t="e">
        <f>SUM(V8:V9)</f>
        <v>#DIV/0!</v>
      </c>
      <c r="Z8" s="81">
        <f t="shared" si="6"/>
        <v>615</v>
      </c>
      <c r="AA8" s="82">
        <f t="shared" si="6"/>
        <v>630</v>
      </c>
      <c r="AB8" s="34">
        <f t="shared" si="7"/>
        <v>3</v>
      </c>
      <c r="AC8" s="34">
        <f t="shared" si="8"/>
        <v>0</v>
      </c>
      <c r="AD8" s="34">
        <f t="shared" si="9"/>
        <v>0</v>
      </c>
      <c r="AE8" s="34">
        <f t="shared" si="3"/>
        <v>0</v>
      </c>
      <c r="AF8" s="34">
        <f t="shared" si="3"/>
        <v>0</v>
      </c>
    </row>
    <row r="9" spans="1:32" x14ac:dyDescent="0.25">
      <c r="A9" s="59">
        <f>'AFORO-Boy.-Calle 44 S'!C263</f>
        <v>630</v>
      </c>
      <c r="B9" s="59">
        <f>'AFORO-Boy.-Calle 44 S'!D263</f>
        <v>645</v>
      </c>
      <c r="C9" s="60">
        <f>'AFORO-Boy.-Calle 44 S'!F263</f>
        <v>3</v>
      </c>
      <c r="D9" s="60">
        <f>'AFORO-Boy.-Calle 44 S'!G263</f>
        <v>0</v>
      </c>
      <c r="E9" s="60">
        <f>'AFORO-Boy.-Calle 44 S'!H263</f>
        <v>0</v>
      </c>
      <c r="F9" s="60">
        <f>'AFORO-Boy.-Calle 44 S'!I263</f>
        <v>0</v>
      </c>
      <c r="G9" s="60">
        <f>'AFORO-Boy.-Calle 44 S'!J263</f>
        <v>0</v>
      </c>
      <c r="J9" s="228"/>
      <c r="K9" s="229"/>
      <c r="L9" s="70">
        <f>C107</f>
        <v>7</v>
      </c>
      <c r="M9" s="71">
        <f>IF($C$107&gt;0,SUM(D107:D122)," ")</f>
        <v>0</v>
      </c>
      <c r="N9" s="71">
        <f>IF($C$107&gt;0,SUM(E107:E122)," ")</f>
        <v>0</v>
      </c>
      <c r="O9" s="71">
        <f>IF($C$107&gt;0,SUM(F107:F122)," ")</f>
        <v>0</v>
      </c>
      <c r="P9" s="71">
        <f>IF($C$107&gt;0,SUM(G107:G122)," ")</f>
        <v>0</v>
      </c>
      <c r="Q9" s="71">
        <f>SUM(M9:P9)</f>
        <v>0</v>
      </c>
      <c r="R9" s="72" t="e">
        <f t="shared" si="13"/>
        <v>#DIV/0!</v>
      </c>
      <c r="S9" s="72" t="e">
        <f t="shared" si="13"/>
        <v>#DIV/0!</v>
      </c>
      <c r="T9" s="72" t="e">
        <f t="shared" si="13"/>
        <v>#DIV/0!</v>
      </c>
      <c r="U9" s="72" t="e">
        <f t="shared" si="13"/>
        <v>#DIV/0!</v>
      </c>
      <c r="V9" s="72" t="e">
        <f t="shared" si="13"/>
        <v>#DIV/0!</v>
      </c>
      <c r="W9" s="233"/>
      <c r="Z9" s="81">
        <f t="shared" si="6"/>
        <v>630</v>
      </c>
      <c r="AA9" s="82">
        <f t="shared" si="6"/>
        <v>645</v>
      </c>
      <c r="AB9" s="34">
        <f t="shared" si="7"/>
        <v>3</v>
      </c>
      <c r="AC9" s="34">
        <f t="shared" si="8"/>
        <v>0</v>
      </c>
      <c r="AD9" s="34">
        <f t="shared" si="9"/>
        <v>0</v>
      </c>
      <c r="AE9" s="34">
        <f t="shared" si="3"/>
        <v>0</v>
      </c>
      <c r="AF9" s="34">
        <f t="shared" si="3"/>
        <v>0</v>
      </c>
    </row>
    <row r="10" spans="1:32" x14ac:dyDescent="0.25">
      <c r="A10" s="59">
        <f>'AFORO-Boy.-Calle 44 S'!C264</f>
        <v>645</v>
      </c>
      <c r="B10" s="59">
        <f>'AFORO-Boy.-Calle 44 S'!D264</f>
        <v>700</v>
      </c>
      <c r="C10" s="60">
        <f>'AFORO-Boy.-Calle 44 S'!F264</f>
        <v>3</v>
      </c>
      <c r="D10" s="60">
        <f>'AFORO-Boy.-Calle 44 S'!G264</f>
        <v>0</v>
      </c>
      <c r="E10" s="60">
        <f>'AFORO-Boy.-Calle 44 S'!H264</f>
        <v>0</v>
      </c>
      <c r="F10" s="60">
        <f>'AFORO-Boy.-Calle 44 S'!I264</f>
        <v>0</v>
      </c>
      <c r="G10" s="60">
        <f>'AFORO-Boy.-Calle 44 S'!J264</f>
        <v>0</v>
      </c>
      <c r="J10" s="228"/>
      <c r="K10" s="229"/>
      <c r="L10" s="34" t="str">
        <f>C127</f>
        <v>9(3)</v>
      </c>
      <c r="M10" s="71">
        <f>IF($C$167&gt;0,SUM(D167:D182))</f>
        <v>0</v>
      </c>
      <c r="N10" s="71">
        <f t="shared" ref="N10:P10" si="14">IF($C$167&gt;0,SUM(E167:E182))</f>
        <v>0</v>
      </c>
      <c r="O10" s="71">
        <f t="shared" si="14"/>
        <v>0</v>
      </c>
      <c r="P10" s="71">
        <f t="shared" si="14"/>
        <v>0</v>
      </c>
      <c r="Q10" s="71">
        <f t="shared" ref="Q10" si="15">SUM(M10:P10)</f>
        <v>0</v>
      </c>
      <c r="R10" s="72" t="e">
        <f t="shared" ref="R10:V12" si="16">M10/$Q$13*100</f>
        <v>#DIV/0!</v>
      </c>
      <c r="S10" s="72" t="e">
        <f t="shared" si="16"/>
        <v>#DIV/0!</v>
      </c>
      <c r="T10" s="72" t="e">
        <f t="shared" si="16"/>
        <v>#DIV/0!</v>
      </c>
      <c r="U10" s="72" t="e">
        <f t="shared" si="16"/>
        <v>#DIV/0!</v>
      </c>
      <c r="V10" s="72" t="e">
        <f t="shared" si="16"/>
        <v>#DIV/0!</v>
      </c>
      <c r="W10" s="233"/>
      <c r="Z10" s="81">
        <f t="shared" si="6"/>
        <v>645</v>
      </c>
      <c r="AA10" s="82">
        <f t="shared" si="6"/>
        <v>700</v>
      </c>
      <c r="AB10" s="34">
        <f t="shared" si="7"/>
        <v>3</v>
      </c>
      <c r="AC10" s="34">
        <f t="shared" si="8"/>
        <v>0</v>
      </c>
      <c r="AD10" s="34">
        <f t="shared" si="9"/>
        <v>0</v>
      </c>
      <c r="AE10" s="34">
        <f t="shared" si="3"/>
        <v>0</v>
      </c>
      <c r="AF10" s="34">
        <f t="shared" si="3"/>
        <v>0</v>
      </c>
    </row>
    <row r="11" spans="1:32" x14ac:dyDescent="0.25">
      <c r="A11" s="59">
        <f>'AFORO-Boy.-Calle 44 S'!C265</f>
        <v>700</v>
      </c>
      <c r="B11" s="59">
        <f>'AFORO-Boy.-Calle 44 S'!D265</f>
        <v>715</v>
      </c>
      <c r="C11" s="60">
        <f>'AFORO-Boy.-Calle 44 S'!F265</f>
        <v>3</v>
      </c>
      <c r="D11" s="60">
        <f>'AFORO-Boy.-Calle 44 S'!G265</f>
        <v>0</v>
      </c>
      <c r="E11" s="60">
        <f>'AFORO-Boy.-Calle 44 S'!H265</f>
        <v>0</v>
      </c>
      <c r="F11" s="60">
        <f>'AFORO-Boy.-Calle 44 S'!I265</f>
        <v>0</v>
      </c>
      <c r="G11" s="60">
        <f>'AFORO-Boy.-Calle 44 S'!J265</f>
        <v>0</v>
      </c>
      <c r="J11" s="228"/>
      <c r="K11" s="229"/>
      <c r="L11" s="34" t="str">
        <f>C227</f>
        <v>10(3)</v>
      </c>
      <c r="M11" s="71">
        <f>IF($C$227&gt;0,SUM(D227:D242)," ")</f>
        <v>0</v>
      </c>
      <c r="N11" s="71">
        <f t="shared" ref="N11:Q11" si="17">IF($C$227&gt;0,SUM(E227:E242)," ")</f>
        <v>0</v>
      </c>
      <c r="O11" s="71">
        <f t="shared" si="17"/>
        <v>0</v>
      </c>
      <c r="P11" s="71">
        <f t="shared" si="17"/>
        <v>0</v>
      </c>
      <c r="Q11" s="71">
        <f t="shared" si="17"/>
        <v>0</v>
      </c>
      <c r="R11" s="72" t="e">
        <f t="shared" si="16"/>
        <v>#DIV/0!</v>
      </c>
      <c r="S11" s="72" t="e">
        <f t="shared" si="16"/>
        <v>#DIV/0!</v>
      </c>
      <c r="T11" s="72" t="e">
        <f t="shared" si="16"/>
        <v>#DIV/0!</v>
      </c>
      <c r="U11" s="72" t="e">
        <f t="shared" si="16"/>
        <v>#DIV/0!</v>
      </c>
      <c r="V11" s="72" t="e">
        <f t="shared" si="16"/>
        <v>#DIV/0!</v>
      </c>
      <c r="W11" s="233"/>
      <c r="Z11" s="81">
        <f t="shared" si="6"/>
        <v>700</v>
      </c>
      <c r="AA11" s="82">
        <f t="shared" si="6"/>
        <v>715</v>
      </c>
      <c r="AB11" s="34">
        <f t="shared" si="7"/>
        <v>3</v>
      </c>
      <c r="AC11" s="34">
        <f t="shared" si="8"/>
        <v>0</v>
      </c>
      <c r="AD11" s="34">
        <f t="shared" si="9"/>
        <v>0</v>
      </c>
      <c r="AE11" s="34">
        <f t="shared" si="3"/>
        <v>0</v>
      </c>
      <c r="AF11" s="34">
        <f t="shared" si="3"/>
        <v>0</v>
      </c>
    </row>
    <row r="12" spans="1:32" x14ac:dyDescent="0.25">
      <c r="A12" s="59">
        <f>'AFORO-Boy.-Calle 44 S'!C266</f>
        <v>715</v>
      </c>
      <c r="B12" s="59">
        <f>'AFORO-Boy.-Calle 44 S'!D266</f>
        <v>730</v>
      </c>
      <c r="C12" s="60">
        <f>'AFORO-Boy.-Calle 44 S'!F266</f>
        <v>3</v>
      </c>
      <c r="D12" s="60">
        <f>'AFORO-Boy.-Calle 44 S'!G266</f>
        <v>0</v>
      </c>
      <c r="E12" s="60">
        <f>'AFORO-Boy.-Calle 44 S'!H266</f>
        <v>0</v>
      </c>
      <c r="F12" s="60">
        <f>'AFORO-Boy.-Calle 44 S'!I266</f>
        <v>0</v>
      </c>
      <c r="G12" s="60">
        <f>'AFORO-Boy.-Calle 44 S'!J266</f>
        <v>0</v>
      </c>
      <c r="J12" s="228"/>
      <c r="K12" s="229"/>
      <c r="L12" s="34">
        <f>C287</f>
        <v>0</v>
      </c>
      <c r="M12" s="71" t="str">
        <f>IF($C$287&gt;0,SUM(D287:D302),"No presenta Carril Rapido (B)")</f>
        <v>No presenta Carril Rapido (B)</v>
      </c>
      <c r="N12" s="71" t="str">
        <f>IF($C$287&gt;0,SUM(E287:E302),"No presenta Carril Rapido (B)")</f>
        <v>No presenta Carril Rapido (B)</v>
      </c>
      <c r="O12" s="71" t="str">
        <f>IF($C$287&gt;0,SUM(F287:F302),"No presenta Carril Rapido (B)")</f>
        <v>No presenta Carril Rapido (B)</v>
      </c>
      <c r="P12" s="71" t="str">
        <f>IF($C$287&gt;0,SUM(G287:G302),"No presenta Carril Rapido (B)")</f>
        <v>No presenta Carril Rapido (B)</v>
      </c>
      <c r="Q12" s="71" t="str">
        <f>IF($C$287&gt;0,SUM(H287:H302),"No presenta Carril Rapido (B)")</f>
        <v>No presenta Carril Rapido (B)</v>
      </c>
      <c r="R12" s="72" t="e">
        <f t="shared" si="16"/>
        <v>#VALUE!</v>
      </c>
      <c r="S12" s="72" t="e">
        <f t="shared" si="16"/>
        <v>#VALUE!</v>
      </c>
      <c r="T12" s="72" t="e">
        <f t="shared" si="16"/>
        <v>#VALUE!</v>
      </c>
      <c r="U12" s="72" t="e">
        <f t="shared" si="16"/>
        <v>#VALUE!</v>
      </c>
      <c r="V12" s="72" t="e">
        <f t="shared" si="16"/>
        <v>#VALUE!</v>
      </c>
      <c r="W12" s="233"/>
      <c r="Z12" s="81">
        <f t="shared" si="6"/>
        <v>715</v>
      </c>
      <c r="AA12" s="82">
        <f t="shared" si="6"/>
        <v>730</v>
      </c>
      <c r="AB12" s="34">
        <f t="shared" si="7"/>
        <v>3</v>
      </c>
      <c r="AC12" s="34">
        <f t="shared" si="8"/>
        <v>0</v>
      </c>
      <c r="AD12" s="34">
        <f t="shared" si="9"/>
        <v>0</v>
      </c>
      <c r="AE12" s="34">
        <f t="shared" si="3"/>
        <v>0</v>
      </c>
      <c r="AF12" s="34">
        <f t="shared" si="3"/>
        <v>0</v>
      </c>
    </row>
    <row r="13" spans="1:32" ht="15.75" thickBot="1" x14ac:dyDescent="0.3">
      <c r="A13" s="59">
        <f>'AFORO-Boy.-Calle 44 S'!C267</f>
        <v>730</v>
      </c>
      <c r="B13" s="59">
        <f>'AFORO-Boy.-Calle 44 S'!D267</f>
        <v>745</v>
      </c>
      <c r="C13" s="60">
        <f>'AFORO-Boy.-Calle 44 S'!F267</f>
        <v>3</v>
      </c>
      <c r="D13" s="60">
        <f>'AFORO-Boy.-Calle 44 S'!G267</f>
        <v>0</v>
      </c>
      <c r="E13" s="60">
        <f>'AFORO-Boy.-Calle 44 S'!H267</f>
        <v>0</v>
      </c>
      <c r="F13" s="60">
        <f>'AFORO-Boy.-Calle 44 S'!I267</f>
        <v>0</v>
      </c>
      <c r="G13" s="60">
        <f>'AFORO-Boy.-Calle 44 S'!J267</f>
        <v>0</v>
      </c>
      <c r="J13" s="73">
        <f>A3</f>
        <v>500</v>
      </c>
      <c r="K13" s="74">
        <f>B62</f>
        <v>2000</v>
      </c>
      <c r="L13" s="75"/>
      <c r="M13" s="76">
        <f>SUM(D3:D302)</f>
        <v>0</v>
      </c>
      <c r="N13" s="76">
        <f t="shared" ref="N13:P13" si="18">SUM(E3:E302)</f>
        <v>0</v>
      </c>
      <c r="O13" s="76">
        <f t="shared" si="18"/>
        <v>0</v>
      </c>
      <c r="P13" s="76">
        <f t="shared" si="18"/>
        <v>0</v>
      </c>
      <c r="Q13" s="77">
        <f>SUM(M13:P13)</f>
        <v>0</v>
      </c>
      <c r="R13" s="78" t="e">
        <f>M13/$Q13*100</f>
        <v>#DIV/0!</v>
      </c>
      <c r="S13" s="78" t="e">
        <f>N13/$Q13*100</f>
        <v>#DIV/0!</v>
      </c>
      <c r="T13" s="78" t="e">
        <f>O13/$Q13*100</f>
        <v>#DIV/0!</v>
      </c>
      <c r="U13" s="78" t="e">
        <f>P13/$Q13*100</f>
        <v>#DIV/0!</v>
      </c>
      <c r="V13" s="226" t="e">
        <f>Q13/$Q13*100</f>
        <v>#DIV/0!</v>
      </c>
      <c r="W13" s="227"/>
      <c r="Z13" s="81">
        <f t="shared" si="6"/>
        <v>730</v>
      </c>
      <c r="AA13" s="82">
        <f t="shared" si="6"/>
        <v>745</v>
      </c>
      <c r="AB13" s="34">
        <f t="shared" si="7"/>
        <v>3</v>
      </c>
      <c r="AC13" s="34">
        <f t="shared" si="8"/>
        <v>0</v>
      </c>
      <c r="AD13" s="34">
        <f t="shared" si="9"/>
        <v>0</v>
      </c>
      <c r="AE13" s="34">
        <f t="shared" si="3"/>
        <v>0</v>
      </c>
      <c r="AF13" s="34">
        <f t="shared" si="3"/>
        <v>0</v>
      </c>
    </row>
    <row r="14" spans="1:32" x14ac:dyDescent="0.25">
      <c r="A14" s="59">
        <f>'AFORO-Boy.-Calle 44 S'!C268</f>
        <v>745</v>
      </c>
      <c r="B14" s="59">
        <f>'AFORO-Boy.-Calle 44 S'!D268</f>
        <v>800</v>
      </c>
      <c r="C14" s="60">
        <f>'AFORO-Boy.-Calle 44 S'!F268</f>
        <v>3</v>
      </c>
      <c r="D14" s="60">
        <f>'AFORO-Boy.-Calle 44 S'!G268</f>
        <v>0</v>
      </c>
      <c r="E14" s="60">
        <f>'AFORO-Boy.-Calle 44 S'!H268</f>
        <v>0</v>
      </c>
      <c r="F14" s="60">
        <f>'AFORO-Boy.-Calle 44 S'!I268</f>
        <v>0</v>
      </c>
      <c r="G14" s="60">
        <f>'AFORO-Boy.-Calle 44 S'!J268</f>
        <v>0</v>
      </c>
      <c r="Z14" s="81">
        <f t="shared" si="6"/>
        <v>745</v>
      </c>
      <c r="AA14" s="82">
        <f t="shared" si="6"/>
        <v>800</v>
      </c>
      <c r="AB14" s="34">
        <f t="shared" si="7"/>
        <v>3</v>
      </c>
      <c r="AC14" s="34">
        <f t="shared" si="8"/>
        <v>0</v>
      </c>
      <c r="AD14" s="34">
        <f t="shared" si="9"/>
        <v>0</v>
      </c>
      <c r="AE14" s="34">
        <f t="shared" si="3"/>
        <v>0</v>
      </c>
      <c r="AF14" s="34">
        <f t="shared" si="3"/>
        <v>0</v>
      </c>
    </row>
    <row r="15" spans="1:32" x14ac:dyDescent="0.25">
      <c r="A15" s="59">
        <f>'AFORO-Boy.-Calle 44 S'!C269</f>
        <v>800</v>
      </c>
      <c r="B15" s="59">
        <f>'AFORO-Boy.-Calle 44 S'!D269</f>
        <v>815</v>
      </c>
      <c r="C15" s="60">
        <f>'AFORO-Boy.-Calle 44 S'!F269</f>
        <v>3</v>
      </c>
      <c r="D15" s="60">
        <f>'AFORO-Boy.-Calle 44 S'!G269</f>
        <v>0</v>
      </c>
      <c r="E15" s="60">
        <f>'AFORO-Boy.-Calle 44 S'!H269</f>
        <v>0</v>
      </c>
      <c r="F15" s="60">
        <f>'AFORO-Boy.-Calle 44 S'!I269</f>
        <v>0</v>
      </c>
      <c r="G15" s="60">
        <f>'AFORO-Boy.-Calle 44 S'!J269</f>
        <v>0</v>
      </c>
      <c r="Z15" s="81">
        <f t="shared" si="6"/>
        <v>800</v>
      </c>
      <c r="AA15" s="82">
        <f t="shared" si="6"/>
        <v>815</v>
      </c>
      <c r="AB15" s="34">
        <f t="shared" si="7"/>
        <v>3</v>
      </c>
      <c r="AC15" s="34">
        <f t="shared" si="8"/>
        <v>0</v>
      </c>
      <c r="AD15" s="34">
        <f t="shared" si="9"/>
        <v>0</v>
      </c>
      <c r="AE15" s="34">
        <f t="shared" si="3"/>
        <v>0</v>
      </c>
      <c r="AF15" s="34">
        <f t="shared" si="3"/>
        <v>0</v>
      </c>
    </row>
    <row r="16" spans="1:32" x14ac:dyDescent="0.25">
      <c r="A16" s="59">
        <f>'AFORO-Boy.-Calle 44 S'!C270</f>
        <v>815</v>
      </c>
      <c r="B16" s="59">
        <f>'AFORO-Boy.-Calle 44 S'!D270</f>
        <v>830</v>
      </c>
      <c r="C16" s="60">
        <f>'AFORO-Boy.-Calle 44 S'!F270</f>
        <v>3</v>
      </c>
      <c r="D16" s="60">
        <f>'AFORO-Boy.-Calle 44 S'!G270</f>
        <v>0</v>
      </c>
      <c r="E16" s="60">
        <f>'AFORO-Boy.-Calle 44 S'!H270</f>
        <v>0</v>
      </c>
      <c r="F16" s="60">
        <f>'AFORO-Boy.-Calle 44 S'!I270</f>
        <v>0</v>
      </c>
      <c r="G16" s="60">
        <f>'AFORO-Boy.-Calle 44 S'!J270</f>
        <v>0</v>
      </c>
      <c r="Z16" s="81">
        <f t="shared" si="6"/>
        <v>815</v>
      </c>
      <c r="AA16" s="82">
        <f t="shared" si="6"/>
        <v>830</v>
      </c>
      <c r="AB16" s="34">
        <f t="shared" si="7"/>
        <v>3</v>
      </c>
      <c r="AC16" s="34">
        <f t="shared" si="8"/>
        <v>0</v>
      </c>
      <c r="AD16" s="34">
        <f t="shared" si="9"/>
        <v>0</v>
      </c>
      <c r="AE16" s="34">
        <f t="shared" si="3"/>
        <v>0</v>
      </c>
      <c r="AF16" s="34">
        <f t="shared" si="3"/>
        <v>0</v>
      </c>
    </row>
    <row r="17" spans="1:32" x14ac:dyDescent="0.25">
      <c r="A17" s="59">
        <f>'AFORO-Boy.-Calle 44 S'!C271</f>
        <v>830</v>
      </c>
      <c r="B17" s="59">
        <f>'AFORO-Boy.-Calle 44 S'!D271</f>
        <v>845</v>
      </c>
      <c r="C17" s="60">
        <f>'AFORO-Boy.-Calle 44 S'!F271</f>
        <v>3</v>
      </c>
      <c r="D17" s="60">
        <f>'AFORO-Boy.-Calle 44 S'!G271</f>
        <v>0</v>
      </c>
      <c r="E17" s="60">
        <f>'AFORO-Boy.-Calle 44 S'!H271</f>
        <v>0</v>
      </c>
      <c r="F17" s="60">
        <f>'AFORO-Boy.-Calle 44 S'!I271</f>
        <v>0</v>
      </c>
      <c r="G17" s="60">
        <f>'AFORO-Boy.-Calle 44 S'!J271</f>
        <v>0</v>
      </c>
      <c r="Z17" s="81">
        <f t="shared" si="6"/>
        <v>830</v>
      </c>
      <c r="AA17" s="82">
        <f t="shared" si="6"/>
        <v>845</v>
      </c>
      <c r="AB17" s="34">
        <f t="shared" si="7"/>
        <v>3</v>
      </c>
      <c r="AC17" s="34">
        <f t="shared" si="8"/>
        <v>0</v>
      </c>
      <c r="AD17" s="34">
        <f t="shared" si="9"/>
        <v>0</v>
      </c>
      <c r="AE17" s="34">
        <f t="shared" si="3"/>
        <v>0</v>
      </c>
      <c r="AF17" s="34">
        <f t="shared" si="3"/>
        <v>0</v>
      </c>
    </row>
    <row r="18" spans="1:32" x14ac:dyDescent="0.25">
      <c r="A18" s="59">
        <f>'AFORO-Boy.-Calle 44 S'!C272</f>
        <v>845</v>
      </c>
      <c r="B18" s="59">
        <f>'AFORO-Boy.-Calle 44 S'!D272</f>
        <v>900</v>
      </c>
      <c r="C18" s="60">
        <f>'AFORO-Boy.-Calle 44 S'!F272</f>
        <v>3</v>
      </c>
      <c r="D18" s="60">
        <f>'AFORO-Boy.-Calle 44 S'!G272</f>
        <v>0</v>
      </c>
      <c r="E18" s="60">
        <f>'AFORO-Boy.-Calle 44 S'!H272</f>
        <v>0</v>
      </c>
      <c r="F18" s="60">
        <f>'AFORO-Boy.-Calle 44 S'!I272</f>
        <v>0</v>
      </c>
      <c r="G18" s="60">
        <f>'AFORO-Boy.-Calle 44 S'!J272</f>
        <v>0</v>
      </c>
      <c r="Z18" s="81">
        <f t="shared" si="6"/>
        <v>845</v>
      </c>
      <c r="AA18" s="82">
        <f t="shared" si="6"/>
        <v>900</v>
      </c>
      <c r="AB18" s="34">
        <f t="shared" si="7"/>
        <v>3</v>
      </c>
      <c r="AC18" s="34">
        <f t="shared" si="8"/>
        <v>0</v>
      </c>
      <c r="AD18" s="34">
        <f t="shared" si="9"/>
        <v>0</v>
      </c>
      <c r="AE18" s="34">
        <f t="shared" si="3"/>
        <v>0</v>
      </c>
      <c r="AF18" s="34">
        <f t="shared" si="3"/>
        <v>0</v>
      </c>
    </row>
    <row r="19" spans="1:32" x14ac:dyDescent="0.25">
      <c r="A19" s="59">
        <f>'AFORO-Boy.-Calle 44 S'!C273</f>
        <v>900</v>
      </c>
      <c r="B19" s="59">
        <f>'AFORO-Boy.-Calle 44 S'!D273</f>
        <v>915</v>
      </c>
      <c r="C19" s="60">
        <f>'AFORO-Boy.-Calle 44 S'!F273</f>
        <v>3</v>
      </c>
      <c r="D19" s="60">
        <f>'AFORO-Boy.-Calle 44 S'!G273</f>
        <v>0</v>
      </c>
      <c r="E19" s="60">
        <f>'AFORO-Boy.-Calle 44 S'!H273</f>
        <v>0</v>
      </c>
      <c r="F19" s="60">
        <f>'AFORO-Boy.-Calle 44 S'!I273</f>
        <v>0</v>
      </c>
      <c r="G19" s="60">
        <f>'AFORO-Boy.-Calle 44 S'!J273</f>
        <v>0</v>
      </c>
      <c r="Z19" s="81">
        <f t="shared" si="6"/>
        <v>900</v>
      </c>
      <c r="AA19" s="82">
        <f t="shared" si="6"/>
        <v>915</v>
      </c>
      <c r="AB19" s="34">
        <f t="shared" si="7"/>
        <v>3</v>
      </c>
      <c r="AC19" s="34">
        <f t="shared" si="8"/>
        <v>0</v>
      </c>
      <c r="AD19" s="34">
        <f t="shared" si="9"/>
        <v>0</v>
      </c>
      <c r="AE19" s="34">
        <f t="shared" si="9"/>
        <v>0</v>
      </c>
      <c r="AF19" s="34">
        <f t="shared" si="9"/>
        <v>0</v>
      </c>
    </row>
    <row r="20" spans="1:32" x14ac:dyDescent="0.25">
      <c r="A20" s="59">
        <f>'AFORO-Boy.-Calle 44 S'!C274</f>
        <v>915</v>
      </c>
      <c r="B20" s="59">
        <f>'AFORO-Boy.-Calle 44 S'!D274</f>
        <v>930</v>
      </c>
      <c r="C20" s="60">
        <f>'AFORO-Boy.-Calle 44 S'!F274</f>
        <v>3</v>
      </c>
      <c r="D20" s="60">
        <f>'AFORO-Boy.-Calle 44 S'!G274</f>
        <v>0</v>
      </c>
      <c r="E20" s="60">
        <f>'AFORO-Boy.-Calle 44 S'!H274</f>
        <v>0</v>
      </c>
      <c r="F20" s="60">
        <f>'AFORO-Boy.-Calle 44 S'!I274</f>
        <v>0</v>
      </c>
      <c r="G20" s="60">
        <f>'AFORO-Boy.-Calle 44 S'!J274</f>
        <v>0</v>
      </c>
      <c r="Z20" s="81">
        <f t="shared" ref="Z20:AA35" si="19">A80</f>
        <v>915</v>
      </c>
      <c r="AA20" s="82">
        <f t="shared" si="19"/>
        <v>930</v>
      </c>
      <c r="AB20" s="34">
        <f t="shared" si="7"/>
        <v>3</v>
      </c>
      <c r="AC20" s="34">
        <f t="shared" si="8"/>
        <v>0</v>
      </c>
      <c r="AD20" s="34">
        <f t="shared" si="9"/>
        <v>0</v>
      </c>
      <c r="AE20" s="34">
        <f t="shared" si="9"/>
        <v>0</v>
      </c>
      <c r="AF20" s="34">
        <f t="shared" si="9"/>
        <v>0</v>
      </c>
    </row>
    <row r="21" spans="1:32" x14ac:dyDescent="0.25">
      <c r="A21" s="59">
        <f>'AFORO-Boy.-Calle 44 S'!C275</f>
        <v>930</v>
      </c>
      <c r="B21" s="59">
        <f>'AFORO-Boy.-Calle 44 S'!D275</f>
        <v>945</v>
      </c>
      <c r="C21" s="60">
        <f>'AFORO-Boy.-Calle 44 S'!F275</f>
        <v>3</v>
      </c>
      <c r="D21" s="60">
        <f>'AFORO-Boy.-Calle 44 S'!G275</f>
        <v>0</v>
      </c>
      <c r="E21" s="60">
        <f>'AFORO-Boy.-Calle 44 S'!H275</f>
        <v>0</v>
      </c>
      <c r="F21" s="60">
        <f>'AFORO-Boy.-Calle 44 S'!I275</f>
        <v>0</v>
      </c>
      <c r="G21" s="60">
        <f>'AFORO-Boy.-Calle 44 S'!J275</f>
        <v>0</v>
      </c>
      <c r="Z21" s="81">
        <f t="shared" si="19"/>
        <v>930</v>
      </c>
      <c r="AA21" s="82">
        <f t="shared" si="19"/>
        <v>945</v>
      </c>
      <c r="AB21" s="34">
        <f t="shared" si="7"/>
        <v>3</v>
      </c>
      <c r="AC21" s="34">
        <f t="shared" si="8"/>
        <v>0</v>
      </c>
      <c r="AD21" s="34">
        <f t="shared" si="9"/>
        <v>0</v>
      </c>
      <c r="AE21" s="34">
        <f t="shared" si="9"/>
        <v>0</v>
      </c>
      <c r="AF21" s="34">
        <f t="shared" si="9"/>
        <v>0</v>
      </c>
    </row>
    <row r="22" spans="1:32" x14ac:dyDescent="0.25">
      <c r="A22" s="59">
        <f>'AFORO-Boy.-Calle 44 S'!C276</f>
        <v>945</v>
      </c>
      <c r="B22" s="59">
        <f>'AFORO-Boy.-Calle 44 S'!D276</f>
        <v>1000</v>
      </c>
      <c r="C22" s="60">
        <f>'AFORO-Boy.-Calle 44 S'!F276</f>
        <v>3</v>
      </c>
      <c r="D22" s="60">
        <f>'AFORO-Boy.-Calle 44 S'!G276</f>
        <v>0</v>
      </c>
      <c r="E22" s="60">
        <f>'AFORO-Boy.-Calle 44 S'!H276</f>
        <v>0</v>
      </c>
      <c r="F22" s="60">
        <f>'AFORO-Boy.-Calle 44 S'!I276</f>
        <v>0</v>
      </c>
      <c r="G22" s="60">
        <f>'AFORO-Boy.-Calle 44 S'!J276</f>
        <v>0</v>
      </c>
      <c r="Z22" s="81">
        <f t="shared" si="19"/>
        <v>945</v>
      </c>
      <c r="AA22" s="82">
        <f t="shared" si="19"/>
        <v>1000</v>
      </c>
      <c r="AB22" s="34">
        <f t="shared" si="7"/>
        <v>3</v>
      </c>
      <c r="AC22" s="34">
        <f t="shared" si="8"/>
        <v>0</v>
      </c>
      <c r="AD22" s="34">
        <f t="shared" si="9"/>
        <v>0</v>
      </c>
      <c r="AE22" s="34">
        <f t="shared" si="9"/>
        <v>0</v>
      </c>
      <c r="AF22" s="34">
        <f t="shared" si="9"/>
        <v>0</v>
      </c>
    </row>
    <row r="23" spans="1:32" x14ac:dyDescent="0.25">
      <c r="A23" s="59">
        <f>'AFORO-Boy.-Calle 44 S'!C277</f>
        <v>1000</v>
      </c>
      <c r="B23" s="59">
        <f>'AFORO-Boy.-Calle 44 S'!D277</f>
        <v>1015</v>
      </c>
      <c r="C23" s="60">
        <f>'AFORO-Boy.-Calle 44 S'!F277</f>
        <v>3</v>
      </c>
      <c r="D23" s="60">
        <f>'AFORO-Boy.-Calle 44 S'!G277</f>
        <v>0</v>
      </c>
      <c r="E23" s="60">
        <f>'AFORO-Boy.-Calle 44 S'!H277</f>
        <v>0</v>
      </c>
      <c r="F23" s="60">
        <f>'AFORO-Boy.-Calle 44 S'!I277</f>
        <v>0</v>
      </c>
      <c r="G23" s="60">
        <f>'AFORO-Boy.-Calle 44 S'!J277</f>
        <v>0</v>
      </c>
      <c r="Z23" s="81">
        <f t="shared" si="19"/>
        <v>1000</v>
      </c>
      <c r="AA23" s="82">
        <f t="shared" si="19"/>
        <v>1015</v>
      </c>
      <c r="AB23" s="34">
        <f t="shared" si="7"/>
        <v>3</v>
      </c>
      <c r="AC23" s="34">
        <f t="shared" si="8"/>
        <v>0</v>
      </c>
      <c r="AD23" s="34">
        <f t="shared" si="9"/>
        <v>0</v>
      </c>
      <c r="AE23" s="34">
        <f t="shared" si="9"/>
        <v>0</v>
      </c>
      <c r="AF23" s="34">
        <f t="shared" si="9"/>
        <v>0</v>
      </c>
    </row>
    <row r="24" spans="1:32" x14ac:dyDescent="0.25">
      <c r="A24" s="59">
        <f>'AFORO-Boy.-Calle 44 S'!C278</f>
        <v>1015</v>
      </c>
      <c r="B24" s="59">
        <f>'AFORO-Boy.-Calle 44 S'!D278</f>
        <v>1030</v>
      </c>
      <c r="C24" s="60">
        <f>'AFORO-Boy.-Calle 44 S'!F278</f>
        <v>3</v>
      </c>
      <c r="D24" s="60">
        <f>'AFORO-Boy.-Calle 44 S'!G278</f>
        <v>0</v>
      </c>
      <c r="E24" s="60">
        <f>'AFORO-Boy.-Calle 44 S'!H278</f>
        <v>0</v>
      </c>
      <c r="F24" s="60">
        <f>'AFORO-Boy.-Calle 44 S'!I278</f>
        <v>0</v>
      </c>
      <c r="G24" s="60">
        <f>'AFORO-Boy.-Calle 44 S'!J278</f>
        <v>0</v>
      </c>
      <c r="Z24" s="81">
        <f t="shared" si="19"/>
        <v>1015</v>
      </c>
      <c r="AA24" s="82">
        <f t="shared" si="19"/>
        <v>1030</v>
      </c>
      <c r="AB24" s="34">
        <f t="shared" si="7"/>
        <v>3</v>
      </c>
      <c r="AC24" s="34">
        <f t="shared" si="8"/>
        <v>0</v>
      </c>
      <c r="AD24" s="34">
        <f t="shared" si="9"/>
        <v>0</v>
      </c>
      <c r="AE24" s="34">
        <f t="shared" si="9"/>
        <v>0</v>
      </c>
      <c r="AF24" s="34">
        <f t="shared" si="9"/>
        <v>0</v>
      </c>
    </row>
    <row r="25" spans="1:32" x14ac:dyDescent="0.25">
      <c r="A25" s="59">
        <f>'AFORO-Boy.-Calle 44 S'!C279</f>
        <v>1030</v>
      </c>
      <c r="B25" s="59">
        <f>'AFORO-Boy.-Calle 44 S'!D279</f>
        <v>1045</v>
      </c>
      <c r="C25" s="60">
        <f>'AFORO-Boy.-Calle 44 S'!F279</f>
        <v>3</v>
      </c>
      <c r="D25" s="60">
        <f>'AFORO-Boy.-Calle 44 S'!G279</f>
        <v>0</v>
      </c>
      <c r="E25" s="60">
        <f>'AFORO-Boy.-Calle 44 S'!H279</f>
        <v>0</v>
      </c>
      <c r="F25" s="60">
        <f>'AFORO-Boy.-Calle 44 S'!I279</f>
        <v>0</v>
      </c>
      <c r="G25" s="60">
        <f>'AFORO-Boy.-Calle 44 S'!J279</f>
        <v>0</v>
      </c>
      <c r="Z25" s="81">
        <f t="shared" si="19"/>
        <v>1030</v>
      </c>
      <c r="AA25" s="82">
        <f t="shared" si="19"/>
        <v>1045</v>
      </c>
      <c r="AB25" s="34">
        <f t="shared" si="7"/>
        <v>3</v>
      </c>
      <c r="AC25" s="34">
        <f t="shared" si="8"/>
        <v>0</v>
      </c>
      <c r="AD25" s="34">
        <f t="shared" si="9"/>
        <v>0</v>
      </c>
      <c r="AE25" s="34">
        <f t="shared" si="9"/>
        <v>0</v>
      </c>
      <c r="AF25" s="34">
        <f t="shared" si="9"/>
        <v>0</v>
      </c>
    </row>
    <row r="26" spans="1:32" x14ac:dyDescent="0.25">
      <c r="A26" s="59">
        <f>'AFORO-Boy.-Calle 44 S'!C280</f>
        <v>1045</v>
      </c>
      <c r="B26" s="59">
        <f>'AFORO-Boy.-Calle 44 S'!D280</f>
        <v>1100</v>
      </c>
      <c r="C26" s="60">
        <f>'AFORO-Boy.-Calle 44 S'!F280</f>
        <v>3</v>
      </c>
      <c r="D26" s="60">
        <f>'AFORO-Boy.-Calle 44 S'!G280</f>
        <v>0</v>
      </c>
      <c r="E26" s="60">
        <f>'AFORO-Boy.-Calle 44 S'!H280</f>
        <v>0</v>
      </c>
      <c r="F26" s="60">
        <f>'AFORO-Boy.-Calle 44 S'!I280</f>
        <v>0</v>
      </c>
      <c r="G26" s="60">
        <f>'AFORO-Boy.-Calle 44 S'!J280</f>
        <v>0</v>
      </c>
      <c r="Z26" s="81">
        <f t="shared" si="19"/>
        <v>1045</v>
      </c>
      <c r="AA26" s="82">
        <f t="shared" si="19"/>
        <v>1100</v>
      </c>
      <c r="AB26" s="34">
        <f t="shared" si="7"/>
        <v>3</v>
      </c>
      <c r="AC26" s="34">
        <f t="shared" si="8"/>
        <v>0</v>
      </c>
      <c r="AD26" s="34">
        <f t="shared" si="9"/>
        <v>0</v>
      </c>
      <c r="AE26" s="34">
        <f t="shared" si="9"/>
        <v>0</v>
      </c>
      <c r="AF26" s="34">
        <f t="shared" si="9"/>
        <v>0</v>
      </c>
    </row>
    <row r="27" spans="1:32" x14ac:dyDescent="0.25">
      <c r="A27" s="59">
        <f>'AFORO-Boy.-Calle 44 S'!C281</f>
        <v>1100</v>
      </c>
      <c r="B27" s="59">
        <f>'AFORO-Boy.-Calle 44 S'!D281</f>
        <v>1115</v>
      </c>
      <c r="C27" s="60">
        <f>'AFORO-Boy.-Calle 44 S'!F281</f>
        <v>3</v>
      </c>
      <c r="D27" s="60">
        <f>'AFORO-Boy.-Calle 44 S'!G281</f>
        <v>0</v>
      </c>
      <c r="E27" s="60">
        <f>'AFORO-Boy.-Calle 44 S'!H281</f>
        <v>0</v>
      </c>
      <c r="F27" s="60">
        <f>'AFORO-Boy.-Calle 44 S'!I281</f>
        <v>0</v>
      </c>
      <c r="G27" s="60">
        <f>'AFORO-Boy.-Calle 44 S'!J281</f>
        <v>0</v>
      </c>
      <c r="Z27" s="81">
        <f t="shared" si="19"/>
        <v>1100</v>
      </c>
      <c r="AA27" s="82">
        <f t="shared" si="19"/>
        <v>1115</v>
      </c>
      <c r="AB27" s="34">
        <f t="shared" si="7"/>
        <v>3</v>
      </c>
      <c r="AC27" s="34">
        <f t="shared" si="8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</row>
    <row r="28" spans="1:32" x14ac:dyDescent="0.25">
      <c r="A28" s="59">
        <f>'AFORO-Boy.-Calle 44 S'!C282</f>
        <v>1115</v>
      </c>
      <c r="B28" s="59">
        <f>'AFORO-Boy.-Calle 44 S'!D282</f>
        <v>1130</v>
      </c>
      <c r="C28" s="60">
        <f>'AFORO-Boy.-Calle 44 S'!F282</f>
        <v>3</v>
      </c>
      <c r="D28" s="60">
        <f>'AFORO-Boy.-Calle 44 S'!G282</f>
        <v>0</v>
      </c>
      <c r="E28" s="60">
        <f>'AFORO-Boy.-Calle 44 S'!H282</f>
        <v>0</v>
      </c>
      <c r="F28" s="60">
        <f>'AFORO-Boy.-Calle 44 S'!I282</f>
        <v>0</v>
      </c>
      <c r="G28" s="60">
        <f>'AFORO-Boy.-Calle 44 S'!J282</f>
        <v>0</v>
      </c>
      <c r="Z28" s="81">
        <f t="shared" si="19"/>
        <v>1115</v>
      </c>
      <c r="AA28" s="82">
        <f t="shared" si="19"/>
        <v>1130</v>
      </c>
      <c r="AB28" s="34">
        <f t="shared" si="7"/>
        <v>3</v>
      </c>
      <c r="AC28" s="34">
        <f t="shared" si="8"/>
        <v>0</v>
      </c>
      <c r="AD28" s="34">
        <f t="shared" si="9"/>
        <v>0</v>
      </c>
      <c r="AE28" s="34">
        <f t="shared" si="9"/>
        <v>0</v>
      </c>
      <c r="AF28" s="34">
        <f t="shared" si="9"/>
        <v>0</v>
      </c>
    </row>
    <row r="29" spans="1:32" x14ac:dyDescent="0.25">
      <c r="A29" s="59">
        <f>'AFORO-Boy.-Calle 44 S'!C283</f>
        <v>1130</v>
      </c>
      <c r="B29" s="59">
        <f>'AFORO-Boy.-Calle 44 S'!D283</f>
        <v>1145</v>
      </c>
      <c r="C29" s="60">
        <f>'AFORO-Boy.-Calle 44 S'!F283</f>
        <v>3</v>
      </c>
      <c r="D29" s="60">
        <f>'AFORO-Boy.-Calle 44 S'!G283</f>
        <v>0</v>
      </c>
      <c r="E29" s="60">
        <f>'AFORO-Boy.-Calle 44 S'!H283</f>
        <v>0</v>
      </c>
      <c r="F29" s="60">
        <f>'AFORO-Boy.-Calle 44 S'!I283</f>
        <v>0</v>
      </c>
      <c r="G29" s="60">
        <f>'AFORO-Boy.-Calle 44 S'!J283</f>
        <v>0</v>
      </c>
      <c r="Z29" s="81">
        <f t="shared" si="19"/>
        <v>1130</v>
      </c>
      <c r="AA29" s="82">
        <f t="shared" si="19"/>
        <v>1145</v>
      </c>
      <c r="AB29" s="34">
        <f t="shared" si="7"/>
        <v>3</v>
      </c>
      <c r="AC29" s="34">
        <f t="shared" si="8"/>
        <v>0</v>
      </c>
      <c r="AD29" s="34">
        <f t="shared" si="9"/>
        <v>0</v>
      </c>
      <c r="AE29" s="34">
        <f t="shared" si="9"/>
        <v>0</v>
      </c>
      <c r="AF29" s="34">
        <f t="shared" si="9"/>
        <v>0</v>
      </c>
    </row>
    <row r="30" spans="1:32" x14ac:dyDescent="0.25">
      <c r="A30" s="59">
        <f>'AFORO-Boy.-Calle 44 S'!C284</f>
        <v>1145</v>
      </c>
      <c r="B30" s="59">
        <f>'AFORO-Boy.-Calle 44 S'!D284</f>
        <v>1200</v>
      </c>
      <c r="C30" s="60">
        <f>'AFORO-Boy.-Calle 44 S'!F284</f>
        <v>3</v>
      </c>
      <c r="D30" s="60">
        <f>'AFORO-Boy.-Calle 44 S'!G284</f>
        <v>0</v>
      </c>
      <c r="E30" s="60">
        <f>'AFORO-Boy.-Calle 44 S'!H284</f>
        <v>0</v>
      </c>
      <c r="F30" s="60">
        <f>'AFORO-Boy.-Calle 44 S'!I284</f>
        <v>0</v>
      </c>
      <c r="G30" s="60">
        <f>'AFORO-Boy.-Calle 44 S'!J284</f>
        <v>0</v>
      </c>
      <c r="Z30" s="81">
        <f t="shared" si="19"/>
        <v>1145</v>
      </c>
      <c r="AA30" s="82">
        <f t="shared" si="19"/>
        <v>1200</v>
      </c>
      <c r="AB30" s="34">
        <f t="shared" si="7"/>
        <v>3</v>
      </c>
      <c r="AC30" s="34">
        <f t="shared" si="8"/>
        <v>0</v>
      </c>
      <c r="AD30" s="34">
        <f t="shared" si="9"/>
        <v>0</v>
      </c>
      <c r="AE30" s="34">
        <f t="shared" si="9"/>
        <v>0</v>
      </c>
      <c r="AF30" s="34">
        <f t="shared" si="9"/>
        <v>0</v>
      </c>
    </row>
    <row r="31" spans="1:32" x14ac:dyDescent="0.25">
      <c r="A31" s="59">
        <f>'AFORO-Boy.-Calle 44 S'!C285</f>
        <v>1200</v>
      </c>
      <c r="B31" s="59">
        <f>'AFORO-Boy.-Calle 44 S'!D285</f>
        <v>1215</v>
      </c>
      <c r="C31" s="60">
        <f>'AFORO-Boy.-Calle 44 S'!F285</f>
        <v>3</v>
      </c>
      <c r="D31" s="60">
        <f>'AFORO-Boy.-Calle 44 S'!G285</f>
        <v>0</v>
      </c>
      <c r="E31" s="60">
        <f>'AFORO-Boy.-Calle 44 S'!H285</f>
        <v>0</v>
      </c>
      <c r="F31" s="60">
        <f>'AFORO-Boy.-Calle 44 S'!I285</f>
        <v>0</v>
      </c>
      <c r="G31" s="60">
        <f>'AFORO-Boy.-Calle 44 S'!J285</f>
        <v>0</v>
      </c>
      <c r="Z31" s="81">
        <f t="shared" si="19"/>
        <v>1200</v>
      </c>
      <c r="AA31" s="82">
        <f t="shared" si="19"/>
        <v>1215</v>
      </c>
      <c r="AB31" s="34">
        <f t="shared" si="7"/>
        <v>3</v>
      </c>
      <c r="AC31" s="34">
        <f t="shared" si="8"/>
        <v>0</v>
      </c>
      <c r="AD31" s="34">
        <f t="shared" si="9"/>
        <v>0</v>
      </c>
      <c r="AE31" s="34">
        <f t="shared" si="9"/>
        <v>0</v>
      </c>
      <c r="AF31" s="34">
        <f t="shared" si="9"/>
        <v>0</v>
      </c>
    </row>
    <row r="32" spans="1:32" x14ac:dyDescent="0.25">
      <c r="A32" s="59">
        <f>'AFORO-Boy.-Calle 44 S'!C286</f>
        <v>1215</v>
      </c>
      <c r="B32" s="59">
        <f>'AFORO-Boy.-Calle 44 S'!D286</f>
        <v>1230</v>
      </c>
      <c r="C32" s="60">
        <f>'AFORO-Boy.-Calle 44 S'!F286</f>
        <v>3</v>
      </c>
      <c r="D32" s="60">
        <f>'AFORO-Boy.-Calle 44 S'!G286</f>
        <v>0</v>
      </c>
      <c r="E32" s="60">
        <f>'AFORO-Boy.-Calle 44 S'!H286</f>
        <v>0</v>
      </c>
      <c r="F32" s="60">
        <f>'AFORO-Boy.-Calle 44 S'!I286</f>
        <v>0</v>
      </c>
      <c r="G32" s="60">
        <f>'AFORO-Boy.-Calle 44 S'!J286</f>
        <v>0</v>
      </c>
      <c r="Z32" s="81">
        <f t="shared" si="19"/>
        <v>1215</v>
      </c>
      <c r="AA32" s="82">
        <f t="shared" si="19"/>
        <v>1230</v>
      </c>
      <c r="AB32" s="34">
        <f t="shared" si="7"/>
        <v>3</v>
      </c>
      <c r="AC32" s="34">
        <f t="shared" si="8"/>
        <v>0</v>
      </c>
      <c r="AD32" s="34">
        <f t="shared" si="9"/>
        <v>0</v>
      </c>
      <c r="AE32" s="34">
        <f t="shared" si="9"/>
        <v>0</v>
      </c>
      <c r="AF32" s="34">
        <f t="shared" si="9"/>
        <v>0</v>
      </c>
    </row>
    <row r="33" spans="1:32" x14ac:dyDescent="0.25">
      <c r="A33" s="59">
        <f>'AFORO-Boy.-Calle 44 S'!C287</f>
        <v>1230</v>
      </c>
      <c r="B33" s="59">
        <f>'AFORO-Boy.-Calle 44 S'!D287</f>
        <v>1245</v>
      </c>
      <c r="C33" s="60">
        <f>'AFORO-Boy.-Calle 44 S'!F287</f>
        <v>3</v>
      </c>
      <c r="D33" s="60">
        <f>'AFORO-Boy.-Calle 44 S'!G287</f>
        <v>0</v>
      </c>
      <c r="E33" s="60">
        <f>'AFORO-Boy.-Calle 44 S'!H287</f>
        <v>0</v>
      </c>
      <c r="F33" s="60">
        <f>'AFORO-Boy.-Calle 44 S'!I287</f>
        <v>0</v>
      </c>
      <c r="G33" s="60">
        <f>'AFORO-Boy.-Calle 44 S'!J287</f>
        <v>0</v>
      </c>
      <c r="Z33" s="81">
        <f t="shared" si="19"/>
        <v>1230</v>
      </c>
      <c r="AA33" s="82">
        <f t="shared" si="19"/>
        <v>1245</v>
      </c>
      <c r="AB33" s="34">
        <f t="shared" si="7"/>
        <v>3</v>
      </c>
      <c r="AC33" s="34">
        <f t="shared" si="8"/>
        <v>0</v>
      </c>
      <c r="AD33" s="34">
        <f t="shared" si="9"/>
        <v>0</v>
      </c>
      <c r="AE33" s="34">
        <f t="shared" si="9"/>
        <v>0</v>
      </c>
      <c r="AF33" s="34">
        <f t="shared" si="9"/>
        <v>0</v>
      </c>
    </row>
    <row r="34" spans="1:32" x14ac:dyDescent="0.25">
      <c r="A34" s="59">
        <f>'AFORO-Boy.-Calle 44 S'!C288</f>
        <v>1245</v>
      </c>
      <c r="B34" s="59">
        <f>'AFORO-Boy.-Calle 44 S'!D288</f>
        <v>1300</v>
      </c>
      <c r="C34" s="60">
        <f>'AFORO-Boy.-Calle 44 S'!F288</f>
        <v>3</v>
      </c>
      <c r="D34" s="60">
        <f>'AFORO-Boy.-Calle 44 S'!G288</f>
        <v>0</v>
      </c>
      <c r="E34" s="60">
        <f>'AFORO-Boy.-Calle 44 S'!H288</f>
        <v>0</v>
      </c>
      <c r="F34" s="60">
        <f>'AFORO-Boy.-Calle 44 S'!I288</f>
        <v>0</v>
      </c>
      <c r="G34" s="60">
        <f>'AFORO-Boy.-Calle 44 S'!J288</f>
        <v>0</v>
      </c>
      <c r="Z34" s="81">
        <f t="shared" si="19"/>
        <v>1245</v>
      </c>
      <c r="AA34" s="82">
        <f t="shared" si="19"/>
        <v>1300</v>
      </c>
      <c r="AB34" s="34">
        <f t="shared" si="7"/>
        <v>3</v>
      </c>
      <c r="AC34" s="34">
        <f t="shared" si="8"/>
        <v>0</v>
      </c>
      <c r="AD34" s="34">
        <f t="shared" si="9"/>
        <v>0</v>
      </c>
      <c r="AE34" s="34">
        <f t="shared" si="9"/>
        <v>0</v>
      </c>
      <c r="AF34" s="34">
        <f t="shared" si="9"/>
        <v>0</v>
      </c>
    </row>
    <row r="35" spans="1:32" x14ac:dyDescent="0.25">
      <c r="A35" s="59">
        <f>'AFORO-Boy.-Calle 44 S'!C289</f>
        <v>1300</v>
      </c>
      <c r="B35" s="59">
        <f>'AFORO-Boy.-Calle 44 S'!D289</f>
        <v>1315</v>
      </c>
      <c r="C35" s="60">
        <f>'AFORO-Boy.-Calle 44 S'!F289</f>
        <v>3</v>
      </c>
      <c r="D35" s="60">
        <f>'AFORO-Boy.-Calle 44 S'!G289</f>
        <v>0</v>
      </c>
      <c r="E35" s="60">
        <f>'AFORO-Boy.-Calle 44 S'!H289</f>
        <v>0</v>
      </c>
      <c r="F35" s="60">
        <f>'AFORO-Boy.-Calle 44 S'!I289</f>
        <v>0</v>
      </c>
      <c r="G35" s="60">
        <f>'AFORO-Boy.-Calle 44 S'!J289</f>
        <v>0</v>
      </c>
      <c r="Z35" s="81">
        <f t="shared" si="19"/>
        <v>1300</v>
      </c>
      <c r="AA35" s="82">
        <f t="shared" si="19"/>
        <v>1315</v>
      </c>
      <c r="AB35" s="34">
        <f t="shared" si="7"/>
        <v>3</v>
      </c>
      <c r="AC35" s="34">
        <f t="shared" si="8"/>
        <v>0</v>
      </c>
      <c r="AD35" s="34">
        <f t="shared" si="9"/>
        <v>0</v>
      </c>
      <c r="AE35" s="34">
        <f t="shared" si="9"/>
        <v>0</v>
      </c>
      <c r="AF35" s="34">
        <f t="shared" si="9"/>
        <v>0</v>
      </c>
    </row>
    <row r="36" spans="1:32" x14ac:dyDescent="0.25">
      <c r="A36" s="59">
        <f>'AFORO-Boy.-Calle 44 S'!C290</f>
        <v>1315</v>
      </c>
      <c r="B36" s="59">
        <f>'AFORO-Boy.-Calle 44 S'!D290</f>
        <v>1330</v>
      </c>
      <c r="C36" s="60">
        <f>'AFORO-Boy.-Calle 44 S'!F290</f>
        <v>3</v>
      </c>
      <c r="D36" s="60">
        <f>'AFORO-Boy.-Calle 44 S'!G290</f>
        <v>0</v>
      </c>
      <c r="E36" s="60">
        <f>'AFORO-Boy.-Calle 44 S'!H290</f>
        <v>0</v>
      </c>
      <c r="F36" s="60">
        <f>'AFORO-Boy.-Calle 44 S'!I290</f>
        <v>0</v>
      </c>
      <c r="G36" s="60">
        <f>'AFORO-Boy.-Calle 44 S'!J290</f>
        <v>0</v>
      </c>
      <c r="Z36" s="81">
        <f t="shared" ref="Z36:AA51" si="20">A96</f>
        <v>1315</v>
      </c>
      <c r="AA36" s="82">
        <f t="shared" si="20"/>
        <v>1330</v>
      </c>
      <c r="AB36" s="34">
        <f t="shared" si="7"/>
        <v>3</v>
      </c>
      <c r="AC36" s="34">
        <f t="shared" si="8"/>
        <v>0</v>
      </c>
      <c r="AD36" s="34">
        <f t="shared" si="9"/>
        <v>0</v>
      </c>
      <c r="AE36" s="34">
        <f t="shared" si="9"/>
        <v>0</v>
      </c>
      <c r="AF36" s="34">
        <f t="shared" si="9"/>
        <v>0</v>
      </c>
    </row>
    <row r="37" spans="1:32" x14ac:dyDescent="0.25">
      <c r="A37" s="59">
        <f>'AFORO-Boy.-Calle 44 S'!C291</f>
        <v>1330</v>
      </c>
      <c r="B37" s="59">
        <f>'AFORO-Boy.-Calle 44 S'!D291</f>
        <v>1345</v>
      </c>
      <c r="C37" s="60">
        <f>'AFORO-Boy.-Calle 44 S'!F291</f>
        <v>3</v>
      </c>
      <c r="D37" s="60">
        <f>'AFORO-Boy.-Calle 44 S'!G291</f>
        <v>0</v>
      </c>
      <c r="E37" s="60">
        <f>'AFORO-Boy.-Calle 44 S'!H291</f>
        <v>0</v>
      </c>
      <c r="F37" s="60">
        <f>'AFORO-Boy.-Calle 44 S'!I291</f>
        <v>0</v>
      </c>
      <c r="G37" s="60">
        <f>'AFORO-Boy.-Calle 44 S'!J291</f>
        <v>0</v>
      </c>
      <c r="Z37" s="81">
        <f t="shared" si="20"/>
        <v>1330</v>
      </c>
      <c r="AA37" s="82">
        <f t="shared" si="20"/>
        <v>1345</v>
      </c>
      <c r="AB37" s="34">
        <f t="shared" si="7"/>
        <v>3</v>
      </c>
      <c r="AC37" s="34">
        <f t="shared" si="8"/>
        <v>0</v>
      </c>
      <c r="AD37" s="34">
        <f t="shared" si="9"/>
        <v>0</v>
      </c>
      <c r="AE37" s="34">
        <f t="shared" si="9"/>
        <v>0</v>
      </c>
      <c r="AF37" s="34">
        <f t="shared" si="9"/>
        <v>0</v>
      </c>
    </row>
    <row r="38" spans="1:32" x14ac:dyDescent="0.25">
      <c r="A38" s="59">
        <f>'AFORO-Boy.-Calle 44 S'!C292</f>
        <v>1345</v>
      </c>
      <c r="B38" s="59">
        <f>'AFORO-Boy.-Calle 44 S'!D292</f>
        <v>1400</v>
      </c>
      <c r="C38" s="60">
        <f>'AFORO-Boy.-Calle 44 S'!F292</f>
        <v>3</v>
      </c>
      <c r="D38" s="60">
        <f>'AFORO-Boy.-Calle 44 S'!G292</f>
        <v>0</v>
      </c>
      <c r="E38" s="60">
        <f>'AFORO-Boy.-Calle 44 S'!H292</f>
        <v>0</v>
      </c>
      <c r="F38" s="60">
        <f>'AFORO-Boy.-Calle 44 S'!I292</f>
        <v>0</v>
      </c>
      <c r="G38" s="60">
        <f>'AFORO-Boy.-Calle 44 S'!J292</f>
        <v>0</v>
      </c>
      <c r="Z38" s="81">
        <f t="shared" si="20"/>
        <v>1345</v>
      </c>
      <c r="AA38" s="82">
        <f t="shared" si="20"/>
        <v>1400</v>
      </c>
      <c r="AB38" s="34">
        <f t="shared" si="7"/>
        <v>3</v>
      </c>
      <c r="AC38" s="34">
        <f t="shared" si="8"/>
        <v>0</v>
      </c>
      <c r="AD38" s="34">
        <f t="shared" si="9"/>
        <v>0</v>
      </c>
      <c r="AE38" s="34">
        <f t="shared" si="9"/>
        <v>0</v>
      </c>
      <c r="AF38" s="34">
        <f t="shared" si="9"/>
        <v>0</v>
      </c>
    </row>
    <row r="39" spans="1:32" x14ac:dyDescent="0.25">
      <c r="A39" s="59">
        <f>'AFORO-Boy.-Calle 44 S'!C293</f>
        <v>1400</v>
      </c>
      <c r="B39" s="59">
        <f>'AFORO-Boy.-Calle 44 S'!D293</f>
        <v>1415</v>
      </c>
      <c r="C39" s="60">
        <f>'AFORO-Boy.-Calle 44 S'!F293</f>
        <v>3</v>
      </c>
      <c r="D39" s="60">
        <f>'AFORO-Boy.-Calle 44 S'!G293</f>
        <v>0</v>
      </c>
      <c r="E39" s="60">
        <f>'AFORO-Boy.-Calle 44 S'!H293</f>
        <v>0</v>
      </c>
      <c r="F39" s="60">
        <f>'AFORO-Boy.-Calle 44 S'!I293</f>
        <v>0</v>
      </c>
      <c r="G39" s="60">
        <f>'AFORO-Boy.-Calle 44 S'!J293</f>
        <v>0</v>
      </c>
      <c r="Z39" s="81">
        <f t="shared" si="20"/>
        <v>1400</v>
      </c>
      <c r="AA39" s="82">
        <f t="shared" si="20"/>
        <v>1415</v>
      </c>
      <c r="AB39" s="34">
        <f t="shared" si="7"/>
        <v>3</v>
      </c>
      <c r="AC39" s="34">
        <f t="shared" si="8"/>
        <v>0</v>
      </c>
      <c r="AD39" s="34">
        <f t="shared" si="9"/>
        <v>0</v>
      </c>
      <c r="AE39" s="34">
        <f t="shared" si="9"/>
        <v>0</v>
      </c>
      <c r="AF39" s="34">
        <f t="shared" si="9"/>
        <v>0</v>
      </c>
    </row>
    <row r="40" spans="1:32" x14ac:dyDescent="0.25">
      <c r="A40" s="59">
        <f>'AFORO-Boy.-Calle 44 S'!C294</f>
        <v>1415</v>
      </c>
      <c r="B40" s="59">
        <f>'AFORO-Boy.-Calle 44 S'!D294</f>
        <v>1430</v>
      </c>
      <c r="C40" s="60">
        <f>'AFORO-Boy.-Calle 44 S'!F294</f>
        <v>3</v>
      </c>
      <c r="D40" s="60">
        <f>'AFORO-Boy.-Calle 44 S'!G294</f>
        <v>0</v>
      </c>
      <c r="E40" s="60">
        <f>'AFORO-Boy.-Calle 44 S'!H294</f>
        <v>0</v>
      </c>
      <c r="F40" s="60">
        <f>'AFORO-Boy.-Calle 44 S'!I294</f>
        <v>0</v>
      </c>
      <c r="G40" s="60">
        <f>'AFORO-Boy.-Calle 44 S'!J294</f>
        <v>0</v>
      </c>
      <c r="Z40" s="81">
        <f t="shared" si="20"/>
        <v>1415</v>
      </c>
      <c r="AA40" s="82">
        <f t="shared" si="20"/>
        <v>1430</v>
      </c>
      <c r="AB40" s="34">
        <f t="shared" si="7"/>
        <v>3</v>
      </c>
      <c r="AC40" s="34">
        <f t="shared" si="8"/>
        <v>0</v>
      </c>
      <c r="AD40" s="34">
        <f t="shared" si="9"/>
        <v>0</v>
      </c>
      <c r="AE40" s="34">
        <f t="shared" si="9"/>
        <v>0</v>
      </c>
      <c r="AF40" s="34">
        <f t="shared" si="9"/>
        <v>0</v>
      </c>
    </row>
    <row r="41" spans="1:32" x14ac:dyDescent="0.25">
      <c r="A41" s="59">
        <f>'AFORO-Boy.-Calle 44 S'!C295</f>
        <v>1430</v>
      </c>
      <c r="B41" s="59">
        <f>'AFORO-Boy.-Calle 44 S'!D295</f>
        <v>1445</v>
      </c>
      <c r="C41" s="60">
        <f>'AFORO-Boy.-Calle 44 S'!F295</f>
        <v>3</v>
      </c>
      <c r="D41" s="60">
        <f>'AFORO-Boy.-Calle 44 S'!G295</f>
        <v>0</v>
      </c>
      <c r="E41" s="60">
        <f>'AFORO-Boy.-Calle 44 S'!H295</f>
        <v>0</v>
      </c>
      <c r="F41" s="60">
        <f>'AFORO-Boy.-Calle 44 S'!I295</f>
        <v>0</v>
      </c>
      <c r="G41" s="60">
        <f>'AFORO-Boy.-Calle 44 S'!J295</f>
        <v>0</v>
      </c>
      <c r="Z41" s="81">
        <f t="shared" si="20"/>
        <v>1430</v>
      </c>
      <c r="AA41" s="82">
        <f t="shared" si="20"/>
        <v>1445</v>
      </c>
      <c r="AB41" s="34">
        <f t="shared" si="7"/>
        <v>3</v>
      </c>
      <c r="AC41" s="34">
        <f t="shared" si="8"/>
        <v>0</v>
      </c>
      <c r="AD41" s="34">
        <f t="shared" si="9"/>
        <v>0</v>
      </c>
      <c r="AE41" s="34">
        <f t="shared" si="9"/>
        <v>0</v>
      </c>
      <c r="AF41" s="34">
        <f t="shared" si="9"/>
        <v>0</v>
      </c>
    </row>
    <row r="42" spans="1:32" x14ac:dyDescent="0.25">
      <c r="A42" s="59">
        <f>'AFORO-Boy.-Calle 44 S'!C296</f>
        <v>1445</v>
      </c>
      <c r="B42" s="59">
        <f>'AFORO-Boy.-Calle 44 S'!D296</f>
        <v>1500</v>
      </c>
      <c r="C42" s="60">
        <f>'AFORO-Boy.-Calle 44 S'!F296</f>
        <v>3</v>
      </c>
      <c r="D42" s="60">
        <f>'AFORO-Boy.-Calle 44 S'!G296</f>
        <v>0</v>
      </c>
      <c r="E42" s="60">
        <f>'AFORO-Boy.-Calle 44 S'!H296</f>
        <v>0</v>
      </c>
      <c r="F42" s="60">
        <f>'AFORO-Boy.-Calle 44 S'!I296</f>
        <v>0</v>
      </c>
      <c r="G42" s="60">
        <f>'AFORO-Boy.-Calle 44 S'!J296</f>
        <v>0</v>
      </c>
      <c r="Z42" s="81">
        <f t="shared" si="20"/>
        <v>1445</v>
      </c>
      <c r="AA42" s="82">
        <f t="shared" si="20"/>
        <v>1500</v>
      </c>
      <c r="AB42" s="34">
        <f t="shared" si="7"/>
        <v>3</v>
      </c>
      <c r="AC42" s="34">
        <f t="shared" si="8"/>
        <v>0</v>
      </c>
      <c r="AD42" s="34">
        <f t="shared" si="9"/>
        <v>0</v>
      </c>
      <c r="AE42" s="34">
        <f t="shared" si="9"/>
        <v>0</v>
      </c>
      <c r="AF42" s="34">
        <f t="shared" si="9"/>
        <v>0</v>
      </c>
    </row>
    <row r="43" spans="1:32" x14ac:dyDescent="0.25">
      <c r="A43" s="59">
        <f>'AFORO-Boy.-Calle 44 S'!C297</f>
        <v>1500</v>
      </c>
      <c r="B43" s="59">
        <f>'AFORO-Boy.-Calle 44 S'!D297</f>
        <v>1515</v>
      </c>
      <c r="C43" s="60">
        <f>'AFORO-Boy.-Calle 44 S'!F297</f>
        <v>3</v>
      </c>
      <c r="D43" s="60">
        <f>'AFORO-Boy.-Calle 44 S'!G297</f>
        <v>0</v>
      </c>
      <c r="E43" s="60">
        <f>'AFORO-Boy.-Calle 44 S'!H297</f>
        <v>0</v>
      </c>
      <c r="F43" s="60">
        <f>'AFORO-Boy.-Calle 44 S'!I297</f>
        <v>0</v>
      </c>
      <c r="G43" s="60">
        <f>'AFORO-Boy.-Calle 44 S'!J297</f>
        <v>0</v>
      </c>
      <c r="Z43" s="81">
        <f t="shared" si="20"/>
        <v>1500</v>
      </c>
      <c r="AA43" s="82">
        <f t="shared" si="20"/>
        <v>1515</v>
      </c>
      <c r="AB43" s="34">
        <f t="shared" si="7"/>
        <v>3</v>
      </c>
      <c r="AC43" s="34">
        <f t="shared" si="8"/>
        <v>0</v>
      </c>
      <c r="AD43" s="34">
        <f t="shared" si="9"/>
        <v>0</v>
      </c>
      <c r="AE43" s="34">
        <f t="shared" si="9"/>
        <v>0</v>
      </c>
      <c r="AF43" s="34">
        <f t="shared" si="9"/>
        <v>0</v>
      </c>
    </row>
    <row r="44" spans="1:32" x14ac:dyDescent="0.25">
      <c r="A44" s="59">
        <f>'AFORO-Boy.-Calle 44 S'!C298</f>
        <v>1515</v>
      </c>
      <c r="B44" s="59">
        <f>'AFORO-Boy.-Calle 44 S'!D298</f>
        <v>1530</v>
      </c>
      <c r="C44" s="60">
        <f>'AFORO-Boy.-Calle 44 S'!F298</f>
        <v>3</v>
      </c>
      <c r="D44" s="60">
        <f>'AFORO-Boy.-Calle 44 S'!G298</f>
        <v>0</v>
      </c>
      <c r="E44" s="60">
        <f>'AFORO-Boy.-Calle 44 S'!H298</f>
        <v>0</v>
      </c>
      <c r="F44" s="60">
        <f>'AFORO-Boy.-Calle 44 S'!I298</f>
        <v>0</v>
      </c>
      <c r="G44" s="60">
        <f>'AFORO-Boy.-Calle 44 S'!J298</f>
        <v>0</v>
      </c>
      <c r="Z44" s="81">
        <f t="shared" si="20"/>
        <v>1515</v>
      </c>
      <c r="AA44" s="82">
        <f t="shared" si="20"/>
        <v>1530</v>
      </c>
      <c r="AB44" s="34">
        <f t="shared" si="7"/>
        <v>3</v>
      </c>
      <c r="AC44" s="34">
        <f t="shared" si="8"/>
        <v>0</v>
      </c>
      <c r="AD44" s="34">
        <f t="shared" si="9"/>
        <v>0</v>
      </c>
      <c r="AE44" s="34">
        <f t="shared" si="9"/>
        <v>0</v>
      </c>
      <c r="AF44" s="34">
        <f t="shared" si="9"/>
        <v>0</v>
      </c>
    </row>
    <row r="45" spans="1:32" x14ac:dyDescent="0.25">
      <c r="A45" s="59">
        <f>'AFORO-Boy.-Calle 44 S'!C299</f>
        <v>1530</v>
      </c>
      <c r="B45" s="59">
        <f>'AFORO-Boy.-Calle 44 S'!D299</f>
        <v>1545</v>
      </c>
      <c r="C45" s="60">
        <f>'AFORO-Boy.-Calle 44 S'!F299</f>
        <v>3</v>
      </c>
      <c r="D45" s="60">
        <f>'AFORO-Boy.-Calle 44 S'!G299</f>
        <v>0</v>
      </c>
      <c r="E45" s="60">
        <f>'AFORO-Boy.-Calle 44 S'!H299</f>
        <v>0</v>
      </c>
      <c r="F45" s="60">
        <f>'AFORO-Boy.-Calle 44 S'!I299</f>
        <v>0</v>
      </c>
      <c r="G45" s="60">
        <f>'AFORO-Boy.-Calle 44 S'!J299</f>
        <v>0</v>
      </c>
      <c r="Z45" s="81">
        <f t="shared" si="20"/>
        <v>1530</v>
      </c>
      <c r="AA45" s="82">
        <f t="shared" si="20"/>
        <v>1545</v>
      </c>
      <c r="AB45" s="34">
        <f t="shared" si="7"/>
        <v>3</v>
      </c>
      <c r="AC45" s="34">
        <f t="shared" si="8"/>
        <v>0</v>
      </c>
      <c r="AD45" s="34">
        <f t="shared" si="9"/>
        <v>0</v>
      </c>
      <c r="AE45" s="34">
        <f t="shared" si="9"/>
        <v>0</v>
      </c>
      <c r="AF45" s="34">
        <f t="shared" si="9"/>
        <v>0</v>
      </c>
    </row>
    <row r="46" spans="1:32" x14ac:dyDescent="0.25">
      <c r="A46" s="59">
        <f>'AFORO-Boy.-Calle 44 S'!C300</f>
        <v>1545</v>
      </c>
      <c r="B46" s="59">
        <f>'AFORO-Boy.-Calle 44 S'!D300</f>
        <v>1600</v>
      </c>
      <c r="C46" s="60">
        <f>'AFORO-Boy.-Calle 44 S'!F300</f>
        <v>3</v>
      </c>
      <c r="D46" s="60">
        <f>'AFORO-Boy.-Calle 44 S'!G300</f>
        <v>0</v>
      </c>
      <c r="E46" s="60">
        <f>'AFORO-Boy.-Calle 44 S'!H300</f>
        <v>0</v>
      </c>
      <c r="F46" s="60">
        <f>'AFORO-Boy.-Calle 44 S'!I300</f>
        <v>0</v>
      </c>
      <c r="G46" s="60">
        <f>'AFORO-Boy.-Calle 44 S'!J300</f>
        <v>0</v>
      </c>
      <c r="Z46" s="81">
        <f t="shared" si="20"/>
        <v>1545</v>
      </c>
      <c r="AA46" s="82">
        <f t="shared" si="20"/>
        <v>1600</v>
      </c>
      <c r="AB46" s="34">
        <f t="shared" si="7"/>
        <v>3</v>
      </c>
      <c r="AC46" s="34">
        <f t="shared" si="8"/>
        <v>0</v>
      </c>
      <c r="AD46" s="34">
        <f t="shared" si="9"/>
        <v>0</v>
      </c>
      <c r="AE46" s="34">
        <f t="shared" si="9"/>
        <v>0</v>
      </c>
      <c r="AF46" s="34">
        <f t="shared" si="9"/>
        <v>0</v>
      </c>
    </row>
    <row r="47" spans="1:32" x14ac:dyDescent="0.25">
      <c r="A47" s="59">
        <f>'AFORO-Boy.-Calle 44 S'!C301</f>
        <v>1600</v>
      </c>
      <c r="B47" s="59">
        <f>'AFORO-Boy.-Calle 44 S'!D301</f>
        <v>1615</v>
      </c>
      <c r="C47" s="60">
        <f>'AFORO-Boy.-Calle 44 S'!F301</f>
        <v>3</v>
      </c>
      <c r="D47" s="60">
        <f>'AFORO-Boy.-Calle 44 S'!G301</f>
        <v>0</v>
      </c>
      <c r="E47" s="60">
        <f>'AFORO-Boy.-Calle 44 S'!H301</f>
        <v>0</v>
      </c>
      <c r="F47" s="60">
        <f>'AFORO-Boy.-Calle 44 S'!I301</f>
        <v>0</v>
      </c>
      <c r="G47" s="60">
        <f>'AFORO-Boy.-Calle 44 S'!J301</f>
        <v>0</v>
      </c>
      <c r="Z47" s="81">
        <f t="shared" si="20"/>
        <v>1600</v>
      </c>
      <c r="AA47" s="82">
        <f t="shared" si="20"/>
        <v>1615</v>
      </c>
      <c r="AB47" s="34">
        <f t="shared" si="7"/>
        <v>3</v>
      </c>
      <c r="AC47" s="34">
        <f t="shared" si="8"/>
        <v>0</v>
      </c>
      <c r="AD47" s="34">
        <f t="shared" si="9"/>
        <v>0</v>
      </c>
      <c r="AE47" s="34">
        <f t="shared" si="9"/>
        <v>0</v>
      </c>
      <c r="AF47" s="34">
        <f t="shared" si="9"/>
        <v>0</v>
      </c>
    </row>
    <row r="48" spans="1:32" x14ac:dyDescent="0.25">
      <c r="A48" s="59">
        <f>'AFORO-Boy.-Calle 44 S'!C302</f>
        <v>1615</v>
      </c>
      <c r="B48" s="59">
        <f>'AFORO-Boy.-Calle 44 S'!D302</f>
        <v>1630</v>
      </c>
      <c r="C48" s="60">
        <f>'AFORO-Boy.-Calle 44 S'!F302</f>
        <v>3</v>
      </c>
      <c r="D48" s="60">
        <f>'AFORO-Boy.-Calle 44 S'!G302</f>
        <v>0</v>
      </c>
      <c r="E48" s="60">
        <f>'AFORO-Boy.-Calle 44 S'!H302</f>
        <v>0</v>
      </c>
      <c r="F48" s="60">
        <f>'AFORO-Boy.-Calle 44 S'!I302</f>
        <v>0</v>
      </c>
      <c r="G48" s="60">
        <f>'AFORO-Boy.-Calle 44 S'!J302</f>
        <v>0</v>
      </c>
      <c r="Z48" s="81">
        <f t="shared" si="20"/>
        <v>1615</v>
      </c>
      <c r="AA48" s="82">
        <f t="shared" si="20"/>
        <v>1630</v>
      </c>
      <c r="AB48" s="34">
        <f t="shared" si="7"/>
        <v>3</v>
      </c>
      <c r="AC48" s="34">
        <f t="shared" si="8"/>
        <v>0</v>
      </c>
      <c r="AD48" s="34">
        <f t="shared" si="9"/>
        <v>0</v>
      </c>
      <c r="AE48" s="34">
        <f t="shared" si="9"/>
        <v>0</v>
      </c>
      <c r="AF48" s="34">
        <f t="shared" si="9"/>
        <v>0</v>
      </c>
    </row>
    <row r="49" spans="1:32" x14ac:dyDescent="0.25">
      <c r="A49" s="59">
        <f>'AFORO-Boy.-Calle 44 S'!C303</f>
        <v>1630</v>
      </c>
      <c r="B49" s="59">
        <f>'AFORO-Boy.-Calle 44 S'!D303</f>
        <v>1645</v>
      </c>
      <c r="C49" s="60">
        <f>'AFORO-Boy.-Calle 44 S'!F303</f>
        <v>3</v>
      </c>
      <c r="D49" s="60">
        <f>'AFORO-Boy.-Calle 44 S'!G303</f>
        <v>0</v>
      </c>
      <c r="E49" s="60">
        <f>'AFORO-Boy.-Calle 44 S'!H303</f>
        <v>0</v>
      </c>
      <c r="F49" s="60">
        <f>'AFORO-Boy.-Calle 44 S'!I303</f>
        <v>0</v>
      </c>
      <c r="G49" s="60">
        <f>'AFORO-Boy.-Calle 44 S'!J303</f>
        <v>0</v>
      </c>
      <c r="Z49" s="81">
        <f t="shared" si="20"/>
        <v>1630</v>
      </c>
      <c r="AA49" s="82">
        <f t="shared" si="20"/>
        <v>1645</v>
      </c>
      <c r="AB49" s="34">
        <f t="shared" si="7"/>
        <v>3</v>
      </c>
      <c r="AC49" s="34">
        <f t="shared" si="8"/>
        <v>0</v>
      </c>
      <c r="AD49" s="34">
        <f t="shared" si="9"/>
        <v>0</v>
      </c>
      <c r="AE49" s="34">
        <f t="shared" si="9"/>
        <v>0</v>
      </c>
      <c r="AF49" s="34">
        <f t="shared" si="9"/>
        <v>0</v>
      </c>
    </row>
    <row r="50" spans="1:32" x14ac:dyDescent="0.25">
      <c r="A50" s="59">
        <f>'AFORO-Boy.-Calle 44 S'!C304</f>
        <v>1645</v>
      </c>
      <c r="B50" s="59">
        <f>'AFORO-Boy.-Calle 44 S'!D304</f>
        <v>1700</v>
      </c>
      <c r="C50" s="60">
        <f>'AFORO-Boy.-Calle 44 S'!F304</f>
        <v>3</v>
      </c>
      <c r="D50" s="60">
        <f>'AFORO-Boy.-Calle 44 S'!G304</f>
        <v>0</v>
      </c>
      <c r="E50" s="60">
        <f>'AFORO-Boy.-Calle 44 S'!H304</f>
        <v>0</v>
      </c>
      <c r="F50" s="60">
        <f>'AFORO-Boy.-Calle 44 S'!I304</f>
        <v>0</v>
      </c>
      <c r="G50" s="60">
        <f>'AFORO-Boy.-Calle 44 S'!J304</f>
        <v>0</v>
      </c>
      <c r="Z50" s="81">
        <f t="shared" si="20"/>
        <v>1645</v>
      </c>
      <c r="AA50" s="82">
        <f t="shared" si="20"/>
        <v>1700</v>
      </c>
      <c r="AB50" s="34">
        <f t="shared" si="7"/>
        <v>3</v>
      </c>
      <c r="AC50" s="34">
        <f t="shared" si="8"/>
        <v>0</v>
      </c>
      <c r="AD50" s="34">
        <f t="shared" si="9"/>
        <v>0</v>
      </c>
      <c r="AE50" s="34">
        <f t="shared" si="9"/>
        <v>0</v>
      </c>
      <c r="AF50" s="34">
        <f t="shared" si="9"/>
        <v>0</v>
      </c>
    </row>
    <row r="51" spans="1:32" x14ac:dyDescent="0.25">
      <c r="A51" s="59">
        <f>'AFORO-Boy.-Calle 44 S'!C305</f>
        <v>1700</v>
      </c>
      <c r="B51" s="59">
        <f>'AFORO-Boy.-Calle 44 S'!D305</f>
        <v>1715</v>
      </c>
      <c r="C51" s="60">
        <f>'AFORO-Boy.-Calle 44 S'!F305</f>
        <v>3</v>
      </c>
      <c r="D51" s="60">
        <f>'AFORO-Boy.-Calle 44 S'!G305</f>
        <v>0</v>
      </c>
      <c r="E51" s="60">
        <f>'AFORO-Boy.-Calle 44 S'!H305</f>
        <v>0</v>
      </c>
      <c r="F51" s="60">
        <f>'AFORO-Boy.-Calle 44 S'!I305</f>
        <v>0</v>
      </c>
      <c r="G51" s="60">
        <f>'AFORO-Boy.-Calle 44 S'!J305</f>
        <v>0</v>
      </c>
      <c r="Z51" s="81">
        <f t="shared" si="20"/>
        <v>1700</v>
      </c>
      <c r="AA51" s="82">
        <f t="shared" si="20"/>
        <v>1715</v>
      </c>
      <c r="AB51" s="34">
        <f t="shared" si="7"/>
        <v>3</v>
      </c>
      <c r="AC51" s="34">
        <f t="shared" si="8"/>
        <v>0</v>
      </c>
      <c r="AD51" s="34">
        <f t="shared" si="9"/>
        <v>0</v>
      </c>
      <c r="AE51" s="34">
        <f t="shared" si="9"/>
        <v>0</v>
      </c>
      <c r="AF51" s="34">
        <f t="shared" si="9"/>
        <v>0</v>
      </c>
    </row>
    <row r="52" spans="1:32" x14ac:dyDescent="0.25">
      <c r="A52" s="59">
        <f>'AFORO-Boy.-Calle 44 S'!C306</f>
        <v>1715</v>
      </c>
      <c r="B52" s="59">
        <f>'AFORO-Boy.-Calle 44 S'!D306</f>
        <v>1730</v>
      </c>
      <c r="C52" s="60">
        <f>'AFORO-Boy.-Calle 44 S'!F306</f>
        <v>3</v>
      </c>
      <c r="D52" s="60">
        <f>'AFORO-Boy.-Calle 44 S'!G306</f>
        <v>0</v>
      </c>
      <c r="E52" s="60">
        <f>'AFORO-Boy.-Calle 44 S'!H306</f>
        <v>0</v>
      </c>
      <c r="F52" s="60">
        <f>'AFORO-Boy.-Calle 44 S'!I306</f>
        <v>0</v>
      </c>
      <c r="G52" s="60">
        <f>'AFORO-Boy.-Calle 44 S'!J306</f>
        <v>0</v>
      </c>
      <c r="Z52" s="81">
        <f t="shared" ref="Z52:AA62" si="21">A112</f>
        <v>1715</v>
      </c>
      <c r="AA52" s="82">
        <f t="shared" si="21"/>
        <v>1730</v>
      </c>
      <c r="AB52" s="34">
        <f t="shared" si="7"/>
        <v>3</v>
      </c>
      <c r="AC52" s="34">
        <f t="shared" si="8"/>
        <v>0</v>
      </c>
      <c r="AD52" s="34">
        <f t="shared" si="9"/>
        <v>0</v>
      </c>
      <c r="AE52" s="34">
        <f t="shared" si="9"/>
        <v>0</v>
      </c>
      <c r="AF52" s="34">
        <f t="shared" si="9"/>
        <v>0</v>
      </c>
    </row>
    <row r="53" spans="1:32" x14ac:dyDescent="0.25">
      <c r="A53" s="59">
        <f>'AFORO-Boy.-Calle 44 S'!C307</f>
        <v>1730</v>
      </c>
      <c r="B53" s="59">
        <f>'AFORO-Boy.-Calle 44 S'!D307</f>
        <v>1745</v>
      </c>
      <c r="C53" s="60">
        <f>'AFORO-Boy.-Calle 44 S'!F307</f>
        <v>3</v>
      </c>
      <c r="D53" s="60">
        <f>'AFORO-Boy.-Calle 44 S'!G307</f>
        <v>0</v>
      </c>
      <c r="E53" s="60">
        <f>'AFORO-Boy.-Calle 44 S'!H307</f>
        <v>0</v>
      </c>
      <c r="F53" s="60">
        <f>'AFORO-Boy.-Calle 44 S'!I307</f>
        <v>0</v>
      </c>
      <c r="G53" s="60">
        <f>'AFORO-Boy.-Calle 44 S'!J307</f>
        <v>0</v>
      </c>
      <c r="Z53" s="81">
        <f t="shared" si="21"/>
        <v>1730</v>
      </c>
      <c r="AA53" s="82">
        <f t="shared" si="21"/>
        <v>1745</v>
      </c>
      <c r="AB53" s="34">
        <f t="shared" si="7"/>
        <v>3</v>
      </c>
      <c r="AC53" s="34">
        <f t="shared" si="8"/>
        <v>0</v>
      </c>
      <c r="AD53" s="34">
        <f t="shared" si="9"/>
        <v>0</v>
      </c>
      <c r="AE53" s="34">
        <f t="shared" si="9"/>
        <v>0</v>
      </c>
      <c r="AF53" s="34">
        <f t="shared" si="9"/>
        <v>0</v>
      </c>
    </row>
    <row r="54" spans="1:32" x14ac:dyDescent="0.25">
      <c r="A54" s="59">
        <f>'AFORO-Boy.-Calle 44 S'!C308</f>
        <v>1745</v>
      </c>
      <c r="B54" s="59">
        <f>'AFORO-Boy.-Calle 44 S'!D308</f>
        <v>1800</v>
      </c>
      <c r="C54" s="60">
        <f>'AFORO-Boy.-Calle 44 S'!F308</f>
        <v>3</v>
      </c>
      <c r="D54" s="60">
        <f>'AFORO-Boy.-Calle 44 S'!G308</f>
        <v>0</v>
      </c>
      <c r="E54" s="60">
        <f>'AFORO-Boy.-Calle 44 S'!H308</f>
        <v>0</v>
      </c>
      <c r="F54" s="60">
        <f>'AFORO-Boy.-Calle 44 S'!I308</f>
        <v>0</v>
      </c>
      <c r="G54" s="60">
        <f>'AFORO-Boy.-Calle 44 S'!J308</f>
        <v>0</v>
      </c>
      <c r="Z54" s="81">
        <f t="shared" si="21"/>
        <v>1745</v>
      </c>
      <c r="AA54" s="82">
        <f t="shared" si="21"/>
        <v>1800</v>
      </c>
      <c r="AB54" s="34">
        <f t="shared" si="7"/>
        <v>3</v>
      </c>
      <c r="AC54" s="34">
        <f t="shared" si="8"/>
        <v>0</v>
      </c>
      <c r="AD54" s="34">
        <f t="shared" si="9"/>
        <v>0</v>
      </c>
      <c r="AE54" s="34">
        <f t="shared" si="9"/>
        <v>0</v>
      </c>
      <c r="AF54" s="34">
        <f t="shared" si="9"/>
        <v>0</v>
      </c>
    </row>
    <row r="55" spans="1:32" x14ac:dyDescent="0.25">
      <c r="A55" s="59">
        <f>'AFORO-Boy.-Calle 44 S'!C309</f>
        <v>1800</v>
      </c>
      <c r="B55" s="59">
        <f>'AFORO-Boy.-Calle 44 S'!D309</f>
        <v>1815</v>
      </c>
      <c r="C55" s="60">
        <f>'AFORO-Boy.-Calle 44 S'!F309</f>
        <v>3</v>
      </c>
      <c r="D55" s="60">
        <f>'AFORO-Boy.-Calle 44 S'!G309</f>
        <v>0</v>
      </c>
      <c r="E55" s="60">
        <f>'AFORO-Boy.-Calle 44 S'!H309</f>
        <v>0</v>
      </c>
      <c r="F55" s="60">
        <f>'AFORO-Boy.-Calle 44 S'!I309</f>
        <v>0</v>
      </c>
      <c r="G55" s="60">
        <f>'AFORO-Boy.-Calle 44 S'!J309</f>
        <v>0</v>
      </c>
      <c r="Z55" s="81">
        <f t="shared" si="21"/>
        <v>1800</v>
      </c>
      <c r="AA55" s="82">
        <f t="shared" si="21"/>
        <v>1815</v>
      </c>
      <c r="AB55" s="34">
        <f t="shared" si="7"/>
        <v>3</v>
      </c>
      <c r="AC55" s="34">
        <f t="shared" si="8"/>
        <v>0</v>
      </c>
      <c r="AD55" s="34">
        <f t="shared" si="9"/>
        <v>0</v>
      </c>
      <c r="AE55" s="34">
        <f t="shared" si="9"/>
        <v>0</v>
      </c>
      <c r="AF55" s="34">
        <f t="shared" si="9"/>
        <v>0</v>
      </c>
    </row>
    <row r="56" spans="1:32" x14ac:dyDescent="0.25">
      <c r="A56" s="59">
        <f>'AFORO-Boy.-Calle 44 S'!C310</f>
        <v>1815</v>
      </c>
      <c r="B56" s="59">
        <f>'AFORO-Boy.-Calle 44 S'!D310</f>
        <v>1830</v>
      </c>
      <c r="C56" s="60">
        <f>'AFORO-Boy.-Calle 44 S'!F310</f>
        <v>3</v>
      </c>
      <c r="D56" s="60">
        <f>'AFORO-Boy.-Calle 44 S'!G310</f>
        <v>0</v>
      </c>
      <c r="E56" s="60">
        <f>'AFORO-Boy.-Calle 44 S'!H310</f>
        <v>0</v>
      </c>
      <c r="F56" s="60">
        <f>'AFORO-Boy.-Calle 44 S'!I310</f>
        <v>0</v>
      </c>
      <c r="G56" s="60">
        <f>'AFORO-Boy.-Calle 44 S'!J310</f>
        <v>0</v>
      </c>
      <c r="Z56" s="81">
        <f t="shared" si="21"/>
        <v>1815</v>
      </c>
      <c r="AA56" s="82">
        <f t="shared" si="21"/>
        <v>1830</v>
      </c>
      <c r="AB56" s="34">
        <f t="shared" si="7"/>
        <v>3</v>
      </c>
      <c r="AC56" s="34">
        <f t="shared" si="8"/>
        <v>0</v>
      </c>
      <c r="AD56" s="34">
        <f t="shared" si="9"/>
        <v>0</v>
      </c>
      <c r="AE56" s="34">
        <f t="shared" si="9"/>
        <v>0</v>
      </c>
      <c r="AF56" s="34">
        <f t="shared" si="9"/>
        <v>0</v>
      </c>
    </row>
    <row r="57" spans="1:32" x14ac:dyDescent="0.25">
      <c r="A57" s="59">
        <f>'AFORO-Boy.-Calle 44 S'!C311</f>
        <v>1830</v>
      </c>
      <c r="B57" s="59">
        <f>'AFORO-Boy.-Calle 44 S'!D311</f>
        <v>1845</v>
      </c>
      <c r="C57" s="60">
        <f>'AFORO-Boy.-Calle 44 S'!F311</f>
        <v>3</v>
      </c>
      <c r="D57" s="60">
        <f>'AFORO-Boy.-Calle 44 S'!G311</f>
        <v>0</v>
      </c>
      <c r="E57" s="60">
        <f>'AFORO-Boy.-Calle 44 S'!H311</f>
        <v>0</v>
      </c>
      <c r="F57" s="60">
        <f>'AFORO-Boy.-Calle 44 S'!I311</f>
        <v>0</v>
      </c>
      <c r="G57" s="60">
        <f>'AFORO-Boy.-Calle 44 S'!J311</f>
        <v>0</v>
      </c>
      <c r="Z57" s="81">
        <f t="shared" si="21"/>
        <v>1830</v>
      </c>
      <c r="AA57" s="82">
        <f t="shared" si="21"/>
        <v>1845</v>
      </c>
      <c r="AB57" s="34">
        <f t="shared" si="7"/>
        <v>3</v>
      </c>
      <c r="AC57" s="34">
        <f t="shared" si="8"/>
        <v>0</v>
      </c>
      <c r="AD57" s="34">
        <f t="shared" si="9"/>
        <v>0</v>
      </c>
      <c r="AE57" s="34">
        <f t="shared" si="9"/>
        <v>0</v>
      </c>
      <c r="AF57" s="34">
        <f t="shared" si="9"/>
        <v>0</v>
      </c>
    </row>
    <row r="58" spans="1:32" x14ac:dyDescent="0.25">
      <c r="A58" s="59">
        <f>'AFORO-Boy.-Calle 44 S'!C312</f>
        <v>1845</v>
      </c>
      <c r="B58" s="59">
        <f>'AFORO-Boy.-Calle 44 S'!D312</f>
        <v>1900</v>
      </c>
      <c r="C58" s="60">
        <f>'AFORO-Boy.-Calle 44 S'!F312</f>
        <v>3</v>
      </c>
      <c r="D58" s="60">
        <f>'AFORO-Boy.-Calle 44 S'!G312</f>
        <v>0</v>
      </c>
      <c r="E58" s="60">
        <f>'AFORO-Boy.-Calle 44 S'!H312</f>
        <v>0</v>
      </c>
      <c r="F58" s="60">
        <f>'AFORO-Boy.-Calle 44 S'!I312</f>
        <v>0</v>
      </c>
      <c r="G58" s="60">
        <f>'AFORO-Boy.-Calle 44 S'!J312</f>
        <v>0</v>
      </c>
      <c r="Z58" s="81">
        <f t="shared" si="21"/>
        <v>1845</v>
      </c>
      <c r="AA58" s="82">
        <f t="shared" si="21"/>
        <v>1900</v>
      </c>
      <c r="AB58" s="34">
        <f t="shared" si="7"/>
        <v>3</v>
      </c>
      <c r="AC58" s="34">
        <f t="shared" si="8"/>
        <v>0</v>
      </c>
      <c r="AD58" s="34">
        <f t="shared" si="9"/>
        <v>0</v>
      </c>
      <c r="AE58" s="34">
        <f t="shared" si="9"/>
        <v>0</v>
      </c>
      <c r="AF58" s="34">
        <f t="shared" si="9"/>
        <v>0</v>
      </c>
    </row>
    <row r="59" spans="1:32" x14ac:dyDescent="0.25">
      <c r="A59" s="59">
        <f>'AFORO-Boy.-Calle 44 S'!C313</f>
        <v>1900</v>
      </c>
      <c r="B59" s="59">
        <f>'AFORO-Boy.-Calle 44 S'!D313</f>
        <v>1915</v>
      </c>
      <c r="C59" s="60">
        <f>'AFORO-Boy.-Calle 44 S'!F313</f>
        <v>3</v>
      </c>
      <c r="D59" s="60">
        <f>'AFORO-Boy.-Calle 44 S'!G313</f>
        <v>0</v>
      </c>
      <c r="E59" s="60">
        <f>'AFORO-Boy.-Calle 44 S'!H313</f>
        <v>0</v>
      </c>
      <c r="F59" s="60">
        <f>'AFORO-Boy.-Calle 44 S'!I313</f>
        <v>0</v>
      </c>
      <c r="G59" s="60">
        <f>'AFORO-Boy.-Calle 44 S'!J313</f>
        <v>0</v>
      </c>
      <c r="Z59" s="81">
        <f t="shared" si="21"/>
        <v>1900</v>
      </c>
      <c r="AA59" s="82">
        <f t="shared" si="21"/>
        <v>1915</v>
      </c>
      <c r="AB59" s="34">
        <f t="shared" si="7"/>
        <v>3</v>
      </c>
      <c r="AC59" s="34">
        <f t="shared" si="8"/>
        <v>0</v>
      </c>
      <c r="AD59" s="34">
        <f t="shared" si="9"/>
        <v>0</v>
      </c>
      <c r="AE59" s="34">
        <f t="shared" si="9"/>
        <v>0</v>
      </c>
      <c r="AF59" s="34">
        <f t="shared" si="9"/>
        <v>0</v>
      </c>
    </row>
    <row r="60" spans="1:32" x14ac:dyDescent="0.25">
      <c r="A60" s="59">
        <f>'AFORO-Boy.-Calle 44 S'!C314</f>
        <v>1915</v>
      </c>
      <c r="B60" s="59">
        <f>'AFORO-Boy.-Calle 44 S'!D314</f>
        <v>1930</v>
      </c>
      <c r="C60" s="60">
        <f>'AFORO-Boy.-Calle 44 S'!F314</f>
        <v>3</v>
      </c>
      <c r="D60" s="60">
        <f>'AFORO-Boy.-Calle 44 S'!G314</f>
        <v>0</v>
      </c>
      <c r="E60" s="60">
        <f>'AFORO-Boy.-Calle 44 S'!H314</f>
        <v>0</v>
      </c>
      <c r="F60" s="60">
        <f>'AFORO-Boy.-Calle 44 S'!I314</f>
        <v>0</v>
      </c>
      <c r="G60" s="60">
        <f>'AFORO-Boy.-Calle 44 S'!J314</f>
        <v>0</v>
      </c>
      <c r="Z60" s="81">
        <f t="shared" si="21"/>
        <v>1915</v>
      </c>
      <c r="AA60" s="82">
        <f t="shared" si="21"/>
        <v>1930</v>
      </c>
      <c r="AB60" s="34">
        <f t="shared" si="7"/>
        <v>3</v>
      </c>
      <c r="AC60" s="34">
        <f t="shared" si="8"/>
        <v>0</v>
      </c>
      <c r="AD60" s="34">
        <f>E60+E240+E120+E180</f>
        <v>0</v>
      </c>
      <c r="AE60" s="34">
        <f t="shared" si="9"/>
        <v>0</v>
      </c>
      <c r="AF60" s="34">
        <f t="shared" si="9"/>
        <v>0</v>
      </c>
    </row>
    <row r="61" spans="1:32" x14ac:dyDescent="0.25">
      <c r="A61" s="59">
        <f>'AFORO-Boy.-Calle 44 S'!C315</f>
        <v>1930</v>
      </c>
      <c r="B61" s="59">
        <f>'AFORO-Boy.-Calle 44 S'!D315</f>
        <v>1945</v>
      </c>
      <c r="C61" s="60">
        <f>'AFORO-Boy.-Calle 44 S'!F315</f>
        <v>3</v>
      </c>
      <c r="D61" s="60">
        <f>'AFORO-Boy.-Calle 44 S'!G315</f>
        <v>0</v>
      </c>
      <c r="E61" s="60">
        <f>'AFORO-Boy.-Calle 44 S'!H315</f>
        <v>0</v>
      </c>
      <c r="F61" s="60">
        <f>'AFORO-Boy.-Calle 44 S'!I315</f>
        <v>0</v>
      </c>
      <c r="G61" s="60">
        <f>'AFORO-Boy.-Calle 44 S'!J315</f>
        <v>0</v>
      </c>
      <c r="Z61" s="81">
        <f t="shared" si="21"/>
        <v>1930</v>
      </c>
      <c r="AA61" s="82">
        <f t="shared" si="21"/>
        <v>1945</v>
      </c>
      <c r="AB61" s="34">
        <f t="shared" si="7"/>
        <v>3</v>
      </c>
      <c r="AC61" s="34">
        <f t="shared" si="8"/>
        <v>0</v>
      </c>
      <c r="AD61" s="34">
        <f t="shared" si="9"/>
        <v>0</v>
      </c>
      <c r="AE61" s="34">
        <f t="shared" si="9"/>
        <v>0</v>
      </c>
      <c r="AF61" s="34">
        <f t="shared" si="9"/>
        <v>0</v>
      </c>
    </row>
    <row r="62" spans="1:32" x14ac:dyDescent="0.25">
      <c r="A62" s="59">
        <f>'AFORO-Boy.-Calle 44 S'!C316</f>
        <v>1945</v>
      </c>
      <c r="B62" s="59">
        <f>'AFORO-Boy.-Calle 44 S'!D316</f>
        <v>2000</v>
      </c>
      <c r="C62" s="60">
        <f>'AFORO-Boy.-Calle 44 S'!F316</f>
        <v>3</v>
      </c>
      <c r="D62" s="60">
        <f>'AFORO-Boy.-Calle 44 S'!G316</f>
        <v>0</v>
      </c>
      <c r="E62" s="60">
        <f>'AFORO-Boy.-Calle 44 S'!H316</f>
        <v>0</v>
      </c>
      <c r="F62" s="60">
        <f>'AFORO-Boy.-Calle 44 S'!I316</f>
        <v>0</v>
      </c>
      <c r="G62" s="60">
        <f>'AFORO-Boy.-Calle 44 S'!J316</f>
        <v>0</v>
      </c>
      <c r="Z62" s="81">
        <f t="shared" si="21"/>
        <v>1945</v>
      </c>
      <c r="AA62" s="82">
        <f t="shared" si="21"/>
        <v>2000</v>
      </c>
      <c r="AB62" s="34">
        <f t="shared" si="7"/>
        <v>3</v>
      </c>
      <c r="AC62" s="34">
        <f t="shared" si="8"/>
        <v>0</v>
      </c>
      <c r="AD62" s="34">
        <f t="shared" si="9"/>
        <v>0</v>
      </c>
      <c r="AE62" s="34">
        <f t="shared" si="9"/>
        <v>0</v>
      </c>
      <c r="AF62" s="34">
        <f t="shared" si="9"/>
        <v>0</v>
      </c>
    </row>
    <row r="63" spans="1:32" x14ac:dyDescent="0.25">
      <c r="A63" s="59">
        <f>'AFORO-Boy.-Calle 44 S'!C497</f>
        <v>500</v>
      </c>
      <c r="B63" s="59">
        <f>'AFORO-Boy.-Calle 44 S'!D497</f>
        <v>515</v>
      </c>
      <c r="C63" s="60">
        <f>'AFORO-Boy.-Calle 44 S'!F497</f>
        <v>7</v>
      </c>
      <c r="D63" s="60">
        <f>'AFORO-Boy.-Calle 44 S'!G497</f>
        <v>0</v>
      </c>
      <c r="E63" s="60">
        <f>'AFORO-Boy.-Calle 44 S'!H497</f>
        <v>0</v>
      </c>
      <c r="F63" s="60">
        <f>'AFORO-Boy.-Calle 44 S'!I497</f>
        <v>0</v>
      </c>
      <c r="G63" s="60">
        <f>'AFORO-Boy.-Calle 44 S'!J497</f>
        <v>0</v>
      </c>
      <c r="Z63" s="67"/>
      <c r="AA63" s="67"/>
      <c r="AB63" s="67"/>
      <c r="AC63" s="67"/>
      <c r="AD63" s="67"/>
      <c r="AE63" s="67"/>
      <c r="AF63" s="67"/>
    </row>
    <row r="64" spans="1:32" x14ac:dyDescent="0.25">
      <c r="A64" s="59">
        <f>'AFORO-Boy.-Calle 44 S'!C498</f>
        <v>515</v>
      </c>
      <c r="B64" s="59">
        <f>'AFORO-Boy.-Calle 44 S'!D498</f>
        <v>530</v>
      </c>
      <c r="C64" s="60">
        <f>'AFORO-Boy.-Calle 44 S'!F498</f>
        <v>7</v>
      </c>
      <c r="D64" s="60">
        <f>'AFORO-Boy.-Calle 44 S'!G498</f>
        <v>0</v>
      </c>
      <c r="E64" s="60">
        <f>'AFORO-Boy.-Calle 44 S'!H498</f>
        <v>0</v>
      </c>
      <c r="F64" s="60">
        <f>'AFORO-Boy.-Calle 44 S'!I498</f>
        <v>0</v>
      </c>
      <c r="G64" s="60">
        <f>'AFORO-Boy.-Calle 44 S'!J498</f>
        <v>0</v>
      </c>
      <c r="Z64" s="67"/>
      <c r="AA64" s="67"/>
      <c r="AB64" s="67"/>
      <c r="AC64" s="67"/>
      <c r="AD64" s="67"/>
      <c r="AE64" s="67"/>
      <c r="AF64" s="67"/>
    </row>
    <row r="65" spans="1:32" x14ac:dyDescent="0.25">
      <c r="A65" s="59">
        <f>'AFORO-Boy.-Calle 44 S'!C499</f>
        <v>530</v>
      </c>
      <c r="B65" s="59">
        <f>'AFORO-Boy.-Calle 44 S'!D499</f>
        <v>545</v>
      </c>
      <c r="C65" s="60">
        <f>'AFORO-Boy.-Calle 44 S'!F499</f>
        <v>7</v>
      </c>
      <c r="D65" s="60">
        <f>'AFORO-Boy.-Calle 44 S'!G499</f>
        <v>0</v>
      </c>
      <c r="E65" s="60">
        <f>'AFORO-Boy.-Calle 44 S'!H499</f>
        <v>0</v>
      </c>
      <c r="F65" s="60">
        <f>'AFORO-Boy.-Calle 44 S'!I499</f>
        <v>0</v>
      </c>
      <c r="G65" s="60">
        <f>'AFORO-Boy.-Calle 44 S'!J499</f>
        <v>0</v>
      </c>
      <c r="Z65" s="67"/>
      <c r="AA65" s="67"/>
      <c r="AB65" s="67"/>
      <c r="AC65" s="67"/>
      <c r="AD65" s="67"/>
      <c r="AE65" s="67"/>
      <c r="AF65" s="67"/>
    </row>
    <row r="66" spans="1:32" x14ac:dyDescent="0.25">
      <c r="A66" s="59">
        <f>'AFORO-Boy.-Calle 44 S'!C500</f>
        <v>545</v>
      </c>
      <c r="B66" s="59">
        <f>'AFORO-Boy.-Calle 44 S'!D500</f>
        <v>600</v>
      </c>
      <c r="C66" s="60">
        <f>'AFORO-Boy.-Calle 44 S'!F500</f>
        <v>7</v>
      </c>
      <c r="D66" s="60">
        <f>'AFORO-Boy.-Calle 44 S'!G500</f>
        <v>0</v>
      </c>
      <c r="E66" s="60">
        <f>'AFORO-Boy.-Calle 44 S'!H500</f>
        <v>0</v>
      </c>
      <c r="F66" s="60">
        <f>'AFORO-Boy.-Calle 44 S'!I500</f>
        <v>0</v>
      </c>
      <c r="G66" s="60">
        <f>'AFORO-Boy.-Calle 44 S'!J500</f>
        <v>0</v>
      </c>
      <c r="Z66" s="67"/>
      <c r="AA66" s="67"/>
      <c r="AB66" s="67"/>
      <c r="AC66" s="67"/>
      <c r="AD66" s="67"/>
      <c r="AE66" s="67"/>
      <c r="AF66" s="67"/>
    </row>
    <row r="67" spans="1:32" x14ac:dyDescent="0.25">
      <c r="A67" s="59">
        <f>'AFORO-Boy.-Calle 44 S'!C501</f>
        <v>600</v>
      </c>
      <c r="B67" s="59">
        <f>'AFORO-Boy.-Calle 44 S'!D501</f>
        <v>615</v>
      </c>
      <c r="C67" s="60">
        <f>'AFORO-Boy.-Calle 44 S'!F501</f>
        <v>7</v>
      </c>
      <c r="D67" s="60">
        <f>'AFORO-Boy.-Calle 44 S'!G501</f>
        <v>0</v>
      </c>
      <c r="E67" s="60">
        <f>'AFORO-Boy.-Calle 44 S'!H501</f>
        <v>0</v>
      </c>
      <c r="F67" s="60">
        <f>'AFORO-Boy.-Calle 44 S'!I501</f>
        <v>0</v>
      </c>
      <c r="G67" s="60">
        <f>'AFORO-Boy.-Calle 44 S'!J501</f>
        <v>0</v>
      </c>
      <c r="Z67" s="67"/>
      <c r="AA67" s="67"/>
      <c r="AB67" s="67"/>
      <c r="AC67" s="67"/>
      <c r="AD67" s="67"/>
      <c r="AE67" s="67"/>
      <c r="AF67" s="67"/>
    </row>
    <row r="68" spans="1:32" x14ac:dyDescent="0.25">
      <c r="A68" s="59">
        <f>'AFORO-Boy.-Calle 44 S'!C502</f>
        <v>615</v>
      </c>
      <c r="B68" s="59">
        <f>'AFORO-Boy.-Calle 44 S'!D502</f>
        <v>630</v>
      </c>
      <c r="C68" s="60">
        <f>'AFORO-Boy.-Calle 44 S'!F502</f>
        <v>7</v>
      </c>
      <c r="D68" s="60">
        <f>'AFORO-Boy.-Calle 44 S'!G502</f>
        <v>0</v>
      </c>
      <c r="E68" s="60">
        <f>'AFORO-Boy.-Calle 44 S'!H502</f>
        <v>0</v>
      </c>
      <c r="F68" s="60">
        <f>'AFORO-Boy.-Calle 44 S'!I502</f>
        <v>0</v>
      </c>
      <c r="G68" s="60">
        <f>'AFORO-Boy.-Calle 44 S'!J502</f>
        <v>0</v>
      </c>
      <c r="Z68" s="67"/>
      <c r="AA68" s="67"/>
      <c r="AB68" s="67"/>
      <c r="AC68" s="67"/>
      <c r="AD68" s="67"/>
      <c r="AE68" s="67"/>
      <c r="AF68" s="67"/>
    </row>
    <row r="69" spans="1:32" x14ac:dyDescent="0.25">
      <c r="A69" s="59">
        <f>'AFORO-Boy.-Calle 44 S'!C503</f>
        <v>630</v>
      </c>
      <c r="B69" s="59">
        <f>'AFORO-Boy.-Calle 44 S'!D503</f>
        <v>645</v>
      </c>
      <c r="C69" s="60">
        <f>'AFORO-Boy.-Calle 44 S'!F503</f>
        <v>7</v>
      </c>
      <c r="D69" s="60">
        <f>'AFORO-Boy.-Calle 44 S'!G503</f>
        <v>0</v>
      </c>
      <c r="E69" s="60">
        <f>'AFORO-Boy.-Calle 44 S'!H503</f>
        <v>0</v>
      </c>
      <c r="F69" s="60">
        <f>'AFORO-Boy.-Calle 44 S'!I503</f>
        <v>0</v>
      </c>
      <c r="G69" s="60">
        <f>'AFORO-Boy.-Calle 44 S'!J503</f>
        <v>0</v>
      </c>
      <c r="Z69" s="67"/>
      <c r="AA69" s="67"/>
      <c r="AB69" s="67"/>
      <c r="AC69" s="67"/>
      <c r="AD69" s="67"/>
      <c r="AE69" s="67"/>
      <c r="AF69" s="67"/>
    </row>
    <row r="70" spans="1:32" x14ac:dyDescent="0.25">
      <c r="A70" s="59">
        <f>'AFORO-Boy.-Calle 44 S'!C504</f>
        <v>645</v>
      </c>
      <c r="B70" s="59">
        <f>'AFORO-Boy.-Calle 44 S'!D504</f>
        <v>700</v>
      </c>
      <c r="C70" s="60">
        <f>'AFORO-Boy.-Calle 44 S'!F504</f>
        <v>7</v>
      </c>
      <c r="D70" s="60">
        <f>'AFORO-Boy.-Calle 44 S'!G504</f>
        <v>0</v>
      </c>
      <c r="E70" s="60">
        <f>'AFORO-Boy.-Calle 44 S'!H504</f>
        <v>0</v>
      </c>
      <c r="F70" s="60">
        <f>'AFORO-Boy.-Calle 44 S'!I504</f>
        <v>0</v>
      </c>
      <c r="G70" s="60">
        <f>'AFORO-Boy.-Calle 44 S'!J504</f>
        <v>0</v>
      </c>
      <c r="Z70" s="67"/>
      <c r="AA70" s="67"/>
      <c r="AB70" s="67"/>
      <c r="AC70" s="67"/>
      <c r="AD70" s="67"/>
      <c r="AE70" s="67"/>
      <c r="AF70" s="67"/>
    </row>
    <row r="71" spans="1:32" x14ac:dyDescent="0.25">
      <c r="A71" s="59">
        <f>'AFORO-Boy.-Calle 44 S'!C505</f>
        <v>700</v>
      </c>
      <c r="B71" s="59">
        <f>'AFORO-Boy.-Calle 44 S'!D505</f>
        <v>715</v>
      </c>
      <c r="C71" s="60">
        <f>'AFORO-Boy.-Calle 44 S'!F505</f>
        <v>7</v>
      </c>
      <c r="D71" s="60">
        <f>'AFORO-Boy.-Calle 44 S'!G505</f>
        <v>0</v>
      </c>
      <c r="E71" s="60">
        <f>'AFORO-Boy.-Calle 44 S'!H505</f>
        <v>0</v>
      </c>
      <c r="F71" s="60">
        <f>'AFORO-Boy.-Calle 44 S'!I505</f>
        <v>0</v>
      </c>
      <c r="G71" s="60">
        <f>'AFORO-Boy.-Calle 44 S'!J505</f>
        <v>0</v>
      </c>
      <c r="Z71" s="67"/>
      <c r="AA71" s="67"/>
      <c r="AB71" s="67"/>
      <c r="AC71" s="67"/>
      <c r="AD71" s="67"/>
      <c r="AE71" s="67"/>
      <c r="AF71" s="67"/>
    </row>
    <row r="72" spans="1:32" x14ac:dyDescent="0.25">
      <c r="A72" s="59">
        <f>'AFORO-Boy.-Calle 44 S'!C506</f>
        <v>715</v>
      </c>
      <c r="B72" s="59">
        <f>'AFORO-Boy.-Calle 44 S'!D506</f>
        <v>730</v>
      </c>
      <c r="C72" s="60">
        <f>'AFORO-Boy.-Calle 44 S'!F506</f>
        <v>7</v>
      </c>
      <c r="D72" s="60">
        <f>'AFORO-Boy.-Calle 44 S'!G506</f>
        <v>0</v>
      </c>
      <c r="E72" s="60">
        <f>'AFORO-Boy.-Calle 44 S'!H506</f>
        <v>0</v>
      </c>
      <c r="F72" s="60">
        <f>'AFORO-Boy.-Calle 44 S'!I506</f>
        <v>0</v>
      </c>
      <c r="G72" s="60">
        <f>'AFORO-Boy.-Calle 44 S'!J506</f>
        <v>0</v>
      </c>
      <c r="Z72" s="67"/>
      <c r="AA72" s="67"/>
      <c r="AB72" s="67"/>
      <c r="AC72" s="67"/>
      <c r="AD72" s="67"/>
      <c r="AE72" s="67"/>
      <c r="AF72" s="67"/>
    </row>
    <row r="73" spans="1:32" x14ac:dyDescent="0.25">
      <c r="A73" s="59">
        <f>'AFORO-Boy.-Calle 44 S'!C507</f>
        <v>730</v>
      </c>
      <c r="B73" s="59">
        <f>'AFORO-Boy.-Calle 44 S'!D507</f>
        <v>745</v>
      </c>
      <c r="C73" s="60">
        <f>'AFORO-Boy.-Calle 44 S'!F507</f>
        <v>7</v>
      </c>
      <c r="D73" s="60">
        <f>'AFORO-Boy.-Calle 44 S'!G507</f>
        <v>0</v>
      </c>
      <c r="E73" s="60">
        <f>'AFORO-Boy.-Calle 44 S'!H507</f>
        <v>0</v>
      </c>
      <c r="F73" s="60">
        <f>'AFORO-Boy.-Calle 44 S'!I507</f>
        <v>0</v>
      </c>
      <c r="G73" s="60">
        <f>'AFORO-Boy.-Calle 44 S'!J507</f>
        <v>0</v>
      </c>
      <c r="Z73" s="67"/>
      <c r="AA73" s="67"/>
      <c r="AB73" s="67"/>
      <c r="AC73" s="67"/>
      <c r="AD73" s="67"/>
      <c r="AE73" s="67"/>
      <c r="AF73" s="67"/>
    </row>
    <row r="74" spans="1:32" x14ac:dyDescent="0.25">
      <c r="A74" s="59">
        <f>'AFORO-Boy.-Calle 44 S'!C508</f>
        <v>745</v>
      </c>
      <c r="B74" s="59">
        <f>'AFORO-Boy.-Calle 44 S'!D508</f>
        <v>800</v>
      </c>
      <c r="C74" s="60">
        <f>'AFORO-Boy.-Calle 44 S'!F508</f>
        <v>7</v>
      </c>
      <c r="D74" s="60">
        <f>'AFORO-Boy.-Calle 44 S'!G508</f>
        <v>0</v>
      </c>
      <c r="E74" s="60">
        <f>'AFORO-Boy.-Calle 44 S'!H508</f>
        <v>0</v>
      </c>
      <c r="F74" s="60">
        <f>'AFORO-Boy.-Calle 44 S'!I508</f>
        <v>0</v>
      </c>
      <c r="G74" s="60">
        <f>'AFORO-Boy.-Calle 44 S'!J508</f>
        <v>0</v>
      </c>
      <c r="Z74" s="67"/>
      <c r="AA74" s="67"/>
      <c r="AB74" s="67"/>
      <c r="AC74" s="67"/>
      <c r="AD74" s="67"/>
      <c r="AE74" s="67"/>
      <c r="AF74" s="67"/>
    </row>
    <row r="75" spans="1:32" x14ac:dyDescent="0.25">
      <c r="A75" s="59">
        <f>'AFORO-Boy.-Calle 44 S'!C509</f>
        <v>800</v>
      </c>
      <c r="B75" s="59">
        <f>'AFORO-Boy.-Calle 44 S'!D509</f>
        <v>815</v>
      </c>
      <c r="C75" s="60">
        <f>'AFORO-Boy.-Calle 44 S'!F509</f>
        <v>7</v>
      </c>
      <c r="D75" s="60">
        <f>'AFORO-Boy.-Calle 44 S'!G509</f>
        <v>0</v>
      </c>
      <c r="E75" s="60">
        <f>'AFORO-Boy.-Calle 44 S'!H509</f>
        <v>0</v>
      </c>
      <c r="F75" s="60">
        <f>'AFORO-Boy.-Calle 44 S'!I509</f>
        <v>0</v>
      </c>
      <c r="G75" s="60">
        <f>'AFORO-Boy.-Calle 44 S'!J509</f>
        <v>0</v>
      </c>
      <c r="Z75" s="67"/>
      <c r="AA75" s="67"/>
      <c r="AB75" s="67"/>
      <c r="AC75" s="67"/>
      <c r="AD75" s="67"/>
      <c r="AE75" s="67"/>
      <c r="AF75" s="67"/>
    </row>
    <row r="76" spans="1:32" x14ac:dyDescent="0.25">
      <c r="A76" s="59">
        <f>'AFORO-Boy.-Calle 44 S'!C510</f>
        <v>815</v>
      </c>
      <c r="B76" s="59">
        <f>'AFORO-Boy.-Calle 44 S'!D510</f>
        <v>830</v>
      </c>
      <c r="C76" s="60">
        <f>'AFORO-Boy.-Calle 44 S'!F510</f>
        <v>7</v>
      </c>
      <c r="D76" s="60">
        <f>'AFORO-Boy.-Calle 44 S'!G510</f>
        <v>0</v>
      </c>
      <c r="E76" s="60">
        <f>'AFORO-Boy.-Calle 44 S'!H510</f>
        <v>0</v>
      </c>
      <c r="F76" s="60">
        <f>'AFORO-Boy.-Calle 44 S'!I510</f>
        <v>0</v>
      </c>
      <c r="G76" s="60">
        <f>'AFORO-Boy.-Calle 44 S'!J510</f>
        <v>0</v>
      </c>
      <c r="Z76" s="67"/>
      <c r="AA76" s="67"/>
      <c r="AB76" s="67"/>
      <c r="AC76" s="67"/>
      <c r="AD76" s="67"/>
      <c r="AE76" s="67"/>
      <c r="AF76" s="67"/>
    </row>
    <row r="77" spans="1:32" x14ac:dyDescent="0.25">
      <c r="A77" s="59">
        <f>'AFORO-Boy.-Calle 44 S'!C511</f>
        <v>830</v>
      </c>
      <c r="B77" s="59">
        <f>'AFORO-Boy.-Calle 44 S'!D511</f>
        <v>845</v>
      </c>
      <c r="C77" s="60">
        <f>'AFORO-Boy.-Calle 44 S'!F511</f>
        <v>7</v>
      </c>
      <c r="D77" s="60">
        <f>'AFORO-Boy.-Calle 44 S'!G511</f>
        <v>0</v>
      </c>
      <c r="E77" s="60">
        <f>'AFORO-Boy.-Calle 44 S'!H511</f>
        <v>0</v>
      </c>
      <c r="F77" s="60">
        <f>'AFORO-Boy.-Calle 44 S'!I511</f>
        <v>0</v>
      </c>
      <c r="G77" s="60">
        <f>'AFORO-Boy.-Calle 44 S'!J511</f>
        <v>0</v>
      </c>
      <c r="Z77" s="67"/>
      <c r="AA77" s="67"/>
      <c r="AB77" s="67"/>
      <c r="AC77" s="67"/>
      <c r="AD77" s="67"/>
      <c r="AE77" s="67"/>
      <c r="AF77" s="67"/>
    </row>
    <row r="78" spans="1:32" x14ac:dyDescent="0.25">
      <c r="A78" s="59">
        <f>'AFORO-Boy.-Calle 44 S'!C512</f>
        <v>845</v>
      </c>
      <c r="B78" s="59">
        <f>'AFORO-Boy.-Calle 44 S'!D512</f>
        <v>900</v>
      </c>
      <c r="C78" s="60">
        <f>'AFORO-Boy.-Calle 44 S'!F512</f>
        <v>7</v>
      </c>
      <c r="D78" s="60">
        <f>'AFORO-Boy.-Calle 44 S'!G512</f>
        <v>0</v>
      </c>
      <c r="E78" s="60">
        <f>'AFORO-Boy.-Calle 44 S'!H512</f>
        <v>0</v>
      </c>
      <c r="F78" s="60">
        <f>'AFORO-Boy.-Calle 44 S'!I512</f>
        <v>0</v>
      </c>
      <c r="G78" s="60">
        <f>'AFORO-Boy.-Calle 44 S'!J512</f>
        <v>0</v>
      </c>
      <c r="Z78" s="67"/>
      <c r="AA78" s="67"/>
      <c r="AB78" s="67"/>
      <c r="AC78" s="67"/>
      <c r="AD78" s="67"/>
      <c r="AE78" s="67"/>
      <c r="AF78" s="67"/>
    </row>
    <row r="79" spans="1:32" x14ac:dyDescent="0.25">
      <c r="A79" s="59">
        <f>'AFORO-Boy.-Calle 44 S'!C513</f>
        <v>900</v>
      </c>
      <c r="B79" s="59">
        <f>'AFORO-Boy.-Calle 44 S'!D513</f>
        <v>915</v>
      </c>
      <c r="C79" s="60">
        <f>'AFORO-Boy.-Calle 44 S'!F513</f>
        <v>7</v>
      </c>
      <c r="D79" s="60">
        <f>'AFORO-Boy.-Calle 44 S'!G513</f>
        <v>0</v>
      </c>
      <c r="E79" s="60">
        <f>'AFORO-Boy.-Calle 44 S'!H513</f>
        <v>0</v>
      </c>
      <c r="F79" s="60">
        <f>'AFORO-Boy.-Calle 44 S'!I513</f>
        <v>0</v>
      </c>
      <c r="G79" s="60">
        <f>'AFORO-Boy.-Calle 44 S'!J513</f>
        <v>0</v>
      </c>
      <c r="Z79" s="67"/>
      <c r="AA79" s="67"/>
      <c r="AB79" s="67"/>
      <c r="AC79" s="67"/>
      <c r="AD79" s="67"/>
      <c r="AE79" s="67"/>
      <c r="AF79" s="67"/>
    </row>
    <row r="80" spans="1:32" x14ac:dyDescent="0.25">
      <c r="A80" s="59">
        <f>'AFORO-Boy.-Calle 44 S'!C514</f>
        <v>915</v>
      </c>
      <c r="B80" s="59">
        <f>'AFORO-Boy.-Calle 44 S'!D514</f>
        <v>930</v>
      </c>
      <c r="C80" s="60">
        <f>'AFORO-Boy.-Calle 44 S'!F514</f>
        <v>7</v>
      </c>
      <c r="D80" s="60">
        <f>'AFORO-Boy.-Calle 44 S'!G514</f>
        <v>0</v>
      </c>
      <c r="E80" s="60">
        <f>'AFORO-Boy.-Calle 44 S'!H514</f>
        <v>0</v>
      </c>
      <c r="F80" s="60">
        <f>'AFORO-Boy.-Calle 44 S'!I514</f>
        <v>0</v>
      </c>
      <c r="G80" s="60">
        <f>'AFORO-Boy.-Calle 44 S'!J514</f>
        <v>0</v>
      </c>
      <c r="Z80" s="67"/>
      <c r="AA80" s="67"/>
      <c r="AB80" s="67"/>
      <c r="AC80" s="67"/>
      <c r="AD80" s="67"/>
      <c r="AE80" s="67"/>
      <c r="AF80" s="67"/>
    </row>
    <row r="81" spans="1:32" x14ac:dyDescent="0.25">
      <c r="A81" s="59">
        <f>'AFORO-Boy.-Calle 44 S'!C515</f>
        <v>930</v>
      </c>
      <c r="B81" s="59">
        <f>'AFORO-Boy.-Calle 44 S'!D515</f>
        <v>945</v>
      </c>
      <c r="C81" s="60">
        <f>'AFORO-Boy.-Calle 44 S'!F515</f>
        <v>7</v>
      </c>
      <c r="D81" s="60">
        <f>'AFORO-Boy.-Calle 44 S'!G515</f>
        <v>0</v>
      </c>
      <c r="E81" s="60">
        <f>'AFORO-Boy.-Calle 44 S'!H515</f>
        <v>0</v>
      </c>
      <c r="F81" s="60">
        <f>'AFORO-Boy.-Calle 44 S'!I515</f>
        <v>0</v>
      </c>
      <c r="G81" s="60">
        <f>'AFORO-Boy.-Calle 44 S'!J515</f>
        <v>0</v>
      </c>
      <c r="Z81" s="67"/>
      <c r="AA81" s="67"/>
      <c r="AB81" s="67"/>
      <c r="AC81" s="67"/>
      <c r="AD81" s="67"/>
      <c r="AE81" s="67"/>
      <c r="AF81" s="67"/>
    </row>
    <row r="82" spans="1:32" x14ac:dyDescent="0.25">
      <c r="A82" s="59">
        <f>'AFORO-Boy.-Calle 44 S'!C516</f>
        <v>945</v>
      </c>
      <c r="B82" s="59">
        <f>'AFORO-Boy.-Calle 44 S'!D516</f>
        <v>1000</v>
      </c>
      <c r="C82" s="60">
        <f>'AFORO-Boy.-Calle 44 S'!F516</f>
        <v>7</v>
      </c>
      <c r="D82" s="60">
        <f>'AFORO-Boy.-Calle 44 S'!G516</f>
        <v>0</v>
      </c>
      <c r="E82" s="60">
        <f>'AFORO-Boy.-Calle 44 S'!H516</f>
        <v>0</v>
      </c>
      <c r="F82" s="60">
        <f>'AFORO-Boy.-Calle 44 S'!I516</f>
        <v>0</v>
      </c>
      <c r="G82" s="60">
        <f>'AFORO-Boy.-Calle 44 S'!J516</f>
        <v>0</v>
      </c>
      <c r="Z82" s="67"/>
      <c r="AA82" s="67"/>
      <c r="AB82" s="67"/>
      <c r="AC82" s="67"/>
      <c r="AD82" s="67"/>
      <c r="AE82" s="67"/>
      <c r="AF82" s="67"/>
    </row>
    <row r="83" spans="1:32" x14ac:dyDescent="0.25">
      <c r="A83" s="59">
        <f>'AFORO-Boy.-Calle 44 S'!C517</f>
        <v>1000</v>
      </c>
      <c r="B83" s="59">
        <f>'AFORO-Boy.-Calle 44 S'!D517</f>
        <v>1015</v>
      </c>
      <c r="C83" s="60">
        <f>'AFORO-Boy.-Calle 44 S'!F517</f>
        <v>7</v>
      </c>
      <c r="D83" s="60">
        <f>'AFORO-Boy.-Calle 44 S'!G517</f>
        <v>0</v>
      </c>
      <c r="E83" s="60">
        <f>'AFORO-Boy.-Calle 44 S'!H517</f>
        <v>0</v>
      </c>
      <c r="F83" s="60">
        <f>'AFORO-Boy.-Calle 44 S'!I517</f>
        <v>0</v>
      </c>
      <c r="G83" s="60">
        <f>'AFORO-Boy.-Calle 44 S'!J517</f>
        <v>0</v>
      </c>
      <c r="Z83" s="67"/>
      <c r="AA83" s="67"/>
      <c r="AB83" s="67"/>
      <c r="AC83" s="67"/>
      <c r="AD83" s="67"/>
      <c r="AE83" s="67"/>
      <c r="AF83" s="67"/>
    </row>
    <row r="84" spans="1:32" x14ac:dyDescent="0.25">
      <c r="A84" s="59">
        <f>'AFORO-Boy.-Calle 44 S'!C518</f>
        <v>1015</v>
      </c>
      <c r="B84" s="59">
        <f>'AFORO-Boy.-Calle 44 S'!D518</f>
        <v>1030</v>
      </c>
      <c r="C84" s="60">
        <f>'AFORO-Boy.-Calle 44 S'!F518</f>
        <v>7</v>
      </c>
      <c r="D84" s="60">
        <f>'AFORO-Boy.-Calle 44 S'!G518</f>
        <v>0</v>
      </c>
      <c r="E84" s="60">
        <f>'AFORO-Boy.-Calle 44 S'!H518</f>
        <v>0</v>
      </c>
      <c r="F84" s="60">
        <f>'AFORO-Boy.-Calle 44 S'!I518</f>
        <v>0</v>
      </c>
      <c r="G84" s="60">
        <f>'AFORO-Boy.-Calle 44 S'!J518</f>
        <v>0</v>
      </c>
      <c r="Z84" s="67"/>
      <c r="AA84" s="67"/>
      <c r="AB84" s="67"/>
      <c r="AC84" s="67"/>
      <c r="AD84" s="67"/>
      <c r="AE84" s="67"/>
      <c r="AF84" s="67"/>
    </row>
    <row r="85" spans="1:32" x14ac:dyDescent="0.25">
      <c r="A85" s="59">
        <f>'AFORO-Boy.-Calle 44 S'!C519</f>
        <v>1030</v>
      </c>
      <c r="B85" s="59">
        <f>'AFORO-Boy.-Calle 44 S'!D519</f>
        <v>1045</v>
      </c>
      <c r="C85" s="60">
        <f>'AFORO-Boy.-Calle 44 S'!F519</f>
        <v>7</v>
      </c>
      <c r="D85" s="60">
        <f>'AFORO-Boy.-Calle 44 S'!G519</f>
        <v>0</v>
      </c>
      <c r="E85" s="60">
        <f>'AFORO-Boy.-Calle 44 S'!H519</f>
        <v>0</v>
      </c>
      <c r="F85" s="60">
        <f>'AFORO-Boy.-Calle 44 S'!I519</f>
        <v>0</v>
      </c>
      <c r="G85" s="60">
        <f>'AFORO-Boy.-Calle 44 S'!J519</f>
        <v>0</v>
      </c>
      <c r="Z85" s="67"/>
      <c r="AA85" s="67"/>
      <c r="AB85" s="67"/>
      <c r="AC85" s="67"/>
      <c r="AD85" s="67"/>
      <c r="AE85" s="67"/>
      <c r="AF85" s="67"/>
    </row>
    <row r="86" spans="1:32" x14ac:dyDescent="0.25">
      <c r="A86" s="59">
        <f>'AFORO-Boy.-Calle 44 S'!C520</f>
        <v>1045</v>
      </c>
      <c r="B86" s="59">
        <f>'AFORO-Boy.-Calle 44 S'!D520</f>
        <v>1100</v>
      </c>
      <c r="C86" s="60">
        <f>'AFORO-Boy.-Calle 44 S'!F520</f>
        <v>7</v>
      </c>
      <c r="D86" s="60">
        <f>'AFORO-Boy.-Calle 44 S'!G520</f>
        <v>0</v>
      </c>
      <c r="E86" s="60">
        <f>'AFORO-Boy.-Calle 44 S'!H520</f>
        <v>0</v>
      </c>
      <c r="F86" s="60">
        <f>'AFORO-Boy.-Calle 44 S'!I520</f>
        <v>0</v>
      </c>
      <c r="G86" s="60">
        <f>'AFORO-Boy.-Calle 44 S'!J520</f>
        <v>0</v>
      </c>
      <c r="Z86" s="67"/>
      <c r="AA86" s="67"/>
      <c r="AB86" s="67"/>
      <c r="AC86" s="67"/>
      <c r="AD86" s="67"/>
      <c r="AE86" s="67"/>
      <c r="AF86" s="67"/>
    </row>
    <row r="87" spans="1:32" x14ac:dyDescent="0.25">
      <c r="A87" s="59">
        <f>'AFORO-Boy.-Calle 44 S'!C521</f>
        <v>1100</v>
      </c>
      <c r="B87" s="59">
        <f>'AFORO-Boy.-Calle 44 S'!D521</f>
        <v>1115</v>
      </c>
      <c r="C87" s="60">
        <f>'AFORO-Boy.-Calle 44 S'!F521</f>
        <v>7</v>
      </c>
      <c r="D87" s="60">
        <f>'AFORO-Boy.-Calle 44 S'!G521</f>
        <v>0</v>
      </c>
      <c r="E87" s="60">
        <f>'AFORO-Boy.-Calle 44 S'!H521</f>
        <v>0</v>
      </c>
      <c r="F87" s="60">
        <f>'AFORO-Boy.-Calle 44 S'!I521</f>
        <v>0</v>
      </c>
      <c r="G87" s="60">
        <f>'AFORO-Boy.-Calle 44 S'!J521</f>
        <v>0</v>
      </c>
      <c r="Z87" s="67"/>
      <c r="AA87" s="67"/>
      <c r="AB87" s="67"/>
      <c r="AC87" s="67"/>
      <c r="AD87" s="67"/>
      <c r="AE87" s="67"/>
      <c r="AF87" s="67"/>
    </row>
    <row r="88" spans="1:32" x14ac:dyDescent="0.25">
      <c r="A88" s="59">
        <f>'AFORO-Boy.-Calle 44 S'!C522</f>
        <v>1115</v>
      </c>
      <c r="B88" s="59">
        <f>'AFORO-Boy.-Calle 44 S'!D522</f>
        <v>1130</v>
      </c>
      <c r="C88" s="60">
        <f>'AFORO-Boy.-Calle 44 S'!F522</f>
        <v>7</v>
      </c>
      <c r="D88" s="60">
        <f>'AFORO-Boy.-Calle 44 S'!G522</f>
        <v>0</v>
      </c>
      <c r="E88" s="60">
        <f>'AFORO-Boy.-Calle 44 S'!H522</f>
        <v>0</v>
      </c>
      <c r="F88" s="60">
        <f>'AFORO-Boy.-Calle 44 S'!I522</f>
        <v>0</v>
      </c>
      <c r="G88" s="60">
        <f>'AFORO-Boy.-Calle 44 S'!J522</f>
        <v>0</v>
      </c>
      <c r="Z88" s="67"/>
      <c r="AA88" s="67"/>
      <c r="AB88" s="67"/>
      <c r="AC88" s="67"/>
      <c r="AD88" s="67"/>
      <c r="AE88" s="67"/>
      <c r="AF88" s="67"/>
    </row>
    <row r="89" spans="1:32" x14ac:dyDescent="0.25">
      <c r="A89" s="59">
        <f>'AFORO-Boy.-Calle 44 S'!C523</f>
        <v>1130</v>
      </c>
      <c r="B89" s="59">
        <f>'AFORO-Boy.-Calle 44 S'!D523</f>
        <v>1145</v>
      </c>
      <c r="C89" s="60">
        <f>'AFORO-Boy.-Calle 44 S'!F523</f>
        <v>7</v>
      </c>
      <c r="D89" s="60">
        <f>'AFORO-Boy.-Calle 44 S'!G523</f>
        <v>0</v>
      </c>
      <c r="E89" s="60">
        <f>'AFORO-Boy.-Calle 44 S'!H523</f>
        <v>0</v>
      </c>
      <c r="F89" s="60">
        <f>'AFORO-Boy.-Calle 44 S'!I523</f>
        <v>0</v>
      </c>
      <c r="G89" s="60">
        <f>'AFORO-Boy.-Calle 44 S'!J523</f>
        <v>0</v>
      </c>
      <c r="Z89" s="67"/>
      <c r="AA89" s="67"/>
      <c r="AB89" s="67"/>
      <c r="AC89" s="67"/>
      <c r="AD89" s="67"/>
      <c r="AE89" s="67"/>
      <c r="AF89" s="67"/>
    </row>
    <row r="90" spans="1:32" x14ac:dyDescent="0.25">
      <c r="A90" s="59">
        <f>'AFORO-Boy.-Calle 44 S'!C524</f>
        <v>1145</v>
      </c>
      <c r="B90" s="59">
        <f>'AFORO-Boy.-Calle 44 S'!D524</f>
        <v>1200</v>
      </c>
      <c r="C90" s="60">
        <f>'AFORO-Boy.-Calle 44 S'!F524</f>
        <v>7</v>
      </c>
      <c r="D90" s="60">
        <f>'AFORO-Boy.-Calle 44 S'!G524</f>
        <v>0</v>
      </c>
      <c r="E90" s="60">
        <f>'AFORO-Boy.-Calle 44 S'!H524</f>
        <v>0</v>
      </c>
      <c r="F90" s="60">
        <f>'AFORO-Boy.-Calle 44 S'!I524</f>
        <v>0</v>
      </c>
      <c r="G90" s="60">
        <f>'AFORO-Boy.-Calle 44 S'!J524</f>
        <v>0</v>
      </c>
      <c r="Z90" s="67"/>
      <c r="AA90" s="67"/>
      <c r="AB90" s="67"/>
      <c r="AC90" s="67"/>
      <c r="AD90" s="67"/>
      <c r="AE90" s="67"/>
      <c r="AF90" s="67"/>
    </row>
    <row r="91" spans="1:32" x14ac:dyDescent="0.25">
      <c r="A91" s="59">
        <f>'AFORO-Boy.-Calle 44 S'!C525</f>
        <v>1200</v>
      </c>
      <c r="B91" s="59">
        <f>'AFORO-Boy.-Calle 44 S'!D525</f>
        <v>1215</v>
      </c>
      <c r="C91" s="60">
        <f>'AFORO-Boy.-Calle 44 S'!F525</f>
        <v>7</v>
      </c>
      <c r="D91" s="60">
        <f>'AFORO-Boy.-Calle 44 S'!G525</f>
        <v>0</v>
      </c>
      <c r="E91" s="60">
        <f>'AFORO-Boy.-Calle 44 S'!H525</f>
        <v>0</v>
      </c>
      <c r="F91" s="60">
        <f>'AFORO-Boy.-Calle 44 S'!I525</f>
        <v>0</v>
      </c>
      <c r="G91" s="60">
        <f>'AFORO-Boy.-Calle 44 S'!J525</f>
        <v>0</v>
      </c>
      <c r="Z91" s="67"/>
      <c r="AA91" s="67"/>
      <c r="AB91" s="67"/>
      <c r="AC91" s="67"/>
      <c r="AD91" s="67"/>
      <c r="AE91" s="67"/>
      <c r="AF91" s="67"/>
    </row>
    <row r="92" spans="1:32" x14ac:dyDescent="0.25">
      <c r="A92" s="59">
        <f>'AFORO-Boy.-Calle 44 S'!C526</f>
        <v>1215</v>
      </c>
      <c r="B92" s="59">
        <f>'AFORO-Boy.-Calle 44 S'!D526</f>
        <v>1230</v>
      </c>
      <c r="C92" s="60">
        <f>'AFORO-Boy.-Calle 44 S'!F526</f>
        <v>7</v>
      </c>
      <c r="D92" s="60">
        <f>'AFORO-Boy.-Calle 44 S'!G526</f>
        <v>0</v>
      </c>
      <c r="E92" s="60">
        <f>'AFORO-Boy.-Calle 44 S'!H526</f>
        <v>0</v>
      </c>
      <c r="F92" s="60">
        <f>'AFORO-Boy.-Calle 44 S'!I526</f>
        <v>0</v>
      </c>
      <c r="G92" s="60">
        <f>'AFORO-Boy.-Calle 44 S'!J526</f>
        <v>0</v>
      </c>
      <c r="Z92" s="67"/>
      <c r="AA92" s="67"/>
      <c r="AB92" s="67"/>
      <c r="AC92" s="67"/>
      <c r="AD92" s="67"/>
      <c r="AE92" s="67"/>
      <c r="AF92" s="67"/>
    </row>
    <row r="93" spans="1:32" x14ac:dyDescent="0.25">
      <c r="A93" s="59">
        <f>'AFORO-Boy.-Calle 44 S'!C527</f>
        <v>1230</v>
      </c>
      <c r="B93" s="59">
        <f>'AFORO-Boy.-Calle 44 S'!D527</f>
        <v>1245</v>
      </c>
      <c r="C93" s="60">
        <f>'AFORO-Boy.-Calle 44 S'!F527</f>
        <v>7</v>
      </c>
      <c r="D93" s="60">
        <f>'AFORO-Boy.-Calle 44 S'!G527</f>
        <v>0</v>
      </c>
      <c r="E93" s="60">
        <f>'AFORO-Boy.-Calle 44 S'!H527</f>
        <v>0</v>
      </c>
      <c r="F93" s="60">
        <f>'AFORO-Boy.-Calle 44 S'!I527</f>
        <v>0</v>
      </c>
      <c r="G93" s="60">
        <f>'AFORO-Boy.-Calle 44 S'!J527</f>
        <v>0</v>
      </c>
      <c r="Z93" s="67"/>
      <c r="AA93" s="67"/>
      <c r="AB93" s="67"/>
      <c r="AC93" s="67"/>
      <c r="AD93" s="67"/>
      <c r="AE93" s="67"/>
      <c r="AF93" s="67"/>
    </row>
    <row r="94" spans="1:32" x14ac:dyDescent="0.25">
      <c r="A94" s="59">
        <f>'AFORO-Boy.-Calle 44 S'!C528</f>
        <v>1245</v>
      </c>
      <c r="B94" s="59">
        <f>'AFORO-Boy.-Calle 44 S'!D528</f>
        <v>1300</v>
      </c>
      <c r="C94" s="60">
        <f>'AFORO-Boy.-Calle 44 S'!F528</f>
        <v>7</v>
      </c>
      <c r="D94" s="60">
        <f>'AFORO-Boy.-Calle 44 S'!G528</f>
        <v>0</v>
      </c>
      <c r="E94" s="60">
        <f>'AFORO-Boy.-Calle 44 S'!H528</f>
        <v>0</v>
      </c>
      <c r="F94" s="60">
        <f>'AFORO-Boy.-Calle 44 S'!I528</f>
        <v>0</v>
      </c>
      <c r="G94" s="60">
        <f>'AFORO-Boy.-Calle 44 S'!J528</f>
        <v>0</v>
      </c>
      <c r="Z94" s="67"/>
      <c r="AA94" s="67"/>
      <c r="AB94" s="67"/>
      <c r="AC94" s="67"/>
      <c r="AD94" s="67"/>
      <c r="AE94" s="67"/>
      <c r="AF94" s="67"/>
    </row>
    <row r="95" spans="1:32" x14ac:dyDescent="0.25">
      <c r="A95" s="59">
        <f>'AFORO-Boy.-Calle 44 S'!C529</f>
        <v>1300</v>
      </c>
      <c r="B95" s="59">
        <f>'AFORO-Boy.-Calle 44 S'!D529</f>
        <v>1315</v>
      </c>
      <c r="C95" s="60">
        <f>'AFORO-Boy.-Calle 44 S'!F529</f>
        <v>7</v>
      </c>
      <c r="D95" s="60">
        <f>'AFORO-Boy.-Calle 44 S'!G529</f>
        <v>0</v>
      </c>
      <c r="E95" s="60">
        <f>'AFORO-Boy.-Calle 44 S'!H529</f>
        <v>0</v>
      </c>
      <c r="F95" s="60">
        <f>'AFORO-Boy.-Calle 44 S'!I529</f>
        <v>0</v>
      </c>
      <c r="G95" s="60">
        <f>'AFORO-Boy.-Calle 44 S'!J529</f>
        <v>0</v>
      </c>
      <c r="Z95" s="67"/>
      <c r="AA95" s="67"/>
      <c r="AB95" s="67"/>
      <c r="AC95" s="67"/>
      <c r="AD95" s="67"/>
      <c r="AE95" s="67"/>
      <c r="AF95" s="67"/>
    </row>
    <row r="96" spans="1:32" x14ac:dyDescent="0.25">
      <c r="A96" s="59">
        <f>'AFORO-Boy.-Calle 44 S'!C530</f>
        <v>1315</v>
      </c>
      <c r="B96" s="59">
        <f>'AFORO-Boy.-Calle 44 S'!D530</f>
        <v>1330</v>
      </c>
      <c r="C96" s="60">
        <f>'AFORO-Boy.-Calle 44 S'!F530</f>
        <v>7</v>
      </c>
      <c r="D96" s="60">
        <f>'AFORO-Boy.-Calle 44 S'!G530</f>
        <v>0</v>
      </c>
      <c r="E96" s="60">
        <f>'AFORO-Boy.-Calle 44 S'!H530</f>
        <v>0</v>
      </c>
      <c r="F96" s="60">
        <f>'AFORO-Boy.-Calle 44 S'!I530</f>
        <v>0</v>
      </c>
      <c r="G96" s="60">
        <f>'AFORO-Boy.-Calle 44 S'!J530</f>
        <v>0</v>
      </c>
      <c r="Z96" s="67"/>
      <c r="AA96" s="67"/>
      <c r="AB96" s="67"/>
      <c r="AC96" s="67"/>
      <c r="AD96" s="67"/>
      <c r="AE96" s="67"/>
      <c r="AF96" s="67"/>
    </row>
    <row r="97" spans="1:32" x14ac:dyDescent="0.25">
      <c r="A97" s="59">
        <f>'AFORO-Boy.-Calle 44 S'!C531</f>
        <v>1330</v>
      </c>
      <c r="B97" s="59">
        <f>'AFORO-Boy.-Calle 44 S'!D531</f>
        <v>1345</v>
      </c>
      <c r="C97" s="60">
        <f>'AFORO-Boy.-Calle 44 S'!F531</f>
        <v>7</v>
      </c>
      <c r="D97" s="60">
        <f>'AFORO-Boy.-Calle 44 S'!G531</f>
        <v>0</v>
      </c>
      <c r="E97" s="60">
        <f>'AFORO-Boy.-Calle 44 S'!H531</f>
        <v>0</v>
      </c>
      <c r="F97" s="60">
        <f>'AFORO-Boy.-Calle 44 S'!I531</f>
        <v>0</v>
      </c>
      <c r="G97" s="60">
        <f>'AFORO-Boy.-Calle 44 S'!J531</f>
        <v>0</v>
      </c>
      <c r="Z97" s="67"/>
      <c r="AA97" s="67"/>
      <c r="AB97" s="67"/>
      <c r="AC97" s="67"/>
      <c r="AD97" s="67"/>
      <c r="AE97" s="67"/>
      <c r="AF97" s="67"/>
    </row>
    <row r="98" spans="1:32" x14ac:dyDescent="0.25">
      <c r="A98" s="59">
        <f>'AFORO-Boy.-Calle 44 S'!C532</f>
        <v>1345</v>
      </c>
      <c r="B98" s="59">
        <f>'AFORO-Boy.-Calle 44 S'!D532</f>
        <v>1400</v>
      </c>
      <c r="C98" s="60">
        <f>'AFORO-Boy.-Calle 44 S'!F532</f>
        <v>7</v>
      </c>
      <c r="D98" s="60">
        <f>'AFORO-Boy.-Calle 44 S'!G532</f>
        <v>0</v>
      </c>
      <c r="E98" s="60">
        <f>'AFORO-Boy.-Calle 44 S'!H532</f>
        <v>0</v>
      </c>
      <c r="F98" s="60">
        <f>'AFORO-Boy.-Calle 44 S'!I532</f>
        <v>0</v>
      </c>
      <c r="G98" s="60">
        <f>'AFORO-Boy.-Calle 44 S'!J532</f>
        <v>0</v>
      </c>
      <c r="Z98" s="67"/>
      <c r="AA98" s="67"/>
      <c r="AB98" s="67"/>
      <c r="AC98" s="67"/>
      <c r="AD98" s="67"/>
      <c r="AE98" s="67"/>
      <c r="AF98" s="67"/>
    </row>
    <row r="99" spans="1:32" x14ac:dyDescent="0.25">
      <c r="A99" s="59">
        <f>'AFORO-Boy.-Calle 44 S'!C533</f>
        <v>1400</v>
      </c>
      <c r="B99" s="59">
        <f>'AFORO-Boy.-Calle 44 S'!D533</f>
        <v>1415</v>
      </c>
      <c r="C99" s="60">
        <f>'AFORO-Boy.-Calle 44 S'!F533</f>
        <v>7</v>
      </c>
      <c r="D99" s="60">
        <f>'AFORO-Boy.-Calle 44 S'!G533</f>
        <v>0</v>
      </c>
      <c r="E99" s="60">
        <f>'AFORO-Boy.-Calle 44 S'!H533</f>
        <v>0</v>
      </c>
      <c r="F99" s="60">
        <f>'AFORO-Boy.-Calle 44 S'!I533</f>
        <v>0</v>
      </c>
      <c r="G99" s="60">
        <f>'AFORO-Boy.-Calle 44 S'!J533</f>
        <v>0</v>
      </c>
      <c r="Z99" s="67"/>
      <c r="AA99" s="67"/>
      <c r="AB99" s="67"/>
      <c r="AC99" s="67"/>
      <c r="AD99" s="67"/>
      <c r="AE99" s="67"/>
      <c r="AF99" s="67"/>
    </row>
    <row r="100" spans="1:32" x14ac:dyDescent="0.25">
      <c r="A100" s="59">
        <f>'AFORO-Boy.-Calle 44 S'!C534</f>
        <v>1415</v>
      </c>
      <c r="B100" s="59">
        <f>'AFORO-Boy.-Calle 44 S'!D534</f>
        <v>1430</v>
      </c>
      <c r="C100" s="60">
        <f>'AFORO-Boy.-Calle 44 S'!F534</f>
        <v>7</v>
      </c>
      <c r="D100" s="60">
        <f>'AFORO-Boy.-Calle 44 S'!G534</f>
        <v>0</v>
      </c>
      <c r="E100" s="60">
        <f>'AFORO-Boy.-Calle 44 S'!H534</f>
        <v>0</v>
      </c>
      <c r="F100" s="60">
        <f>'AFORO-Boy.-Calle 44 S'!I534</f>
        <v>0</v>
      </c>
      <c r="G100" s="60">
        <f>'AFORO-Boy.-Calle 44 S'!J534</f>
        <v>0</v>
      </c>
      <c r="Z100" s="67"/>
      <c r="AA100" s="67"/>
      <c r="AB100" s="67"/>
      <c r="AC100" s="67"/>
      <c r="AD100" s="67"/>
      <c r="AE100" s="67"/>
      <c r="AF100" s="67"/>
    </row>
    <row r="101" spans="1:32" x14ac:dyDescent="0.25">
      <c r="A101" s="59">
        <f>'AFORO-Boy.-Calle 44 S'!C535</f>
        <v>1430</v>
      </c>
      <c r="B101" s="59">
        <f>'AFORO-Boy.-Calle 44 S'!D535</f>
        <v>1445</v>
      </c>
      <c r="C101" s="60">
        <f>'AFORO-Boy.-Calle 44 S'!F535</f>
        <v>7</v>
      </c>
      <c r="D101" s="60">
        <f>'AFORO-Boy.-Calle 44 S'!G535</f>
        <v>0</v>
      </c>
      <c r="E101" s="60">
        <f>'AFORO-Boy.-Calle 44 S'!H535</f>
        <v>0</v>
      </c>
      <c r="F101" s="60">
        <f>'AFORO-Boy.-Calle 44 S'!I535</f>
        <v>0</v>
      </c>
      <c r="G101" s="60">
        <f>'AFORO-Boy.-Calle 44 S'!J535</f>
        <v>0</v>
      </c>
      <c r="Z101" s="67"/>
      <c r="AA101" s="67"/>
      <c r="AB101" s="67"/>
      <c r="AC101" s="67"/>
      <c r="AD101" s="67"/>
      <c r="AE101" s="67"/>
      <c r="AF101" s="67"/>
    </row>
    <row r="102" spans="1:32" x14ac:dyDescent="0.25">
      <c r="A102" s="59">
        <f>'AFORO-Boy.-Calle 44 S'!C536</f>
        <v>1445</v>
      </c>
      <c r="B102" s="59">
        <f>'AFORO-Boy.-Calle 44 S'!D536</f>
        <v>1500</v>
      </c>
      <c r="C102" s="60">
        <f>'AFORO-Boy.-Calle 44 S'!F536</f>
        <v>7</v>
      </c>
      <c r="D102" s="60">
        <f>'AFORO-Boy.-Calle 44 S'!G536</f>
        <v>0</v>
      </c>
      <c r="E102" s="60">
        <f>'AFORO-Boy.-Calle 44 S'!H536</f>
        <v>0</v>
      </c>
      <c r="F102" s="60">
        <f>'AFORO-Boy.-Calle 44 S'!I536</f>
        <v>0</v>
      </c>
      <c r="G102" s="60">
        <f>'AFORO-Boy.-Calle 44 S'!J536</f>
        <v>0</v>
      </c>
      <c r="Z102" s="67"/>
      <c r="AA102" s="67"/>
      <c r="AB102" s="67"/>
      <c r="AC102" s="67"/>
      <c r="AD102" s="67"/>
      <c r="AE102" s="67"/>
      <c r="AF102" s="67"/>
    </row>
    <row r="103" spans="1:32" x14ac:dyDescent="0.25">
      <c r="A103" s="59">
        <f>'AFORO-Boy.-Calle 44 S'!C537</f>
        <v>1500</v>
      </c>
      <c r="B103" s="59">
        <f>'AFORO-Boy.-Calle 44 S'!D537</f>
        <v>1515</v>
      </c>
      <c r="C103" s="60">
        <f>'AFORO-Boy.-Calle 44 S'!F537</f>
        <v>7</v>
      </c>
      <c r="D103" s="60">
        <f>'AFORO-Boy.-Calle 44 S'!G537</f>
        <v>0</v>
      </c>
      <c r="E103" s="60">
        <f>'AFORO-Boy.-Calle 44 S'!H537</f>
        <v>0</v>
      </c>
      <c r="F103" s="60">
        <f>'AFORO-Boy.-Calle 44 S'!I537</f>
        <v>0</v>
      </c>
      <c r="G103" s="60">
        <f>'AFORO-Boy.-Calle 44 S'!J537</f>
        <v>0</v>
      </c>
      <c r="Z103" s="67"/>
      <c r="AA103" s="67"/>
      <c r="AB103" s="67"/>
      <c r="AC103" s="67"/>
      <c r="AD103" s="67"/>
      <c r="AE103" s="67"/>
      <c r="AF103" s="67"/>
    </row>
    <row r="104" spans="1:32" x14ac:dyDescent="0.25">
      <c r="A104" s="59">
        <f>'AFORO-Boy.-Calle 44 S'!C538</f>
        <v>1515</v>
      </c>
      <c r="B104" s="59">
        <f>'AFORO-Boy.-Calle 44 S'!D538</f>
        <v>1530</v>
      </c>
      <c r="C104" s="60">
        <f>'AFORO-Boy.-Calle 44 S'!F538</f>
        <v>7</v>
      </c>
      <c r="D104" s="60">
        <f>'AFORO-Boy.-Calle 44 S'!G538</f>
        <v>0</v>
      </c>
      <c r="E104" s="60">
        <f>'AFORO-Boy.-Calle 44 S'!H538</f>
        <v>0</v>
      </c>
      <c r="F104" s="60">
        <f>'AFORO-Boy.-Calle 44 S'!I538</f>
        <v>0</v>
      </c>
      <c r="G104" s="60">
        <f>'AFORO-Boy.-Calle 44 S'!J538</f>
        <v>0</v>
      </c>
      <c r="Z104" s="67"/>
      <c r="AA104" s="67"/>
      <c r="AB104" s="67"/>
      <c r="AC104" s="67"/>
      <c r="AD104" s="67"/>
      <c r="AE104" s="67"/>
      <c r="AF104" s="67"/>
    </row>
    <row r="105" spans="1:32" x14ac:dyDescent="0.25">
      <c r="A105" s="59">
        <f>'AFORO-Boy.-Calle 44 S'!C539</f>
        <v>1530</v>
      </c>
      <c r="B105" s="59">
        <f>'AFORO-Boy.-Calle 44 S'!D539</f>
        <v>1545</v>
      </c>
      <c r="C105" s="60">
        <f>'AFORO-Boy.-Calle 44 S'!F539</f>
        <v>7</v>
      </c>
      <c r="D105" s="60">
        <f>'AFORO-Boy.-Calle 44 S'!G539</f>
        <v>0</v>
      </c>
      <c r="E105" s="60">
        <f>'AFORO-Boy.-Calle 44 S'!H539</f>
        <v>0</v>
      </c>
      <c r="F105" s="60">
        <f>'AFORO-Boy.-Calle 44 S'!I539</f>
        <v>0</v>
      </c>
      <c r="G105" s="60">
        <f>'AFORO-Boy.-Calle 44 S'!J539</f>
        <v>0</v>
      </c>
      <c r="Z105" s="67"/>
      <c r="AA105" s="67"/>
      <c r="AB105" s="67"/>
      <c r="AC105" s="67"/>
      <c r="AD105" s="67"/>
      <c r="AE105" s="67"/>
      <c r="AF105" s="67"/>
    </row>
    <row r="106" spans="1:32" x14ac:dyDescent="0.25">
      <c r="A106" s="59">
        <f>'AFORO-Boy.-Calle 44 S'!C540</f>
        <v>1545</v>
      </c>
      <c r="B106" s="59">
        <f>'AFORO-Boy.-Calle 44 S'!D540</f>
        <v>1600</v>
      </c>
      <c r="C106" s="60">
        <f>'AFORO-Boy.-Calle 44 S'!F540</f>
        <v>7</v>
      </c>
      <c r="D106" s="60">
        <f>'AFORO-Boy.-Calle 44 S'!G540</f>
        <v>0</v>
      </c>
      <c r="E106" s="60">
        <f>'AFORO-Boy.-Calle 44 S'!H540</f>
        <v>0</v>
      </c>
      <c r="F106" s="60">
        <f>'AFORO-Boy.-Calle 44 S'!I540</f>
        <v>0</v>
      </c>
      <c r="G106" s="60">
        <f>'AFORO-Boy.-Calle 44 S'!J540</f>
        <v>0</v>
      </c>
      <c r="Z106" s="67"/>
      <c r="AA106" s="67"/>
      <c r="AB106" s="67"/>
      <c r="AC106" s="67"/>
      <c r="AD106" s="67"/>
      <c r="AE106" s="67"/>
      <c r="AF106" s="67"/>
    </row>
    <row r="107" spans="1:32" x14ac:dyDescent="0.25">
      <c r="A107" s="59">
        <f>'AFORO-Boy.-Calle 44 S'!C541</f>
        <v>1600</v>
      </c>
      <c r="B107" s="59">
        <f>'AFORO-Boy.-Calle 44 S'!D541</f>
        <v>1615</v>
      </c>
      <c r="C107" s="60">
        <f>'AFORO-Boy.-Calle 44 S'!F541</f>
        <v>7</v>
      </c>
      <c r="D107" s="60">
        <f>'AFORO-Boy.-Calle 44 S'!G541</f>
        <v>0</v>
      </c>
      <c r="E107" s="60">
        <f>'AFORO-Boy.-Calle 44 S'!H541</f>
        <v>0</v>
      </c>
      <c r="F107" s="60">
        <f>'AFORO-Boy.-Calle 44 S'!I541</f>
        <v>0</v>
      </c>
      <c r="G107" s="60">
        <f>'AFORO-Boy.-Calle 44 S'!J541</f>
        <v>0</v>
      </c>
      <c r="Z107" s="67"/>
      <c r="AA107" s="67"/>
      <c r="AB107" s="67"/>
      <c r="AC107" s="67"/>
      <c r="AD107" s="67"/>
      <c r="AE107" s="67"/>
      <c r="AF107" s="67"/>
    </row>
    <row r="108" spans="1:32" x14ac:dyDescent="0.25">
      <c r="A108" s="59">
        <f>'AFORO-Boy.-Calle 44 S'!C542</f>
        <v>1615</v>
      </c>
      <c r="B108" s="59">
        <f>'AFORO-Boy.-Calle 44 S'!D542</f>
        <v>1630</v>
      </c>
      <c r="C108" s="60">
        <f>'AFORO-Boy.-Calle 44 S'!F542</f>
        <v>7</v>
      </c>
      <c r="D108" s="60">
        <f>'AFORO-Boy.-Calle 44 S'!G542</f>
        <v>0</v>
      </c>
      <c r="E108" s="60">
        <f>'AFORO-Boy.-Calle 44 S'!H542</f>
        <v>0</v>
      </c>
      <c r="F108" s="60">
        <f>'AFORO-Boy.-Calle 44 S'!I542</f>
        <v>0</v>
      </c>
      <c r="G108" s="60">
        <f>'AFORO-Boy.-Calle 44 S'!J542</f>
        <v>0</v>
      </c>
      <c r="Z108" s="67"/>
      <c r="AA108" s="67"/>
      <c r="AB108" s="67"/>
      <c r="AC108" s="67"/>
      <c r="AD108" s="67"/>
      <c r="AE108" s="67"/>
      <c r="AF108" s="67"/>
    </row>
    <row r="109" spans="1:32" x14ac:dyDescent="0.25">
      <c r="A109" s="59">
        <f>'AFORO-Boy.-Calle 44 S'!C543</f>
        <v>1630</v>
      </c>
      <c r="B109" s="59">
        <f>'AFORO-Boy.-Calle 44 S'!D543</f>
        <v>1645</v>
      </c>
      <c r="C109" s="60">
        <f>'AFORO-Boy.-Calle 44 S'!F543</f>
        <v>7</v>
      </c>
      <c r="D109" s="60">
        <f>'AFORO-Boy.-Calle 44 S'!G543</f>
        <v>0</v>
      </c>
      <c r="E109" s="60">
        <f>'AFORO-Boy.-Calle 44 S'!H543</f>
        <v>0</v>
      </c>
      <c r="F109" s="60">
        <f>'AFORO-Boy.-Calle 44 S'!I543</f>
        <v>0</v>
      </c>
      <c r="G109" s="60">
        <f>'AFORO-Boy.-Calle 44 S'!J543</f>
        <v>0</v>
      </c>
      <c r="Z109" s="67"/>
      <c r="AA109" s="67"/>
      <c r="AB109" s="67"/>
      <c r="AC109" s="67"/>
      <c r="AD109" s="67"/>
      <c r="AE109" s="67"/>
      <c r="AF109" s="67"/>
    </row>
    <row r="110" spans="1:32" x14ac:dyDescent="0.25">
      <c r="A110" s="59">
        <f>'AFORO-Boy.-Calle 44 S'!C544</f>
        <v>1645</v>
      </c>
      <c r="B110" s="59">
        <f>'AFORO-Boy.-Calle 44 S'!D544</f>
        <v>1700</v>
      </c>
      <c r="C110" s="60">
        <f>'AFORO-Boy.-Calle 44 S'!F544</f>
        <v>7</v>
      </c>
      <c r="D110" s="60">
        <f>'AFORO-Boy.-Calle 44 S'!G544</f>
        <v>0</v>
      </c>
      <c r="E110" s="60">
        <f>'AFORO-Boy.-Calle 44 S'!H544</f>
        <v>0</v>
      </c>
      <c r="F110" s="60">
        <f>'AFORO-Boy.-Calle 44 S'!I544</f>
        <v>0</v>
      </c>
      <c r="G110" s="60">
        <f>'AFORO-Boy.-Calle 44 S'!J544</f>
        <v>0</v>
      </c>
      <c r="Z110" s="67"/>
      <c r="AA110" s="67"/>
      <c r="AB110" s="67"/>
      <c r="AC110" s="67"/>
      <c r="AD110" s="67"/>
      <c r="AE110" s="67"/>
      <c r="AF110" s="67"/>
    </row>
    <row r="111" spans="1:32" x14ac:dyDescent="0.25">
      <c r="A111" s="59">
        <f>'AFORO-Boy.-Calle 44 S'!C545</f>
        <v>1700</v>
      </c>
      <c r="B111" s="59">
        <f>'AFORO-Boy.-Calle 44 S'!D545</f>
        <v>1715</v>
      </c>
      <c r="C111" s="60">
        <f>'AFORO-Boy.-Calle 44 S'!F545</f>
        <v>7</v>
      </c>
      <c r="D111" s="60">
        <f>'AFORO-Boy.-Calle 44 S'!G545</f>
        <v>0</v>
      </c>
      <c r="E111" s="60">
        <f>'AFORO-Boy.-Calle 44 S'!H545</f>
        <v>0</v>
      </c>
      <c r="F111" s="60">
        <f>'AFORO-Boy.-Calle 44 S'!I545</f>
        <v>0</v>
      </c>
      <c r="G111" s="60">
        <f>'AFORO-Boy.-Calle 44 S'!J545</f>
        <v>0</v>
      </c>
      <c r="Z111" s="67"/>
      <c r="AA111" s="67"/>
      <c r="AB111" s="67"/>
      <c r="AC111" s="67"/>
      <c r="AD111" s="67"/>
      <c r="AE111" s="67"/>
      <c r="AF111" s="67"/>
    </row>
    <row r="112" spans="1:32" x14ac:dyDescent="0.25">
      <c r="A112" s="59">
        <f>'AFORO-Boy.-Calle 44 S'!C546</f>
        <v>1715</v>
      </c>
      <c r="B112" s="59">
        <f>'AFORO-Boy.-Calle 44 S'!D546</f>
        <v>1730</v>
      </c>
      <c r="C112" s="60">
        <f>'AFORO-Boy.-Calle 44 S'!F546</f>
        <v>7</v>
      </c>
      <c r="D112" s="60">
        <f>'AFORO-Boy.-Calle 44 S'!G546</f>
        <v>0</v>
      </c>
      <c r="E112" s="60">
        <f>'AFORO-Boy.-Calle 44 S'!H546</f>
        <v>0</v>
      </c>
      <c r="F112" s="60">
        <f>'AFORO-Boy.-Calle 44 S'!I546</f>
        <v>0</v>
      </c>
      <c r="G112" s="60">
        <f>'AFORO-Boy.-Calle 44 S'!J546</f>
        <v>0</v>
      </c>
      <c r="Z112" s="67"/>
      <c r="AA112" s="67"/>
      <c r="AB112" s="67"/>
      <c r="AC112" s="67"/>
      <c r="AD112" s="67"/>
      <c r="AE112" s="67"/>
      <c r="AF112" s="67"/>
    </row>
    <row r="113" spans="1:32" x14ac:dyDescent="0.25">
      <c r="A113" s="59">
        <f>'AFORO-Boy.-Calle 44 S'!C547</f>
        <v>1730</v>
      </c>
      <c r="B113" s="59">
        <f>'AFORO-Boy.-Calle 44 S'!D547</f>
        <v>1745</v>
      </c>
      <c r="C113" s="60">
        <f>'AFORO-Boy.-Calle 44 S'!F547</f>
        <v>7</v>
      </c>
      <c r="D113" s="60">
        <f>'AFORO-Boy.-Calle 44 S'!G547</f>
        <v>0</v>
      </c>
      <c r="E113" s="60">
        <f>'AFORO-Boy.-Calle 44 S'!H547</f>
        <v>0</v>
      </c>
      <c r="F113" s="60">
        <f>'AFORO-Boy.-Calle 44 S'!I547</f>
        <v>0</v>
      </c>
      <c r="G113" s="60">
        <f>'AFORO-Boy.-Calle 44 S'!J547</f>
        <v>0</v>
      </c>
      <c r="Z113" s="67"/>
      <c r="AA113" s="67"/>
      <c r="AB113" s="67"/>
      <c r="AC113" s="67"/>
      <c r="AD113" s="67"/>
      <c r="AE113" s="67"/>
      <c r="AF113" s="67"/>
    </row>
    <row r="114" spans="1:32" x14ac:dyDescent="0.25">
      <c r="A114" s="59">
        <f>'AFORO-Boy.-Calle 44 S'!C548</f>
        <v>1745</v>
      </c>
      <c r="B114" s="59">
        <f>'AFORO-Boy.-Calle 44 S'!D548</f>
        <v>1800</v>
      </c>
      <c r="C114" s="60">
        <f>'AFORO-Boy.-Calle 44 S'!F548</f>
        <v>7</v>
      </c>
      <c r="D114" s="60">
        <f>'AFORO-Boy.-Calle 44 S'!G548</f>
        <v>0</v>
      </c>
      <c r="E114" s="60">
        <f>'AFORO-Boy.-Calle 44 S'!H548</f>
        <v>0</v>
      </c>
      <c r="F114" s="60">
        <f>'AFORO-Boy.-Calle 44 S'!I548</f>
        <v>0</v>
      </c>
      <c r="G114" s="60">
        <f>'AFORO-Boy.-Calle 44 S'!J548</f>
        <v>0</v>
      </c>
      <c r="Z114" s="67"/>
      <c r="AA114" s="67"/>
      <c r="AB114" s="67"/>
      <c r="AC114" s="67"/>
      <c r="AD114" s="67"/>
      <c r="AE114" s="67"/>
      <c r="AF114" s="67"/>
    </row>
    <row r="115" spans="1:32" x14ac:dyDescent="0.25">
      <c r="A115" s="59">
        <f>'AFORO-Boy.-Calle 44 S'!C549</f>
        <v>1800</v>
      </c>
      <c r="B115" s="59">
        <f>'AFORO-Boy.-Calle 44 S'!D549</f>
        <v>1815</v>
      </c>
      <c r="C115" s="60">
        <f>'AFORO-Boy.-Calle 44 S'!F549</f>
        <v>7</v>
      </c>
      <c r="D115" s="60">
        <f>'AFORO-Boy.-Calle 44 S'!G549</f>
        <v>0</v>
      </c>
      <c r="E115" s="60">
        <f>'AFORO-Boy.-Calle 44 S'!H549</f>
        <v>0</v>
      </c>
      <c r="F115" s="60">
        <f>'AFORO-Boy.-Calle 44 S'!I549</f>
        <v>0</v>
      </c>
      <c r="G115" s="60">
        <f>'AFORO-Boy.-Calle 44 S'!J549</f>
        <v>0</v>
      </c>
      <c r="Z115" s="67"/>
      <c r="AA115" s="67"/>
      <c r="AB115" s="67"/>
      <c r="AC115" s="67"/>
      <c r="AD115" s="67"/>
      <c r="AE115" s="67"/>
      <c r="AF115" s="67"/>
    </row>
    <row r="116" spans="1:32" x14ac:dyDescent="0.25">
      <c r="A116" s="59">
        <f>'AFORO-Boy.-Calle 44 S'!C550</f>
        <v>1815</v>
      </c>
      <c r="B116" s="59">
        <f>'AFORO-Boy.-Calle 44 S'!D550</f>
        <v>1830</v>
      </c>
      <c r="C116" s="60">
        <f>'AFORO-Boy.-Calle 44 S'!F550</f>
        <v>7</v>
      </c>
      <c r="D116" s="60">
        <f>'AFORO-Boy.-Calle 44 S'!G550</f>
        <v>0</v>
      </c>
      <c r="E116" s="60">
        <f>'AFORO-Boy.-Calle 44 S'!H550</f>
        <v>0</v>
      </c>
      <c r="F116" s="60">
        <f>'AFORO-Boy.-Calle 44 S'!I550</f>
        <v>0</v>
      </c>
      <c r="G116" s="60">
        <f>'AFORO-Boy.-Calle 44 S'!J550</f>
        <v>0</v>
      </c>
      <c r="Z116" s="67"/>
      <c r="AA116" s="67"/>
      <c r="AB116" s="67"/>
      <c r="AC116" s="67"/>
      <c r="AD116" s="67"/>
      <c r="AE116" s="67"/>
      <c r="AF116" s="67"/>
    </row>
    <row r="117" spans="1:32" x14ac:dyDescent="0.25">
      <c r="A117" s="59">
        <f>'AFORO-Boy.-Calle 44 S'!C551</f>
        <v>1830</v>
      </c>
      <c r="B117" s="59">
        <f>'AFORO-Boy.-Calle 44 S'!D551</f>
        <v>1845</v>
      </c>
      <c r="C117" s="60">
        <f>'AFORO-Boy.-Calle 44 S'!F551</f>
        <v>7</v>
      </c>
      <c r="D117" s="60">
        <f>'AFORO-Boy.-Calle 44 S'!G551</f>
        <v>0</v>
      </c>
      <c r="E117" s="60">
        <f>'AFORO-Boy.-Calle 44 S'!H551</f>
        <v>0</v>
      </c>
      <c r="F117" s="60">
        <f>'AFORO-Boy.-Calle 44 S'!I551</f>
        <v>0</v>
      </c>
      <c r="G117" s="60">
        <f>'AFORO-Boy.-Calle 44 S'!J551</f>
        <v>0</v>
      </c>
      <c r="Z117" s="67"/>
      <c r="AA117" s="67"/>
      <c r="AB117" s="67"/>
      <c r="AC117" s="67"/>
      <c r="AD117" s="67"/>
      <c r="AE117" s="67"/>
      <c r="AF117" s="67"/>
    </row>
    <row r="118" spans="1:32" x14ac:dyDescent="0.25">
      <c r="A118" s="59">
        <f>'AFORO-Boy.-Calle 44 S'!C552</f>
        <v>1845</v>
      </c>
      <c r="B118" s="59">
        <f>'AFORO-Boy.-Calle 44 S'!D552</f>
        <v>1900</v>
      </c>
      <c r="C118" s="60">
        <f>'AFORO-Boy.-Calle 44 S'!F552</f>
        <v>7</v>
      </c>
      <c r="D118" s="60">
        <f>'AFORO-Boy.-Calle 44 S'!G552</f>
        <v>0</v>
      </c>
      <c r="E118" s="60">
        <f>'AFORO-Boy.-Calle 44 S'!H552</f>
        <v>0</v>
      </c>
      <c r="F118" s="60">
        <f>'AFORO-Boy.-Calle 44 S'!I552</f>
        <v>0</v>
      </c>
      <c r="G118" s="60">
        <f>'AFORO-Boy.-Calle 44 S'!J552</f>
        <v>0</v>
      </c>
      <c r="Z118" s="67"/>
      <c r="AA118" s="67"/>
      <c r="AB118" s="67"/>
      <c r="AC118" s="67"/>
      <c r="AD118" s="67"/>
      <c r="AE118" s="67"/>
      <c r="AF118" s="67"/>
    </row>
    <row r="119" spans="1:32" x14ac:dyDescent="0.25">
      <c r="A119" s="59">
        <f>'AFORO-Boy.-Calle 44 S'!C553</f>
        <v>1900</v>
      </c>
      <c r="B119" s="59">
        <f>'AFORO-Boy.-Calle 44 S'!D553</f>
        <v>1915</v>
      </c>
      <c r="C119" s="60">
        <f>'AFORO-Boy.-Calle 44 S'!F553</f>
        <v>7</v>
      </c>
      <c r="D119" s="60">
        <f>'AFORO-Boy.-Calle 44 S'!G553</f>
        <v>0</v>
      </c>
      <c r="E119" s="60">
        <f>'AFORO-Boy.-Calle 44 S'!H553</f>
        <v>0</v>
      </c>
      <c r="F119" s="60">
        <f>'AFORO-Boy.-Calle 44 S'!I553</f>
        <v>0</v>
      </c>
      <c r="G119" s="60">
        <f>'AFORO-Boy.-Calle 44 S'!J553</f>
        <v>0</v>
      </c>
      <c r="Z119" s="67"/>
      <c r="AA119" s="67"/>
      <c r="AB119" s="67"/>
      <c r="AC119" s="67"/>
      <c r="AD119" s="67"/>
      <c r="AE119" s="67"/>
      <c r="AF119" s="67"/>
    </row>
    <row r="120" spans="1:32" x14ac:dyDescent="0.25">
      <c r="A120" s="59">
        <f>'AFORO-Boy.-Calle 44 S'!C554</f>
        <v>1915</v>
      </c>
      <c r="B120" s="59">
        <f>'AFORO-Boy.-Calle 44 S'!D554</f>
        <v>1930</v>
      </c>
      <c r="C120" s="60">
        <f>'AFORO-Boy.-Calle 44 S'!F554</f>
        <v>7</v>
      </c>
      <c r="D120" s="60">
        <f>'AFORO-Boy.-Calle 44 S'!G554</f>
        <v>0</v>
      </c>
      <c r="E120" s="60">
        <f>'AFORO-Boy.-Calle 44 S'!H554</f>
        <v>0</v>
      </c>
      <c r="F120" s="60">
        <f>'AFORO-Boy.-Calle 44 S'!I554</f>
        <v>0</v>
      </c>
      <c r="G120" s="60">
        <f>'AFORO-Boy.-Calle 44 S'!J554</f>
        <v>0</v>
      </c>
      <c r="Z120" s="67"/>
      <c r="AA120" s="67"/>
      <c r="AB120" s="67"/>
      <c r="AC120" s="67"/>
      <c r="AD120" s="67"/>
      <c r="AE120" s="67"/>
      <c r="AF120" s="67"/>
    </row>
    <row r="121" spans="1:32" x14ac:dyDescent="0.25">
      <c r="A121" s="59">
        <f>'AFORO-Boy.-Calle 44 S'!C555</f>
        <v>1930</v>
      </c>
      <c r="B121" s="59">
        <f>'AFORO-Boy.-Calle 44 S'!D555</f>
        <v>1945</v>
      </c>
      <c r="C121" s="60">
        <f>'AFORO-Boy.-Calle 44 S'!F555</f>
        <v>7</v>
      </c>
      <c r="D121" s="60">
        <f>'AFORO-Boy.-Calle 44 S'!G555</f>
        <v>0</v>
      </c>
      <c r="E121" s="60">
        <f>'AFORO-Boy.-Calle 44 S'!H555</f>
        <v>0</v>
      </c>
      <c r="F121" s="60">
        <f>'AFORO-Boy.-Calle 44 S'!I555</f>
        <v>0</v>
      </c>
      <c r="G121" s="60">
        <f>'AFORO-Boy.-Calle 44 S'!J555</f>
        <v>0</v>
      </c>
      <c r="Z121" s="67"/>
      <c r="AA121" s="67"/>
      <c r="AB121" s="67"/>
      <c r="AC121" s="67"/>
      <c r="AD121" s="67"/>
      <c r="AE121" s="67"/>
      <c r="AF121" s="67"/>
    </row>
    <row r="122" spans="1:32" x14ac:dyDescent="0.25">
      <c r="A122" s="59">
        <f>'AFORO-Boy.-Calle 44 S'!C556</f>
        <v>1945</v>
      </c>
      <c r="B122" s="59">
        <f>'AFORO-Boy.-Calle 44 S'!D556</f>
        <v>2000</v>
      </c>
      <c r="C122" s="60">
        <f>'AFORO-Boy.-Calle 44 S'!F556</f>
        <v>7</v>
      </c>
      <c r="D122" s="60">
        <f>'AFORO-Boy.-Calle 44 S'!G556</f>
        <v>0</v>
      </c>
      <c r="E122" s="60">
        <f>'AFORO-Boy.-Calle 44 S'!H556</f>
        <v>0</v>
      </c>
      <c r="F122" s="60">
        <f>'AFORO-Boy.-Calle 44 S'!I556</f>
        <v>0</v>
      </c>
      <c r="G122" s="60">
        <f>'AFORO-Boy.-Calle 44 S'!J556</f>
        <v>0</v>
      </c>
      <c r="Z122" s="67"/>
      <c r="AA122" s="67"/>
      <c r="AB122" s="67"/>
      <c r="AC122" s="67"/>
      <c r="AD122" s="67"/>
      <c r="AE122" s="67"/>
      <c r="AF122" s="67"/>
    </row>
    <row r="123" spans="1:32" x14ac:dyDescent="0.25">
      <c r="A123" s="59">
        <f>'AFORO-Boy.-Calle 44 S'!C737</f>
        <v>500</v>
      </c>
      <c r="B123" s="59">
        <f>'AFORO-Boy.-Calle 44 S'!D737</f>
        <v>515</v>
      </c>
      <c r="C123" s="60" t="str">
        <f>'AFORO-Boy.-Calle 44 S'!F737</f>
        <v>9(3)</v>
      </c>
      <c r="D123" s="60">
        <f>'AFORO-Boy.-Calle 44 S'!G737</f>
        <v>0</v>
      </c>
      <c r="E123" s="60">
        <f>'AFORO-Boy.-Calle 44 S'!H737</f>
        <v>0</v>
      </c>
      <c r="F123" s="60">
        <f>'AFORO-Boy.-Calle 44 S'!I737</f>
        <v>0</v>
      </c>
      <c r="G123" s="60">
        <f>'AFORO-Boy.-Calle 44 S'!J737</f>
        <v>0</v>
      </c>
    </row>
    <row r="124" spans="1:32" x14ac:dyDescent="0.25">
      <c r="A124" s="59">
        <f>'AFORO-Boy.-Calle 44 S'!C738</f>
        <v>515</v>
      </c>
      <c r="B124" s="59">
        <f>'AFORO-Boy.-Calle 44 S'!D738</f>
        <v>530</v>
      </c>
      <c r="C124" s="60" t="str">
        <f>'AFORO-Boy.-Calle 44 S'!F738</f>
        <v>9(3)</v>
      </c>
      <c r="D124" s="60">
        <f>'AFORO-Boy.-Calle 44 S'!G738</f>
        <v>0</v>
      </c>
      <c r="E124" s="60">
        <f>'AFORO-Boy.-Calle 44 S'!H738</f>
        <v>0</v>
      </c>
      <c r="F124" s="60">
        <f>'AFORO-Boy.-Calle 44 S'!I738</f>
        <v>0</v>
      </c>
      <c r="G124" s="60">
        <f>'AFORO-Boy.-Calle 44 S'!J738</f>
        <v>0</v>
      </c>
    </row>
    <row r="125" spans="1:32" x14ac:dyDescent="0.25">
      <c r="A125" s="59">
        <f>'AFORO-Boy.-Calle 44 S'!C739</f>
        <v>530</v>
      </c>
      <c r="B125" s="59">
        <f>'AFORO-Boy.-Calle 44 S'!D739</f>
        <v>545</v>
      </c>
      <c r="C125" s="60" t="str">
        <f>'AFORO-Boy.-Calle 44 S'!F739</f>
        <v>9(3)</v>
      </c>
      <c r="D125" s="60">
        <f>'AFORO-Boy.-Calle 44 S'!G739</f>
        <v>0</v>
      </c>
      <c r="E125" s="60">
        <f>'AFORO-Boy.-Calle 44 S'!H739</f>
        <v>0</v>
      </c>
      <c r="F125" s="60">
        <f>'AFORO-Boy.-Calle 44 S'!I739</f>
        <v>0</v>
      </c>
      <c r="G125" s="60">
        <f>'AFORO-Boy.-Calle 44 S'!J739</f>
        <v>0</v>
      </c>
    </row>
    <row r="126" spans="1:32" x14ac:dyDescent="0.25">
      <c r="A126" s="59">
        <f>'AFORO-Boy.-Calle 44 S'!C740</f>
        <v>545</v>
      </c>
      <c r="B126" s="59">
        <f>'AFORO-Boy.-Calle 44 S'!D740</f>
        <v>600</v>
      </c>
      <c r="C126" s="60" t="str">
        <f>'AFORO-Boy.-Calle 44 S'!F740</f>
        <v>9(3)</v>
      </c>
      <c r="D126" s="60">
        <f>'AFORO-Boy.-Calle 44 S'!G740</f>
        <v>0</v>
      </c>
      <c r="E126" s="60">
        <f>'AFORO-Boy.-Calle 44 S'!H740</f>
        <v>0</v>
      </c>
      <c r="F126" s="60">
        <f>'AFORO-Boy.-Calle 44 S'!I740</f>
        <v>0</v>
      </c>
      <c r="G126" s="60">
        <f>'AFORO-Boy.-Calle 44 S'!J740</f>
        <v>0</v>
      </c>
    </row>
    <row r="127" spans="1:32" x14ac:dyDescent="0.25">
      <c r="A127" s="59">
        <f>'AFORO-Boy.-Calle 44 S'!C741</f>
        <v>600</v>
      </c>
      <c r="B127" s="59">
        <f>'AFORO-Boy.-Calle 44 S'!D741</f>
        <v>615</v>
      </c>
      <c r="C127" s="60" t="str">
        <f>'AFORO-Boy.-Calle 44 S'!F741</f>
        <v>9(3)</v>
      </c>
      <c r="D127" s="60">
        <f>'AFORO-Boy.-Calle 44 S'!G741</f>
        <v>0</v>
      </c>
      <c r="E127" s="60">
        <f>'AFORO-Boy.-Calle 44 S'!H741</f>
        <v>0</v>
      </c>
      <c r="F127" s="60">
        <f>'AFORO-Boy.-Calle 44 S'!I741</f>
        <v>0</v>
      </c>
      <c r="G127" s="60">
        <f>'AFORO-Boy.-Calle 44 S'!J741</f>
        <v>0</v>
      </c>
    </row>
    <row r="128" spans="1:32" x14ac:dyDescent="0.25">
      <c r="A128" s="59">
        <f>'AFORO-Boy.-Calle 44 S'!C742</f>
        <v>615</v>
      </c>
      <c r="B128" s="59">
        <f>'AFORO-Boy.-Calle 44 S'!D742</f>
        <v>630</v>
      </c>
      <c r="C128" s="60" t="str">
        <f>'AFORO-Boy.-Calle 44 S'!F742</f>
        <v>9(3)</v>
      </c>
      <c r="D128" s="60">
        <f>'AFORO-Boy.-Calle 44 S'!G742</f>
        <v>0</v>
      </c>
      <c r="E128" s="60">
        <f>'AFORO-Boy.-Calle 44 S'!H742</f>
        <v>0</v>
      </c>
      <c r="F128" s="60">
        <f>'AFORO-Boy.-Calle 44 S'!I742</f>
        <v>0</v>
      </c>
      <c r="G128" s="60">
        <f>'AFORO-Boy.-Calle 44 S'!J742</f>
        <v>0</v>
      </c>
    </row>
    <row r="129" spans="1:7" x14ac:dyDescent="0.25">
      <c r="A129" s="59">
        <f>'AFORO-Boy.-Calle 44 S'!C743</f>
        <v>630</v>
      </c>
      <c r="B129" s="59">
        <f>'AFORO-Boy.-Calle 44 S'!D743</f>
        <v>645</v>
      </c>
      <c r="C129" s="60" t="str">
        <f>'AFORO-Boy.-Calle 44 S'!F743</f>
        <v>9(3)</v>
      </c>
      <c r="D129" s="60">
        <f>'AFORO-Boy.-Calle 44 S'!G743</f>
        <v>0</v>
      </c>
      <c r="E129" s="60">
        <f>'AFORO-Boy.-Calle 44 S'!H743</f>
        <v>0</v>
      </c>
      <c r="F129" s="60">
        <f>'AFORO-Boy.-Calle 44 S'!I743</f>
        <v>0</v>
      </c>
      <c r="G129" s="60">
        <f>'AFORO-Boy.-Calle 44 S'!J743</f>
        <v>0</v>
      </c>
    </row>
    <row r="130" spans="1:7" x14ac:dyDescent="0.25">
      <c r="A130" s="59">
        <f>'AFORO-Boy.-Calle 44 S'!C744</f>
        <v>645</v>
      </c>
      <c r="B130" s="59">
        <f>'AFORO-Boy.-Calle 44 S'!D744</f>
        <v>700</v>
      </c>
      <c r="C130" s="60" t="str">
        <f>'AFORO-Boy.-Calle 44 S'!F744</f>
        <v>9(3)</v>
      </c>
      <c r="D130" s="60">
        <f>'AFORO-Boy.-Calle 44 S'!G744</f>
        <v>0</v>
      </c>
      <c r="E130" s="60">
        <f>'AFORO-Boy.-Calle 44 S'!H744</f>
        <v>0</v>
      </c>
      <c r="F130" s="60">
        <f>'AFORO-Boy.-Calle 44 S'!I744</f>
        <v>0</v>
      </c>
      <c r="G130" s="60">
        <f>'AFORO-Boy.-Calle 44 S'!J744</f>
        <v>0</v>
      </c>
    </row>
    <row r="131" spans="1:7" x14ac:dyDescent="0.25">
      <c r="A131" s="59">
        <f>'AFORO-Boy.-Calle 44 S'!C745</f>
        <v>700</v>
      </c>
      <c r="B131" s="59">
        <f>'AFORO-Boy.-Calle 44 S'!D745</f>
        <v>715</v>
      </c>
      <c r="C131" s="60" t="str">
        <f>'AFORO-Boy.-Calle 44 S'!F745</f>
        <v>9(3)</v>
      </c>
      <c r="D131" s="60">
        <f>'AFORO-Boy.-Calle 44 S'!G745</f>
        <v>0</v>
      </c>
      <c r="E131" s="60">
        <f>'AFORO-Boy.-Calle 44 S'!H745</f>
        <v>0</v>
      </c>
      <c r="F131" s="60">
        <f>'AFORO-Boy.-Calle 44 S'!I745</f>
        <v>0</v>
      </c>
      <c r="G131" s="60">
        <f>'AFORO-Boy.-Calle 44 S'!J745</f>
        <v>0</v>
      </c>
    </row>
    <row r="132" spans="1:7" x14ac:dyDescent="0.25">
      <c r="A132" s="59">
        <f>'AFORO-Boy.-Calle 44 S'!C746</f>
        <v>715</v>
      </c>
      <c r="B132" s="59">
        <f>'AFORO-Boy.-Calle 44 S'!D746</f>
        <v>730</v>
      </c>
      <c r="C132" s="60" t="str">
        <f>'AFORO-Boy.-Calle 44 S'!F746</f>
        <v>9(3)</v>
      </c>
      <c r="D132" s="60">
        <f>'AFORO-Boy.-Calle 44 S'!G746</f>
        <v>0</v>
      </c>
      <c r="E132" s="60">
        <f>'AFORO-Boy.-Calle 44 S'!H746</f>
        <v>0</v>
      </c>
      <c r="F132" s="60">
        <f>'AFORO-Boy.-Calle 44 S'!I746</f>
        <v>0</v>
      </c>
      <c r="G132" s="60">
        <f>'AFORO-Boy.-Calle 44 S'!J746</f>
        <v>0</v>
      </c>
    </row>
    <row r="133" spans="1:7" x14ac:dyDescent="0.25">
      <c r="A133" s="59">
        <f>'AFORO-Boy.-Calle 44 S'!C747</f>
        <v>730</v>
      </c>
      <c r="B133" s="59">
        <f>'AFORO-Boy.-Calle 44 S'!D747</f>
        <v>745</v>
      </c>
      <c r="C133" s="60" t="str">
        <f>'AFORO-Boy.-Calle 44 S'!F747</f>
        <v>9(3)</v>
      </c>
      <c r="D133" s="60">
        <f>'AFORO-Boy.-Calle 44 S'!G747</f>
        <v>0</v>
      </c>
      <c r="E133" s="60">
        <f>'AFORO-Boy.-Calle 44 S'!H747</f>
        <v>0</v>
      </c>
      <c r="F133" s="60">
        <f>'AFORO-Boy.-Calle 44 S'!I747</f>
        <v>0</v>
      </c>
      <c r="G133" s="60">
        <f>'AFORO-Boy.-Calle 44 S'!J747</f>
        <v>0</v>
      </c>
    </row>
    <row r="134" spans="1:7" x14ac:dyDescent="0.25">
      <c r="A134" s="59">
        <f>'AFORO-Boy.-Calle 44 S'!C748</f>
        <v>745</v>
      </c>
      <c r="B134" s="59">
        <f>'AFORO-Boy.-Calle 44 S'!D748</f>
        <v>800</v>
      </c>
      <c r="C134" s="60" t="str">
        <f>'AFORO-Boy.-Calle 44 S'!F748</f>
        <v>9(3)</v>
      </c>
      <c r="D134" s="60">
        <f>'AFORO-Boy.-Calle 44 S'!G748</f>
        <v>0</v>
      </c>
      <c r="E134" s="60">
        <f>'AFORO-Boy.-Calle 44 S'!H748</f>
        <v>0</v>
      </c>
      <c r="F134" s="60">
        <f>'AFORO-Boy.-Calle 44 S'!I748</f>
        <v>0</v>
      </c>
      <c r="G134" s="60">
        <f>'AFORO-Boy.-Calle 44 S'!J748</f>
        <v>0</v>
      </c>
    </row>
    <row r="135" spans="1:7" x14ac:dyDescent="0.25">
      <c r="A135" s="59">
        <f>'AFORO-Boy.-Calle 44 S'!C749</f>
        <v>800</v>
      </c>
      <c r="B135" s="59">
        <f>'AFORO-Boy.-Calle 44 S'!D749</f>
        <v>815</v>
      </c>
      <c r="C135" s="60" t="str">
        <f>'AFORO-Boy.-Calle 44 S'!F749</f>
        <v>9(3)</v>
      </c>
      <c r="D135" s="60">
        <f>'AFORO-Boy.-Calle 44 S'!G749</f>
        <v>0</v>
      </c>
      <c r="E135" s="60">
        <f>'AFORO-Boy.-Calle 44 S'!H749</f>
        <v>0</v>
      </c>
      <c r="F135" s="60">
        <f>'AFORO-Boy.-Calle 44 S'!I749</f>
        <v>0</v>
      </c>
      <c r="G135" s="60">
        <f>'AFORO-Boy.-Calle 44 S'!J749</f>
        <v>0</v>
      </c>
    </row>
    <row r="136" spans="1:7" x14ac:dyDescent="0.25">
      <c r="A136" s="59">
        <f>'AFORO-Boy.-Calle 44 S'!C750</f>
        <v>815</v>
      </c>
      <c r="B136" s="59">
        <f>'AFORO-Boy.-Calle 44 S'!D750</f>
        <v>830</v>
      </c>
      <c r="C136" s="60" t="str">
        <f>'AFORO-Boy.-Calle 44 S'!F750</f>
        <v>9(3)</v>
      </c>
      <c r="D136" s="60">
        <f>'AFORO-Boy.-Calle 44 S'!G750</f>
        <v>0</v>
      </c>
      <c r="E136" s="60">
        <f>'AFORO-Boy.-Calle 44 S'!H750</f>
        <v>0</v>
      </c>
      <c r="F136" s="60">
        <f>'AFORO-Boy.-Calle 44 S'!I750</f>
        <v>0</v>
      </c>
      <c r="G136" s="60">
        <f>'AFORO-Boy.-Calle 44 S'!J750</f>
        <v>0</v>
      </c>
    </row>
    <row r="137" spans="1:7" x14ac:dyDescent="0.25">
      <c r="A137" s="59">
        <f>'AFORO-Boy.-Calle 44 S'!C751</f>
        <v>830</v>
      </c>
      <c r="B137" s="59">
        <f>'AFORO-Boy.-Calle 44 S'!D751</f>
        <v>845</v>
      </c>
      <c r="C137" s="60" t="str">
        <f>'AFORO-Boy.-Calle 44 S'!F751</f>
        <v>9(3)</v>
      </c>
      <c r="D137" s="60">
        <f>'AFORO-Boy.-Calle 44 S'!G751</f>
        <v>0</v>
      </c>
      <c r="E137" s="60">
        <f>'AFORO-Boy.-Calle 44 S'!H751</f>
        <v>0</v>
      </c>
      <c r="F137" s="60">
        <f>'AFORO-Boy.-Calle 44 S'!I751</f>
        <v>0</v>
      </c>
      <c r="G137" s="60">
        <f>'AFORO-Boy.-Calle 44 S'!J751</f>
        <v>0</v>
      </c>
    </row>
    <row r="138" spans="1:7" x14ac:dyDescent="0.25">
      <c r="A138" s="59">
        <f>'AFORO-Boy.-Calle 44 S'!C752</f>
        <v>845</v>
      </c>
      <c r="B138" s="59">
        <f>'AFORO-Boy.-Calle 44 S'!D752</f>
        <v>900</v>
      </c>
      <c r="C138" s="60" t="str">
        <f>'AFORO-Boy.-Calle 44 S'!F752</f>
        <v>9(3)</v>
      </c>
      <c r="D138" s="60">
        <f>'AFORO-Boy.-Calle 44 S'!G752</f>
        <v>0</v>
      </c>
      <c r="E138" s="60">
        <f>'AFORO-Boy.-Calle 44 S'!H752</f>
        <v>0</v>
      </c>
      <c r="F138" s="60">
        <f>'AFORO-Boy.-Calle 44 S'!I752</f>
        <v>0</v>
      </c>
      <c r="G138" s="60">
        <f>'AFORO-Boy.-Calle 44 S'!J752</f>
        <v>0</v>
      </c>
    </row>
    <row r="139" spans="1:7" x14ac:dyDescent="0.25">
      <c r="A139" s="59">
        <f>'AFORO-Boy.-Calle 44 S'!C753</f>
        <v>900</v>
      </c>
      <c r="B139" s="59">
        <f>'AFORO-Boy.-Calle 44 S'!D753</f>
        <v>915</v>
      </c>
      <c r="C139" s="60" t="str">
        <f>'AFORO-Boy.-Calle 44 S'!F753</f>
        <v>9(3)</v>
      </c>
      <c r="D139" s="60">
        <f>'AFORO-Boy.-Calle 44 S'!G753</f>
        <v>0</v>
      </c>
      <c r="E139" s="60">
        <f>'AFORO-Boy.-Calle 44 S'!H753</f>
        <v>0</v>
      </c>
      <c r="F139" s="60">
        <f>'AFORO-Boy.-Calle 44 S'!I753</f>
        <v>0</v>
      </c>
      <c r="G139" s="60">
        <f>'AFORO-Boy.-Calle 44 S'!J753</f>
        <v>0</v>
      </c>
    </row>
    <row r="140" spans="1:7" x14ac:dyDescent="0.25">
      <c r="A140" s="59">
        <f>'AFORO-Boy.-Calle 44 S'!C754</f>
        <v>915</v>
      </c>
      <c r="B140" s="59">
        <f>'AFORO-Boy.-Calle 44 S'!D754</f>
        <v>930</v>
      </c>
      <c r="C140" s="60" t="str">
        <f>'AFORO-Boy.-Calle 44 S'!F754</f>
        <v>9(3)</v>
      </c>
      <c r="D140" s="60">
        <f>'AFORO-Boy.-Calle 44 S'!G754</f>
        <v>0</v>
      </c>
      <c r="E140" s="60">
        <f>'AFORO-Boy.-Calle 44 S'!H754</f>
        <v>0</v>
      </c>
      <c r="F140" s="60">
        <f>'AFORO-Boy.-Calle 44 S'!I754</f>
        <v>0</v>
      </c>
      <c r="G140" s="60">
        <f>'AFORO-Boy.-Calle 44 S'!J754</f>
        <v>0</v>
      </c>
    </row>
    <row r="141" spans="1:7" x14ac:dyDescent="0.25">
      <c r="A141" s="59">
        <f>'AFORO-Boy.-Calle 44 S'!C755</f>
        <v>930</v>
      </c>
      <c r="B141" s="59">
        <f>'AFORO-Boy.-Calle 44 S'!D755</f>
        <v>945</v>
      </c>
      <c r="C141" s="60" t="str">
        <f>'AFORO-Boy.-Calle 44 S'!F755</f>
        <v>9(3)</v>
      </c>
      <c r="D141" s="60">
        <f>'AFORO-Boy.-Calle 44 S'!G755</f>
        <v>0</v>
      </c>
      <c r="E141" s="60">
        <f>'AFORO-Boy.-Calle 44 S'!H755</f>
        <v>0</v>
      </c>
      <c r="F141" s="60">
        <f>'AFORO-Boy.-Calle 44 S'!I755</f>
        <v>0</v>
      </c>
      <c r="G141" s="60">
        <f>'AFORO-Boy.-Calle 44 S'!J755</f>
        <v>0</v>
      </c>
    </row>
    <row r="142" spans="1:7" x14ac:dyDescent="0.25">
      <c r="A142" s="59">
        <f>'AFORO-Boy.-Calle 44 S'!C756</f>
        <v>945</v>
      </c>
      <c r="B142" s="59">
        <f>'AFORO-Boy.-Calle 44 S'!D756</f>
        <v>1000</v>
      </c>
      <c r="C142" s="60" t="str">
        <f>'AFORO-Boy.-Calle 44 S'!F756</f>
        <v>9(3)</v>
      </c>
      <c r="D142" s="60">
        <f>'AFORO-Boy.-Calle 44 S'!G756</f>
        <v>0</v>
      </c>
      <c r="E142" s="60">
        <f>'AFORO-Boy.-Calle 44 S'!H756</f>
        <v>0</v>
      </c>
      <c r="F142" s="60">
        <f>'AFORO-Boy.-Calle 44 S'!I756</f>
        <v>0</v>
      </c>
      <c r="G142" s="60">
        <f>'AFORO-Boy.-Calle 44 S'!J756</f>
        <v>0</v>
      </c>
    </row>
    <row r="143" spans="1:7" x14ac:dyDescent="0.25">
      <c r="A143" s="59">
        <f>'AFORO-Boy.-Calle 44 S'!C757</f>
        <v>1000</v>
      </c>
      <c r="B143" s="59">
        <f>'AFORO-Boy.-Calle 44 S'!D757</f>
        <v>1015</v>
      </c>
      <c r="C143" s="60" t="str">
        <f>'AFORO-Boy.-Calle 44 S'!F757</f>
        <v>9(3)</v>
      </c>
      <c r="D143" s="60">
        <f>'AFORO-Boy.-Calle 44 S'!G757</f>
        <v>0</v>
      </c>
      <c r="E143" s="60">
        <f>'AFORO-Boy.-Calle 44 S'!H757</f>
        <v>0</v>
      </c>
      <c r="F143" s="60">
        <f>'AFORO-Boy.-Calle 44 S'!I757</f>
        <v>0</v>
      </c>
      <c r="G143" s="60">
        <f>'AFORO-Boy.-Calle 44 S'!J757</f>
        <v>0</v>
      </c>
    </row>
    <row r="144" spans="1:7" x14ac:dyDescent="0.25">
      <c r="A144" s="59">
        <f>'AFORO-Boy.-Calle 44 S'!C758</f>
        <v>1015</v>
      </c>
      <c r="B144" s="59">
        <f>'AFORO-Boy.-Calle 44 S'!D758</f>
        <v>1030</v>
      </c>
      <c r="C144" s="60" t="str">
        <f>'AFORO-Boy.-Calle 44 S'!F758</f>
        <v>9(3)</v>
      </c>
      <c r="D144" s="60">
        <f>'AFORO-Boy.-Calle 44 S'!G758</f>
        <v>0</v>
      </c>
      <c r="E144" s="60">
        <f>'AFORO-Boy.-Calle 44 S'!H758</f>
        <v>0</v>
      </c>
      <c r="F144" s="60">
        <f>'AFORO-Boy.-Calle 44 S'!I758</f>
        <v>0</v>
      </c>
      <c r="G144" s="60">
        <f>'AFORO-Boy.-Calle 44 S'!J758</f>
        <v>0</v>
      </c>
    </row>
    <row r="145" spans="1:7" x14ac:dyDescent="0.25">
      <c r="A145" s="59">
        <f>'AFORO-Boy.-Calle 44 S'!C759</f>
        <v>1030</v>
      </c>
      <c r="B145" s="59">
        <f>'AFORO-Boy.-Calle 44 S'!D759</f>
        <v>1045</v>
      </c>
      <c r="C145" s="60" t="str">
        <f>'AFORO-Boy.-Calle 44 S'!F759</f>
        <v>9(3)</v>
      </c>
      <c r="D145" s="60">
        <f>'AFORO-Boy.-Calle 44 S'!G759</f>
        <v>0</v>
      </c>
      <c r="E145" s="60">
        <f>'AFORO-Boy.-Calle 44 S'!H759</f>
        <v>0</v>
      </c>
      <c r="F145" s="60">
        <f>'AFORO-Boy.-Calle 44 S'!I759</f>
        <v>0</v>
      </c>
      <c r="G145" s="60">
        <f>'AFORO-Boy.-Calle 44 S'!J759</f>
        <v>0</v>
      </c>
    </row>
    <row r="146" spans="1:7" x14ac:dyDescent="0.25">
      <c r="A146" s="59">
        <f>'AFORO-Boy.-Calle 44 S'!C760</f>
        <v>1045</v>
      </c>
      <c r="B146" s="59">
        <f>'AFORO-Boy.-Calle 44 S'!D760</f>
        <v>1100</v>
      </c>
      <c r="C146" s="60" t="str">
        <f>'AFORO-Boy.-Calle 44 S'!F760</f>
        <v>9(3)</v>
      </c>
      <c r="D146" s="60">
        <f>'AFORO-Boy.-Calle 44 S'!G760</f>
        <v>0</v>
      </c>
      <c r="E146" s="60">
        <f>'AFORO-Boy.-Calle 44 S'!H760</f>
        <v>0</v>
      </c>
      <c r="F146" s="60">
        <f>'AFORO-Boy.-Calle 44 S'!I760</f>
        <v>0</v>
      </c>
      <c r="G146" s="60">
        <f>'AFORO-Boy.-Calle 44 S'!J760</f>
        <v>0</v>
      </c>
    </row>
    <row r="147" spans="1:7" x14ac:dyDescent="0.25">
      <c r="A147" s="59">
        <f>'AFORO-Boy.-Calle 44 S'!C761</f>
        <v>1100</v>
      </c>
      <c r="B147" s="59">
        <f>'AFORO-Boy.-Calle 44 S'!D761</f>
        <v>1115</v>
      </c>
      <c r="C147" s="60" t="str">
        <f>'AFORO-Boy.-Calle 44 S'!F761</f>
        <v>9(3)</v>
      </c>
      <c r="D147" s="60">
        <f>'AFORO-Boy.-Calle 44 S'!G761</f>
        <v>0</v>
      </c>
      <c r="E147" s="60">
        <f>'AFORO-Boy.-Calle 44 S'!H761</f>
        <v>0</v>
      </c>
      <c r="F147" s="60">
        <f>'AFORO-Boy.-Calle 44 S'!I761</f>
        <v>0</v>
      </c>
      <c r="G147" s="60">
        <f>'AFORO-Boy.-Calle 44 S'!J761</f>
        <v>0</v>
      </c>
    </row>
    <row r="148" spans="1:7" x14ac:dyDescent="0.25">
      <c r="A148" s="59">
        <f>'AFORO-Boy.-Calle 44 S'!C762</f>
        <v>1115</v>
      </c>
      <c r="B148" s="59">
        <f>'AFORO-Boy.-Calle 44 S'!D762</f>
        <v>1130</v>
      </c>
      <c r="C148" s="60" t="str">
        <f>'AFORO-Boy.-Calle 44 S'!F762</f>
        <v>9(3)</v>
      </c>
      <c r="D148" s="60">
        <f>'AFORO-Boy.-Calle 44 S'!G762</f>
        <v>0</v>
      </c>
      <c r="E148" s="60">
        <f>'AFORO-Boy.-Calle 44 S'!H762</f>
        <v>0</v>
      </c>
      <c r="F148" s="60">
        <f>'AFORO-Boy.-Calle 44 S'!I762</f>
        <v>0</v>
      </c>
      <c r="G148" s="60">
        <f>'AFORO-Boy.-Calle 44 S'!J762</f>
        <v>0</v>
      </c>
    </row>
    <row r="149" spans="1:7" x14ac:dyDescent="0.25">
      <c r="A149" s="59">
        <f>'AFORO-Boy.-Calle 44 S'!C763</f>
        <v>1130</v>
      </c>
      <c r="B149" s="59">
        <f>'AFORO-Boy.-Calle 44 S'!D763</f>
        <v>1145</v>
      </c>
      <c r="C149" s="60" t="str">
        <f>'AFORO-Boy.-Calle 44 S'!F763</f>
        <v>9(3)</v>
      </c>
      <c r="D149" s="60">
        <f>'AFORO-Boy.-Calle 44 S'!G763</f>
        <v>0</v>
      </c>
      <c r="E149" s="60">
        <f>'AFORO-Boy.-Calle 44 S'!H763</f>
        <v>0</v>
      </c>
      <c r="F149" s="60">
        <f>'AFORO-Boy.-Calle 44 S'!I763</f>
        <v>0</v>
      </c>
      <c r="G149" s="60">
        <f>'AFORO-Boy.-Calle 44 S'!J763</f>
        <v>0</v>
      </c>
    </row>
    <row r="150" spans="1:7" x14ac:dyDescent="0.25">
      <c r="A150" s="59">
        <f>'AFORO-Boy.-Calle 44 S'!C764</f>
        <v>1145</v>
      </c>
      <c r="B150" s="59">
        <f>'AFORO-Boy.-Calle 44 S'!D764</f>
        <v>1200</v>
      </c>
      <c r="C150" s="60" t="str">
        <f>'AFORO-Boy.-Calle 44 S'!F764</f>
        <v>9(3)</v>
      </c>
      <c r="D150" s="60">
        <f>'AFORO-Boy.-Calle 44 S'!G764</f>
        <v>0</v>
      </c>
      <c r="E150" s="60">
        <f>'AFORO-Boy.-Calle 44 S'!H764</f>
        <v>0</v>
      </c>
      <c r="F150" s="60">
        <f>'AFORO-Boy.-Calle 44 S'!I764</f>
        <v>0</v>
      </c>
      <c r="G150" s="60">
        <f>'AFORO-Boy.-Calle 44 S'!J764</f>
        <v>0</v>
      </c>
    </row>
    <row r="151" spans="1:7" x14ac:dyDescent="0.25">
      <c r="A151" s="59">
        <f>'AFORO-Boy.-Calle 44 S'!C765</f>
        <v>1200</v>
      </c>
      <c r="B151" s="59">
        <f>'AFORO-Boy.-Calle 44 S'!D765</f>
        <v>1215</v>
      </c>
      <c r="C151" s="60" t="str">
        <f>'AFORO-Boy.-Calle 44 S'!F765</f>
        <v>9(3)</v>
      </c>
      <c r="D151" s="60">
        <f>'AFORO-Boy.-Calle 44 S'!G765</f>
        <v>0</v>
      </c>
      <c r="E151" s="60">
        <f>'AFORO-Boy.-Calle 44 S'!H765</f>
        <v>0</v>
      </c>
      <c r="F151" s="60">
        <f>'AFORO-Boy.-Calle 44 S'!I765</f>
        <v>0</v>
      </c>
      <c r="G151" s="60">
        <f>'AFORO-Boy.-Calle 44 S'!J765</f>
        <v>0</v>
      </c>
    </row>
    <row r="152" spans="1:7" x14ac:dyDescent="0.25">
      <c r="A152" s="59">
        <f>'AFORO-Boy.-Calle 44 S'!C766</f>
        <v>1215</v>
      </c>
      <c r="B152" s="59">
        <f>'AFORO-Boy.-Calle 44 S'!D766</f>
        <v>1230</v>
      </c>
      <c r="C152" s="60" t="str">
        <f>'AFORO-Boy.-Calle 44 S'!F766</f>
        <v>9(3)</v>
      </c>
      <c r="D152" s="60">
        <f>'AFORO-Boy.-Calle 44 S'!G766</f>
        <v>0</v>
      </c>
      <c r="E152" s="60">
        <f>'AFORO-Boy.-Calle 44 S'!H766</f>
        <v>0</v>
      </c>
      <c r="F152" s="60">
        <f>'AFORO-Boy.-Calle 44 S'!I766</f>
        <v>0</v>
      </c>
      <c r="G152" s="60">
        <f>'AFORO-Boy.-Calle 44 S'!J766</f>
        <v>0</v>
      </c>
    </row>
    <row r="153" spans="1:7" x14ac:dyDescent="0.25">
      <c r="A153" s="59">
        <f>'AFORO-Boy.-Calle 44 S'!C767</f>
        <v>1230</v>
      </c>
      <c r="B153" s="59">
        <f>'AFORO-Boy.-Calle 44 S'!D767</f>
        <v>1245</v>
      </c>
      <c r="C153" s="60" t="str">
        <f>'AFORO-Boy.-Calle 44 S'!F767</f>
        <v>9(3)</v>
      </c>
      <c r="D153" s="60">
        <f>'AFORO-Boy.-Calle 44 S'!G767</f>
        <v>0</v>
      </c>
      <c r="E153" s="60">
        <f>'AFORO-Boy.-Calle 44 S'!H767</f>
        <v>0</v>
      </c>
      <c r="F153" s="60">
        <f>'AFORO-Boy.-Calle 44 S'!I767</f>
        <v>0</v>
      </c>
      <c r="G153" s="60">
        <f>'AFORO-Boy.-Calle 44 S'!J767</f>
        <v>0</v>
      </c>
    </row>
    <row r="154" spans="1:7" x14ac:dyDescent="0.25">
      <c r="A154" s="59">
        <f>'AFORO-Boy.-Calle 44 S'!C768</f>
        <v>1245</v>
      </c>
      <c r="B154" s="59">
        <f>'AFORO-Boy.-Calle 44 S'!D768</f>
        <v>1300</v>
      </c>
      <c r="C154" s="60" t="str">
        <f>'AFORO-Boy.-Calle 44 S'!F768</f>
        <v>9(3)</v>
      </c>
      <c r="D154" s="60">
        <f>'AFORO-Boy.-Calle 44 S'!G768</f>
        <v>0</v>
      </c>
      <c r="E154" s="60">
        <f>'AFORO-Boy.-Calle 44 S'!H768</f>
        <v>0</v>
      </c>
      <c r="F154" s="60">
        <f>'AFORO-Boy.-Calle 44 S'!I768</f>
        <v>0</v>
      </c>
      <c r="G154" s="60">
        <f>'AFORO-Boy.-Calle 44 S'!J768</f>
        <v>0</v>
      </c>
    </row>
    <row r="155" spans="1:7" x14ac:dyDescent="0.25">
      <c r="A155" s="59">
        <f>'AFORO-Boy.-Calle 44 S'!C769</f>
        <v>1300</v>
      </c>
      <c r="B155" s="59">
        <f>'AFORO-Boy.-Calle 44 S'!D769</f>
        <v>1315</v>
      </c>
      <c r="C155" s="60" t="str">
        <f>'AFORO-Boy.-Calle 44 S'!F769</f>
        <v>9(3)</v>
      </c>
      <c r="D155" s="60">
        <f>'AFORO-Boy.-Calle 44 S'!G769</f>
        <v>0</v>
      </c>
      <c r="E155" s="60">
        <f>'AFORO-Boy.-Calle 44 S'!H769</f>
        <v>0</v>
      </c>
      <c r="F155" s="60">
        <f>'AFORO-Boy.-Calle 44 S'!I769</f>
        <v>0</v>
      </c>
      <c r="G155" s="60">
        <f>'AFORO-Boy.-Calle 44 S'!J769</f>
        <v>0</v>
      </c>
    </row>
    <row r="156" spans="1:7" x14ac:dyDescent="0.25">
      <c r="A156" s="59">
        <f>'AFORO-Boy.-Calle 44 S'!C770</f>
        <v>1315</v>
      </c>
      <c r="B156" s="59">
        <f>'AFORO-Boy.-Calle 44 S'!D770</f>
        <v>1330</v>
      </c>
      <c r="C156" s="60" t="str">
        <f>'AFORO-Boy.-Calle 44 S'!F770</f>
        <v>9(3)</v>
      </c>
      <c r="D156" s="60">
        <f>'AFORO-Boy.-Calle 44 S'!G770</f>
        <v>0</v>
      </c>
      <c r="E156" s="60">
        <f>'AFORO-Boy.-Calle 44 S'!H770</f>
        <v>0</v>
      </c>
      <c r="F156" s="60">
        <f>'AFORO-Boy.-Calle 44 S'!I770</f>
        <v>0</v>
      </c>
      <c r="G156" s="60">
        <f>'AFORO-Boy.-Calle 44 S'!J770</f>
        <v>0</v>
      </c>
    </row>
    <row r="157" spans="1:7" x14ac:dyDescent="0.25">
      <c r="A157" s="59">
        <f>'AFORO-Boy.-Calle 44 S'!C771</f>
        <v>1330</v>
      </c>
      <c r="B157" s="59">
        <f>'AFORO-Boy.-Calle 44 S'!D771</f>
        <v>1345</v>
      </c>
      <c r="C157" s="60" t="str">
        <f>'AFORO-Boy.-Calle 44 S'!F771</f>
        <v>9(3)</v>
      </c>
      <c r="D157" s="60">
        <f>'AFORO-Boy.-Calle 44 S'!G771</f>
        <v>0</v>
      </c>
      <c r="E157" s="60">
        <f>'AFORO-Boy.-Calle 44 S'!H771</f>
        <v>0</v>
      </c>
      <c r="F157" s="60">
        <f>'AFORO-Boy.-Calle 44 S'!I771</f>
        <v>0</v>
      </c>
      <c r="G157" s="60">
        <f>'AFORO-Boy.-Calle 44 S'!J771</f>
        <v>0</v>
      </c>
    </row>
    <row r="158" spans="1:7" x14ac:dyDescent="0.25">
      <c r="A158" s="59">
        <f>'AFORO-Boy.-Calle 44 S'!C772</f>
        <v>1345</v>
      </c>
      <c r="B158" s="59">
        <f>'AFORO-Boy.-Calle 44 S'!D772</f>
        <v>1400</v>
      </c>
      <c r="C158" s="60" t="str">
        <f>'AFORO-Boy.-Calle 44 S'!F772</f>
        <v>9(3)</v>
      </c>
      <c r="D158" s="60">
        <f>'AFORO-Boy.-Calle 44 S'!G772</f>
        <v>0</v>
      </c>
      <c r="E158" s="60">
        <f>'AFORO-Boy.-Calle 44 S'!H772</f>
        <v>0</v>
      </c>
      <c r="F158" s="60">
        <f>'AFORO-Boy.-Calle 44 S'!I772</f>
        <v>0</v>
      </c>
      <c r="G158" s="60">
        <f>'AFORO-Boy.-Calle 44 S'!J772</f>
        <v>0</v>
      </c>
    </row>
    <row r="159" spans="1:7" x14ac:dyDescent="0.25">
      <c r="A159" s="59">
        <f>'AFORO-Boy.-Calle 44 S'!C773</f>
        <v>1400</v>
      </c>
      <c r="B159" s="59">
        <f>'AFORO-Boy.-Calle 44 S'!D773</f>
        <v>1415</v>
      </c>
      <c r="C159" s="60" t="str">
        <f>'AFORO-Boy.-Calle 44 S'!F773</f>
        <v>9(3)</v>
      </c>
      <c r="D159" s="60">
        <f>'AFORO-Boy.-Calle 44 S'!G773</f>
        <v>0</v>
      </c>
      <c r="E159" s="60">
        <f>'AFORO-Boy.-Calle 44 S'!H773</f>
        <v>0</v>
      </c>
      <c r="F159" s="60">
        <f>'AFORO-Boy.-Calle 44 S'!I773</f>
        <v>0</v>
      </c>
      <c r="G159" s="60">
        <f>'AFORO-Boy.-Calle 44 S'!J773</f>
        <v>0</v>
      </c>
    </row>
    <row r="160" spans="1:7" x14ac:dyDescent="0.25">
      <c r="A160" s="59">
        <f>'AFORO-Boy.-Calle 44 S'!C774</f>
        <v>1415</v>
      </c>
      <c r="B160" s="59">
        <f>'AFORO-Boy.-Calle 44 S'!D774</f>
        <v>1430</v>
      </c>
      <c r="C160" s="60" t="str">
        <f>'AFORO-Boy.-Calle 44 S'!F774</f>
        <v>9(3)</v>
      </c>
      <c r="D160" s="60">
        <f>'AFORO-Boy.-Calle 44 S'!G774</f>
        <v>0</v>
      </c>
      <c r="E160" s="60">
        <f>'AFORO-Boy.-Calle 44 S'!H774</f>
        <v>0</v>
      </c>
      <c r="F160" s="60">
        <f>'AFORO-Boy.-Calle 44 S'!I774</f>
        <v>0</v>
      </c>
      <c r="G160" s="60">
        <f>'AFORO-Boy.-Calle 44 S'!J774</f>
        <v>0</v>
      </c>
    </row>
    <row r="161" spans="1:7" x14ac:dyDescent="0.25">
      <c r="A161" s="59">
        <f>'AFORO-Boy.-Calle 44 S'!C775</f>
        <v>1430</v>
      </c>
      <c r="B161" s="59">
        <f>'AFORO-Boy.-Calle 44 S'!D775</f>
        <v>1445</v>
      </c>
      <c r="C161" s="60" t="str">
        <f>'AFORO-Boy.-Calle 44 S'!F775</f>
        <v>9(3)</v>
      </c>
      <c r="D161" s="60">
        <f>'AFORO-Boy.-Calle 44 S'!G775</f>
        <v>0</v>
      </c>
      <c r="E161" s="60">
        <f>'AFORO-Boy.-Calle 44 S'!H775</f>
        <v>0</v>
      </c>
      <c r="F161" s="60">
        <f>'AFORO-Boy.-Calle 44 S'!I775</f>
        <v>0</v>
      </c>
      <c r="G161" s="60">
        <f>'AFORO-Boy.-Calle 44 S'!J775</f>
        <v>0</v>
      </c>
    </row>
    <row r="162" spans="1:7" x14ac:dyDescent="0.25">
      <c r="A162" s="59">
        <f>'AFORO-Boy.-Calle 44 S'!C776</f>
        <v>1445</v>
      </c>
      <c r="B162" s="59">
        <f>'AFORO-Boy.-Calle 44 S'!D776</f>
        <v>1500</v>
      </c>
      <c r="C162" s="60" t="str">
        <f>'AFORO-Boy.-Calle 44 S'!F776</f>
        <v>9(3)</v>
      </c>
      <c r="D162" s="60">
        <f>'AFORO-Boy.-Calle 44 S'!G776</f>
        <v>0</v>
      </c>
      <c r="E162" s="60">
        <f>'AFORO-Boy.-Calle 44 S'!H776</f>
        <v>0</v>
      </c>
      <c r="F162" s="60">
        <f>'AFORO-Boy.-Calle 44 S'!I776</f>
        <v>0</v>
      </c>
      <c r="G162" s="60">
        <f>'AFORO-Boy.-Calle 44 S'!J776</f>
        <v>0</v>
      </c>
    </row>
    <row r="163" spans="1:7" x14ac:dyDescent="0.25">
      <c r="A163" s="59">
        <f>'AFORO-Boy.-Calle 44 S'!C777</f>
        <v>1500</v>
      </c>
      <c r="B163" s="59">
        <f>'AFORO-Boy.-Calle 44 S'!D777</f>
        <v>1515</v>
      </c>
      <c r="C163" s="60" t="str">
        <f>'AFORO-Boy.-Calle 44 S'!F777</f>
        <v>9(3)</v>
      </c>
      <c r="D163" s="60">
        <f>'AFORO-Boy.-Calle 44 S'!G777</f>
        <v>0</v>
      </c>
      <c r="E163" s="60">
        <f>'AFORO-Boy.-Calle 44 S'!H777</f>
        <v>0</v>
      </c>
      <c r="F163" s="60">
        <f>'AFORO-Boy.-Calle 44 S'!I777</f>
        <v>0</v>
      </c>
      <c r="G163" s="60">
        <f>'AFORO-Boy.-Calle 44 S'!J777</f>
        <v>0</v>
      </c>
    </row>
    <row r="164" spans="1:7" x14ac:dyDescent="0.25">
      <c r="A164" s="59">
        <f>'AFORO-Boy.-Calle 44 S'!C778</f>
        <v>1515</v>
      </c>
      <c r="B164" s="59">
        <f>'AFORO-Boy.-Calle 44 S'!D778</f>
        <v>1530</v>
      </c>
      <c r="C164" s="60" t="str">
        <f>'AFORO-Boy.-Calle 44 S'!F778</f>
        <v>9(3)</v>
      </c>
      <c r="D164" s="60">
        <f>'AFORO-Boy.-Calle 44 S'!G778</f>
        <v>0</v>
      </c>
      <c r="E164" s="60">
        <f>'AFORO-Boy.-Calle 44 S'!H778</f>
        <v>0</v>
      </c>
      <c r="F164" s="60">
        <f>'AFORO-Boy.-Calle 44 S'!I778</f>
        <v>0</v>
      </c>
      <c r="G164" s="60">
        <f>'AFORO-Boy.-Calle 44 S'!J778</f>
        <v>0</v>
      </c>
    </row>
    <row r="165" spans="1:7" x14ac:dyDescent="0.25">
      <c r="A165" s="59">
        <f>'AFORO-Boy.-Calle 44 S'!C779</f>
        <v>1530</v>
      </c>
      <c r="B165" s="59">
        <f>'AFORO-Boy.-Calle 44 S'!D779</f>
        <v>1545</v>
      </c>
      <c r="C165" s="60" t="str">
        <f>'AFORO-Boy.-Calle 44 S'!F779</f>
        <v>9(3)</v>
      </c>
      <c r="D165" s="60">
        <f>'AFORO-Boy.-Calle 44 S'!G779</f>
        <v>0</v>
      </c>
      <c r="E165" s="60">
        <f>'AFORO-Boy.-Calle 44 S'!H779</f>
        <v>0</v>
      </c>
      <c r="F165" s="60">
        <f>'AFORO-Boy.-Calle 44 S'!I779</f>
        <v>0</v>
      </c>
      <c r="G165" s="60">
        <f>'AFORO-Boy.-Calle 44 S'!J779</f>
        <v>0</v>
      </c>
    </row>
    <row r="166" spans="1:7" x14ac:dyDescent="0.25">
      <c r="A166" s="59">
        <f>'AFORO-Boy.-Calle 44 S'!C780</f>
        <v>1545</v>
      </c>
      <c r="B166" s="59">
        <f>'AFORO-Boy.-Calle 44 S'!D780</f>
        <v>1600</v>
      </c>
      <c r="C166" s="60" t="str">
        <f>'AFORO-Boy.-Calle 44 S'!F780</f>
        <v>9(3)</v>
      </c>
      <c r="D166" s="60">
        <f>'AFORO-Boy.-Calle 44 S'!G780</f>
        <v>0</v>
      </c>
      <c r="E166" s="60">
        <f>'AFORO-Boy.-Calle 44 S'!H780</f>
        <v>0</v>
      </c>
      <c r="F166" s="60">
        <f>'AFORO-Boy.-Calle 44 S'!I780</f>
        <v>0</v>
      </c>
      <c r="G166" s="60">
        <f>'AFORO-Boy.-Calle 44 S'!J780</f>
        <v>0</v>
      </c>
    </row>
    <row r="167" spans="1:7" x14ac:dyDescent="0.25">
      <c r="A167" s="59">
        <f>'AFORO-Boy.-Calle 44 S'!C781</f>
        <v>1600</v>
      </c>
      <c r="B167" s="59">
        <f>'AFORO-Boy.-Calle 44 S'!D781</f>
        <v>1615</v>
      </c>
      <c r="C167" s="60" t="str">
        <f>'AFORO-Boy.-Calle 44 S'!F781</f>
        <v>9(3)</v>
      </c>
      <c r="D167" s="60">
        <f>'AFORO-Boy.-Calle 44 S'!G781</f>
        <v>0</v>
      </c>
      <c r="E167" s="60">
        <f>'AFORO-Boy.-Calle 44 S'!H781</f>
        <v>0</v>
      </c>
      <c r="F167" s="60">
        <f>'AFORO-Boy.-Calle 44 S'!I781</f>
        <v>0</v>
      </c>
      <c r="G167" s="60">
        <f>'AFORO-Boy.-Calle 44 S'!J781</f>
        <v>0</v>
      </c>
    </row>
    <row r="168" spans="1:7" x14ac:dyDescent="0.25">
      <c r="A168" s="59">
        <f>'AFORO-Boy.-Calle 44 S'!C782</f>
        <v>1615</v>
      </c>
      <c r="B168" s="59">
        <f>'AFORO-Boy.-Calle 44 S'!D782</f>
        <v>1630</v>
      </c>
      <c r="C168" s="60" t="str">
        <f>'AFORO-Boy.-Calle 44 S'!F782</f>
        <v>9(3)</v>
      </c>
      <c r="D168" s="60">
        <f>'AFORO-Boy.-Calle 44 S'!G782</f>
        <v>0</v>
      </c>
      <c r="E168" s="60">
        <f>'AFORO-Boy.-Calle 44 S'!H782</f>
        <v>0</v>
      </c>
      <c r="F168" s="60">
        <f>'AFORO-Boy.-Calle 44 S'!I782</f>
        <v>0</v>
      </c>
      <c r="G168" s="60">
        <f>'AFORO-Boy.-Calle 44 S'!J782</f>
        <v>0</v>
      </c>
    </row>
    <row r="169" spans="1:7" x14ac:dyDescent="0.25">
      <c r="A169" s="59">
        <f>'AFORO-Boy.-Calle 44 S'!C783</f>
        <v>1630</v>
      </c>
      <c r="B169" s="59">
        <f>'AFORO-Boy.-Calle 44 S'!D783</f>
        <v>1645</v>
      </c>
      <c r="C169" s="60" t="str">
        <f>'AFORO-Boy.-Calle 44 S'!F783</f>
        <v>9(3)</v>
      </c>
      <c r="D169" s="60">
        <f>'AFORO-Boy.-Calle 44 S'!G783</f>
        <v>0</v>
      </c>
      <c r="E169" s="60">
        <f>'AFORO-Boy.-Calle 44 S'!H783</f>
        <v>0</v>
      </c>
      <c r="F169" s="60">
        <f>'AFORO-Boy.-Calle 44 S'!I783</f>
        <v>0</v>
      </c>
      <c r="G169" s="60">
        <f>'AFORO-Boy.-Calle 44 S'!J783</f>
        <v>0</v>
      </c>
    </row>
    <row r="170" spans="1:7" x14ac:dyDescent="0.25">
      <c r="A170" s="59">
        <f>'AFORO-Boy.-Calle 44 S'!C784</f>
        <v>1645</v>
      </c>
      <c r="B170" s="59">
        <f>'AFORO-Boy.-Calle 44 S'!D784</f>
        <v>1700</v>
      </c>
      <c r="C170" s="60" t="str">
        <f>'AFORO-Boy.-Calle 44 S'!F784</f>
        <v>9(3)</v>
      </c>
      <c r="D170" s="60">
        <f>'AFORO-Boy.-Calle 44 S'!G784</f>
        <v>0</v>
      </c>
      <c r="E170" s="60">
        <f>'AFORO-Boy.-Calle 44 S'!H784</f>
        <v>0</v>
      </c>
      <c r="F170" s="60">
        <f>'AFORO-Boy.-Calle 44 S'!I784</f>
        <v>0</v>
      </c>
      <c r="G170" s="60">
        <f>'AFORO-Boy.-Calle 44 S'!J784</f>
        <v>0</v>
      </c>
    </row>
    <row r="171" spans="1:7" x14ac:dyDescent="0.25">
      <c r="A171" s="59">
        <f>'AFORO-Boy.-Calle 44 S'!C785</f>
        <v>1700</v>
      </c>
      <c r="B171" s="59">
        <f>'AFORO-Boy.-Calle 44 S'!D785</f>
        <v>1715</v>
      </c>
      <c r="C171" s="60" t="str">
        <f>'AFORO-Boy.-Calle 44 S'!F785</f>
        <v>9(3)</v>
      </c>
      <c r="D171" s="60">
        <f>'AFORO-Boy.-Calle 44 S'!G785</f>
        <v>0</v>
      </c>
      <c r="E171" s="60">
        <f>'AFORO-Boy.-Calle 44 S'!H785</f>
        <v>0</v>
      </c>
      <c r="F171" s="60">
        <f>'AFORO-Boy.-Calle 44 S'!I785</f>
        <v>0</v>
      </c>
      <c r="G171" s="60">
        <f>'AFORO-Boy.-Calle 44 S'!J785</f>
        <v>0</v>
      </c>
    </row>
    <row r="172" spans="1:7" x14ac:dyDescent="0.25">
      <c r="A172" s="59">
        <f>'AFORO-Boy.-Calle 44 S'!C786</f>
        <v>1715</v>
      </c>
      <c r="B172" s="59">
        <f>'AFORO-Boy.-Calle 44 S'!D786</f>
        <v>1730</v>
      </c>
      <c r="C172" s="60" t="str">
        <f>'AFORO-Boy.-Calle 44 S'!F786</f>
        <v>9(3)</v>
      </c>
      <c r="D172" s="60">
        <f>'AFORO-Boy.-Calle 44 S'!G786</f>
        <v>0</v>
      </c>
      <c r="E172" s="60">
        <f>'AFORO-Boy.-Calle 44 S'!H786</f>
        <v>0</v>
      </c>
      <c r="F172" s="60">
        <f>'AFORO-Boy.-Calle 44 S'!I786</f>
        <v>0</v>
      </c>
      <c r="G172" s="60">
        <f>'AFORO-Boy.-Calle 44 S'!J786</f>
        <v>0</v>
      </c>
    </row>
    <row r="173" spans="1:7" x14ac:dyDescent="0.25">
      <c r="A173" s="59">
        <f>'AFORO-Boy.-Calle 44 S'!C787</f>
        <v>1730</v>
      </c>
      <c r="B173" s="59">
        <f>'AFORO-Boy.-Calle 44 S'!D787</f>
        <v>1745</v>
      </c>
      <c r="C173" s="60" t="str">
        <f>'AFORO-Boy.-Calle 44 S'!F787</f>
        <v>9(3)</v>
      </c>
      <c r="D173" s="60">
        <f>'AFORO-Boy.-Calle 44 S'!G787</f>
        <v>0</v>
      </c>
      <c r="E173" s="60">
        <f>'AFORO-Boy.-Calle 44 S'!H787</f>
        <v>0</v>
      </c>
      <c r="F173" s="60">
        <f>'AFORO-Boy.-Calle 44 S'!I787</f>
        <v>0</v>
      </c>
      <c r="G173" s="60">
        <f>'AFORO-Boy.-Calle 44 S'!J787</f>
        <v>0</v>
      </c>
    </row>
    <row r="174" spans="1:7" x14ac:dyDescent="0.25">
      <c r="A174" s="59">
        <f>'AFORO-Boy.-Calle 44 S'!C788</f>
        <v>1745</v>
      </c>
      <c r="B174" s="59">
        <f>'AFORO-Boy.-Calle 44 S'!D788</f>
        <v>1800</v>
      </c>
      <c r="C174" s="60" t="str">
        <f>'AFORO-Boy.-Calle 44 S'!F788</f>
        <v>9(3)</v>
      </c>
      <c r="D174" s="60">
        <f>'AFORO-Boy.-Calle 44 S'!G788</f>
        <v>0</v>
      </c>
      <c r="E174" s="60">
        <f>'AFORO-Boy.-Calle 44 S'!H788</f>
        <v>0</v>
      </c>
      <c r="F174" s="60">
        <f>'AFORO-Boy.-Calle 44 S'!I788</f>
        <v>0</v>
      </c>
      <c r="G174" s="60">
        <f>'AFORO-Boy.-Calle 44 S'!J788</f>
        <v>0</v>
      </c>
    </row>
    <row r="175" spans="1:7" x14ac:dyDescent="0.25">
      <c r="A175" s="59">
        <f>'AFORO-Boy.-Calle 44 S'!C789</f>
        <v>1800</v>
      </c>
      <c r="B175" s="59">
        <f>'AFORO-Boy.-Calle 44 S'!D789</f>
        <v>1815</v>
      </c>
      <c r="C175" s="60" t="str">
        <f>'AFORO-Boy.-Calle 44 S'!F789</f>
        <v>9(3)</v>
      </c>
      <c r="D175" s="60">
        <f>'AFORO-Boy.-Calle 44 S'!G789</f>
        <v>0</v>
      </c>
      <c r="E175" s="60">
        <f>'AFORO-Boy.-Calle 44 S'!H789</f>
        <v>0</v>
      </c>
      <c r="F175" s="60">
        <f>'AFORO-Boy.-Calle 44 S'!I789</f>
        <v>0</v>
      </c>
      <c r="G175" s="60">
        <f>'AFORO-Boy.-Calle 44 S'!J789</f>
        <v>0</v>
      </c>
    </row>
    <row r="176" spans="1:7" x14ac:dyDescent="0.25">
      <c r="A176" s="59">
        <f>'AFORO-Boy.-Calle 44 S'!C790</f>
        <v>1815</v>
      </c>
      <c r="B176" s="59">
        <f>'AFORO-Boy.-Calle 44 S'!D790</f>
        <v>1830</v>
      </c>
      <c r="C176" s="60" t="str">
        <f>'AFORO-Boy.-Calle 44 S'!F790</f>
        <v>9(3)</v>
      </c>
      <c r="D176" s="60">
        <f>'AFORO-Boy.-Calle 44 S'!G790</f>
        <v>0</v>
      </c>
      <c r="E176" s="60">
        <f>'AFORO-Boy.-Calle 44 S'!H790</f>
        <v>0</v>
      </c>
      <c r="F176" s="60">
        <f>'AFORO-Boy.-Calle 44 S'!I790</f>
        <v>0</v>
      </c>
      <c r="G176" s="60">
        <f>'AFORO-Boy.-Calle 44 S'!J790</f>
        <v>0</v>
      </c>
    </row>
    <row r="177" spans="1:7" x14ac:dyDescent="0.25">
      <c r="A177" s="59">
        <f>'AFORO-Boy.-Calle 44 S'!C791</f>
        <v>1830</v>
      </c>
      <c r="B177" s="59">
        <f>'AFORO-Boy.-Calle 44 S'!D791</f>
        <v>1845</v>
      </c>
      <c r="C177" s="60" t="str">
        <f>'AFORO-Boy.-Calle 44 S'!F791</f>
        <v>9(3)</v>
      </c>
      <c r="D177" s="60">
        <f>'AFORO-Boy.-Calle 44 S'!G791</f>
        <v>0</v>
      </c>
      <c r="E177" s="60">
        <f>'AFORO-Boy.-Calle 44 S'!H791</f>
        <v>0</v>
      </c>
      <c r="F177" s="60">
        <f>'AFORO-Boy.-Calle 44 S'!I791</f>
        <v>0</v>
      </c>
      <c r="G177" s="60">
        <f>'AFORO-Boy.-Calle 44 S'!J791</f>
        <v>0</v>
      </c>
    </row>
    <row r="178" spans="1:7" x14ac:dyDescent="0.25">
      <c r="A178" s="59">
        <f>'AFORO-Boy.-Calle 44 S'!C792</f>
        <v>1845</v>
      </c>
      <c r="B178" s="59">
        <f>'AFORO-Boy.-Calle 44 S'!D792</f>
        <v>1900</v>
      </c>
      <c r="C178" s="60" t="str">
        <f>'AFORO-Boy.-Calle 44 S'!F792</f>
        <v>9(3)</v>
      </c>
      <c r="D178" s="60">
        <f>'AFORO-Boy.-Calle 44 S'!G792</f>
        <v>0</v>
      </c>
      <c r="E178" s="60">
        <f>'AFORO-Boy.-Calle 44 S'!H792</f>
        <v>0</v>
      </c>
      <c r="F178" s="60">
        <f>'AFORO-Boy.-Calle 44 S'!I792</f>
        <v>0</v>
      </c>
      <c r="G178" s="60">
        <f>'AFORO-Boy.-Calle 44 S'!J792</f>
        <v>0</v>
      </c>
    </row>
    <row r="179" spans="1:7" x14ac:dyDescent="0.25">
      <c r="A179" s="59">
        <f>'AFORO-Boy.-Calle 44 S'!C793</f>
        <v>1900</v>
      </c>
      <c r="B179" s="59">
        <f>'AFORO-Boy.-Calle 44 S'!D793</f>
        <v>1915</v>
      </c>
      <c r="C179" s="60" t="str">
        <f>'AFORO-Boy.-Calle 44 S'!F793</f>
        <v>9(3)</v>
      </c>
      <c r="D179" s="60">
        <f>'AFORO-Boy.-Calle 44 S'!G793</f>
        <v>0</v>
      </c>
      <c r="E179" s="60">
        <f>'AFORO-Boy.-Calle 44 S'!H793</f>
        <v>0</v>
      </c>
      <c r="F179" s="60">
        <f>'AFORO-Boy.-Calle 44 S'!I793</f>
        <v>0</v>
      </c>
      <c r="G179" s="60">
        <f>'AFORO-Boy.-Calle 44 S'!J793</f>
        <v>0</v>
      </c>
    </row>
    <row r="180" spans="1:7" x14ac:dyDescent="0.25">
      <c r="A180" s="59">
        <f>'AFORO-Boy.-Calle 44 S'!C794</f>
        <v>1915</v>
      </c>
      <c r="B180" s="59">
        <f>'AFORO-Boy.-Calle 44 S'!D794</f>
        <v>1930</v>
      </c>
      <c r="C180" s="60" t="str">
        <f>'AFORO-Boy.-Calle 44 S'!F794</f>
        <v>9(3)</v>
      </c>
      <c r="D180" s="60">
        <f>'AFORO-Boy.-Calle 44 S'!G794</f>
        <v>0</v>
      </c>
      <c r="E180" s="60">
        <f>'AFORO-Boy.-Calle 44 S'!H794</f>
        <v>0</v>
      </c>
      <c r="F180" s="60">
        <f>'AFORO-Boy.-Calle 44 S'!I794</f>
        <v>0</v>
      </c>
      <c r="G180" s="60">
        <f>'AFORO-Boy.-Calle 44 S'!J794</f>
        <v>0</v>
      </c>
    </row>
    <row r="181" spans="1:7" x14ac:dyDescent="0.25">
      <c r="A181" s="59">
        <f>'AFORO-Boy.-Calle 44 S'!C795</f>
        <v>1930</v>
      </c>
      <c r="B181" s="59">
        <f>'AFORO-Boy.-Calle 44 S'!D795</f>
        <v>1945</v>
      </c>
      <c r="C181" s="60" t="str">
        <f>'AFORO-Boy.-Calle 44 S'!F795</f>
        <v>9(3)</v>
      </c>
      <c r="D181" s="60">
        <f>'AFORO-Boy.-Calle 44 S'!G795</f>
        <v>0</v>
      </c>
      <c r="E181" s="60">
        <f>'AFORO-Boy.-Calle 44 S'!H795</f>
        <v>0</v>
      </c>
      <c r="F181" s="60">
        <f>'AFORO-Boy.-Calle 44 S'!I795</f>
        <v>0</v>
      </c>
      <c r="G181" s="60">
        <f>'AFORO-Boy.-Calle 44 S'!J795</f>
        <v>0</v>
      </c>
    </row>
    <row r="182" spans="1:7" x14ac:dyDescent="0.25">
      <c r="A182" s="59">
        <f>'AFORO-Boy.-Calle 44 S'!C796</f>
        <v>1945</v>
      </c>
      <c r="B182" s="59">
        <f>'AFORO-Boy.-Calle 44 S'!D796</f>
        <v>2000</v>
      </c>
      <c r="C182" s="60" t="str">
        <f>'AFORO-Boy.-Calle 44 S'!F796</f>
        <v>9(3)</v>
      </c>
      <c r="D182" s="60">
        <f>'AFORO-Boy.-Calle 44 S'!G796</f>
        <v>0</v>
      </c>
      <c r="E182" s="60">
        <f>'AFORO-Boy.-Calle 44 S'!H796</f>
        <v>0</v>
      </c>
      <c r="F182" s="60">
        <f>'AFORO-Boy.-Calle 44 S'!I796</f>
        <v>0</v>
      </c>
      <c r="G182" s="60">
        <f>'AFORO-Boy.-Calle 44 S'!J796</f>
        <v>0</v>
      </c>
    </row>
    <row r="183" spans="1:7" x14ac:dyDescent="0.25">
      <c r="A183" s="59">
        <f>'AFORO-Boy.-Calle 44 S'!C977</f>
        <v>500</v>
      </c>
      <c r="B183" s="59">
        <f>'AFORO-Boy.-Calle 44 S'!D977</f>
        <v>515</v>
      </c>
      <c r="C183" s="60" t="str">
        <f>'AFORO-Boy.-Calle 44 S'!F977</f>
        <v>10(3)</v>
      </c>
      <c r="D183" s="60">
        <f>'AFORO-Boy.-Calle 44 S'!G977</f>
        <v>0</v>
      </c>
      <c r="E183" s="60">
        <f>'AFORO-Boy.-Calle 44 S'!H977</f>
        <v>0</v>
      </c>
      <c r="F183" s="60">
        <f>'AFORO-Boy.-Calle 44 S'!I977</f>
        <v>0</v>
      </c>
      <c r="G183" s="60">
        <f>'AFORO-Boy.-Calle 44 S'!J977</f>
        <v>0</v>
      </c>
    </row>
    <row r="184" spans="1:7" x14ac:dyDescent="0.25">
      <c r="A184" s="59">
        <f>'AFORO-Boy.-Calle 44 S'!C978</f>
        <v>515</v>
      </c>
      <c r="B184" s="59">
        <f>'AFORO-Boy.-Calle 44 S'!D978</f>
        <v>530</v>
      </c>
      <c r="C184" s="60" t="str">
        <f>'AFORO-Boy.-Calle 44 S'!F978</f>
        <v>10(3)</v>
      </c>
      <c r="D184" s="60">
        <f>'AFORO-Boy.-Calle 44 S'!G978</f>
        <v>0</v>
      </c>
      <c r="E184" s="60">
        <f>'AFORO-Boy.-Calle 44 S'!H978</f>
        <v>0</v>
      </c>
      <c r="F184" s="60">
        <f>'AFORO-Boy.-Calle 44 S'!I978</f>
        <v>0</v>
      </c>
      <c r="G184" s="60">
        <f>'AFORO-Boy.-Calle 44 S'!J978</f>
        <v>0</v>
      </c>
    </row>
    <row r="185" spans="1:7" x14ac:dyDescent="0.25">
      <c r="A185" s="59">
        <f>'AFORO-Boy.-Calle 44 S'!C979</f>
        <v>530</v>
      </c>
      <c r="B185" s="59">
        <f>'AFORO-Boy.-Calle 44 S'!D979</f>
        <v>545</v>
      </c>
      <c r="C185" s="60" t="str">
        <f>'AFORO-Boy.-Calle 44 S'!F979</f>
        <v>10(3)</v>
      </c>
      <c r="D185" s="60">
        <f>'AFORO-Boy.-Calle 44 S'!G979</f>
        <v>0</v>
      </c>
      <c r="E185" s="60">
        <f>'AFORO-Boy.-Calle 44 S'!H979</f>
        <v>0</v>
      </c>
      <c r="F185" s="60">
        <f>'AFORO-Boy.-Calle 44 S'!I979</f>
        <v>0</v>
      </c>
      <c r="G185" s="60">
        <f>'AFORO-Boy.-Calle 44 S'!J979</f>
        <v>0</v>
      </c>
    </row>
    <row r="186" spans="1:7" x14ac:dyDescent="0.25">
      <c r="A186" s="59">
        <f>'AFORO-Boy.-Calle 44 S'!C980</f>
        <v>545</v>
      </c>
      <c r="B186" s="59">
        <f>'AFORO-Boy.-Calle 44 S'!D980</f>
        <v>600</v>
      </c>
      <c r="C186" s="60" t="str">
        <f>'AFORO-Boy.-Calle 44 S'!F980</f>
        <v>10(3)</v>
      </c>
      <c r="D186" s="60">
        <f>'AFORO-Boy.-Calle 44 S'!G980</f>
        <v>0</v>
      </c>
      <c r="E186" s="60">
        <f>'AFORO-Boy.-Calle 44 S'!H980</f>
        <v>0</v>
      </c>
      <c r="F186" s="60">
        <f>'AFORO-Boy.-Calle 44 S'!I980</f>
        <v>0</v>
      </c>
      <c r="G186" s="60">
        <f>'AFORO-Boy.-Calle 44 S'!J980</f>
        <v>0</v>
      </c>
    </row>
    <row r="187" spans="1:7" x14ac:dyDescent="0.25">
      <c r="A187" s="59">
        <f>'AFORO-Boy.-Calle 44 S'!C981</f>
        <v>600</v>
      </c>
      <c r="B187" s="59">
        <f>'AFORO-Boy.-Calle 44 S'!D981</f>
        <v>615</v>
      </c>
      <c r="C187" s="60" t="str">
        <f>'AFORO-Boy.-Calle 44 S'!F981</f>
        <v>10(3)</v>
      </c>
      <c r="D187" s="60">
        <f>'AFORO-Boy.-Calle 44 S'!G981</f>
        <v>0</v>
      </c>
      <c r="E187" s="60">
        <f>'AFORO-Boy.-Calle 44 S'!H981</f>
        <v>0</v>
      </c>
      <c r="F187" s="60">
        <f>'AFORO-Boy.-Calle 44 S'!I981</f>
        <v>0</v>
      </c>
      <c r="G187" s="60">
        <f>'AFORO-Boy.-Calle 44 S'!J981</f>
        <v>0</v>
      </c>
    </row>
    <row r="188" spans="1:7" x14ac:dyDescent="0.25">
      <c r="A188" s="59">
        <f>'AFORO-Boy.-Calle 44 S'!C982</f>
        <v>615</v>
      </c>
      <c r="B188" s="59">
        <f>'AFORO-Boy.-Calle 44 S'!D982</f>
        <v>630</v>
      </c>
      <c r="C188" s="60" t="str">
        <f>'AFORO-Boy.-Calle 44 S'!F982</f>
        <v>10(3)</v>
      </c>
      <c r="D188" s="60">
        <f>'AFORO-Boy.-Calle 44 S'!G982</f>
        <v>0</v>
      </c>
      <c r="E188" s="60">
        <f>'AFORO-Boy.-Calle 44 S'!H982</f>
        <v>0</v>
      </c>
      <c r="F188" s="60">
        <f>'AFORO-Boy.-Calle 44 S'!I982</f>
        <v>0</v>
      </c>
      <c r="G188" s="60">
        <f>'AFORO-Boy.-Calle 44 S'!J982</f>
        <v>0</v>
      </c>
    </row>
    <row r="189" spans="1:7" x14ac:dyDescent="0.25">
      <c r="A189" s="59">
        <f>'AFORO-Boy.-Calle 44 S'!C983</f>
        <v>630</v>
      </c>
      <c r="B189" s="59">
        <f>'AFORO-Boy.-Calle 44 S'!D983</f>
        <v>645</v>
      </c>
      <c r="C189" s="60" t="str">
        <f>'AFORO-Boy.-Calle 44 S'!F983</f>
        <v>10(3)</v>
      </c>
      <c r="D189" s="60">
        <f>'AFORO-Boy.-Calle 44 S'!G983</f>
        <v>0</v>
      </c>
      <c r="E189" s="60">
        <f>'AFORO-Boy.-Calle 44 S'!H983</f>
        <v>0</v>
      </c>
      <c r="F189" s="60">
        <f>'AFORO-Boy.-Calle 44 S'!I983</f>
        <v>0</v>
      </c>
      <c r="G189" s="60">
        <f>'AFORO-Boy.-Calle 44 S'!J983</f>
        <v>0</v>
      </c>
    </row>
    <row r="190" spans="1:7" x14ac:dyDescent="0.25">
      <c r="A190" s="59">
        <f>'AFORO-Boy.-Calle 44 S'!C984</f>
        <v>645</v>
      </c>
      <c r="B190" s="59">
        <f>'AFORO-Boy.-Calle 44 S'!D984</f>
        <v>700</v>
      </c>
      <c r="C190" s="60" t="str">
        <f>'AFORO-Boy.-Calle 44 S'!F984</f>
        <v>10(3)</v>
      </c>
      <c r="D190" s="60">
        <f>'AFORO-Boy.-Calle 44 S'!G984</f>
        <v>0</v>
      </c>
      <c r="E190" s="60">
        <f>'AFORO-Boy.-Calle 44 S'!H984</f>
        <v>0</v>
      </c>
      <c r="F190" s="60">
        <f>'AFORO-Boy.-Calle 44 S'!I984</f>
        <v>0</v>
      </c>
      <c r="G190" s="60">
        <f>'AFORO-Boy.-Calle 44 S'!J984</f>
        <v>0</v>
      </c>
    </row>
    <row r="191" spans="1:7" x14ac:dyDescent="0.25">
      <c r="A191" s="59">
        <f>'AFORO-Boy.-Calle 44 S'!C985</f>
        <v>700</v>
      </c>
      <c r="B191" s="59">
        <f>'AFORO-Boy.-Calle 44 S'!D985</f>
        <v>715</v>
      </c>
      <c r="C191" s="60" t="str">
        <f>'AFORO-Boy.-Calle 44 S'!F985</f>
        <v>10(3)</v>
      </c>
      <c r="D191" s="60">
        <f>'AFORO-Boy.-Calle 44 S'!G985</f>
        <v>0</v>
      </c>
      <c r="E191" s="60">
        <f>'AFORO-Boy.-Calle 44 S'!H985</f>
        <v>0</v>
      </c>
      <c r="F191" s="60">
        <f>'AFORO-Boy.-Calle 44 S'!I985</f>
        <v>0</v>
      </c>
      <c r="G191" s="60">
        <f>'AFORO-Boy.-Calle 44 S'!J985</f>
        <v>0</v>
      </c>
    </row>
    <row r="192" spans="1:7" x14ac:dyDescent="0.25">
      <c r="A192" s="59">
        <f>'AFORO-Boy.-Calle 44 S'!C986</f>
        <v>715</v>
      </c>
      <c r="B192" s="59">
        <f>'AFORO-Boy.-Calle 44 S'!D986</f>
        <v>730</v>
      </c>
      <c r="C192" s="60" t="str">
        <f>'AFORO-Boy.-Calle 44 S'!F986</f>
        <v>10(3)</v>
      </c>
      <c r="D192" s="60">
        <f>'AFORO-Boy.-Calle 44 S'!G986</f>
        <v>0</v>
      </c>
      <c r="E192" s="60">
        <f>'AFORO-Boy.-Calle 44 S'!H986</f>
        <v>0</v>
      </c>
      <c r="F192" s="60">
        <f>'AFORO-Boy.-Calle 44 S'!I986</f>
        <v>0</v>
      </c>
      <c r="G192" s="60">
        <f>'AFORO-Boy.-Calle 44 S'!J986</f>
        <v>0</v>
      </c>
    </row>
    <row r="193" spans="1:7" x14ac:dyDescent="0.25">
      <c r="A193" s="59">
        <f>'AFORO-Boy.-Calle 44 S'!C987</f>
        <v>730</v>
      </c>
      <c r="B193" s="59">
        <f>'AFORO-Boy.-Calle 44 S'!D987</f>
        <v>745</v>
      </c>
      <c r="C193" s="60" t="str">
        <f>'AFORO-Boy.-Calle 44 S'!F987</f>
        <v>10(3)</v>
      </c>
      <c r="D193" s="60">
        <f>'AFORO-Boy.-Calle 44 S'!G987</f>
        <v>0</v>
      </c>
      <c r="E193" s="60">
        <f>'AFORO-Boy.-Calle 44 S'!H987</f>
        <v>0</v>
      </c>
      <c r="F193" s="60">
        <f>'AFORO-Boy.-Calle 44 S'!I987</f>
        <v>0</v>
      </c>
      <c r="G193" s="60">
        <f>'AFORO-Boy.-Calle 44 S'!J987</f>
        <v>0</v>
      </c>
    </row>
    <row r="194" spans="1:7" x14ac:dyDescent="0.25">
      <c r="A194" s="59">
        <f>'AFORO-Boy.-Calle 44 S'!C988</f>
        <v>745</v>
      </c>
      <c r="B194" s="59">
        <f>'AFORO-Boy.-Calle 44 S'!D988</f>
        <v>800</v>
      </c>
      <c r="C194" s="60" t="str">
        <f>'AFORO-Boy.-Calle 44 S'!F988</f>
        <v>10(3)</v>
      </c>
      <c r="D194" s="60">
        <f>'AFORO-Boy.-Calle 44 S'!G988</f>
        <v>0</v>
      </c>
      <c r="E194" s="60">
        <f>'AFORO-Boy.-Calle 44 S'!H988</f>
        <v>0</v>
      </c>
      <c r="F194" s="60">
        <f>'AFORO-Boy.-Calle 44 S'!I988</f>
        <v>0</v>
      </c>
      <c r="G194" s="60">
        <f>'AFORO-Boy.-Calle 44 S'!J988</f>
        <v>0</v>
      </c>
    </row>
    <row r="195" spans="1:7" x14ac:dyDescent="0.25">
      <c r="A195" s="59">
        <f>'AFORO-Boy.-Calle 44 S'!C989</f>
        <v>800</v>
      </c>
      <c r="B195" s="59">
        <f>'AFORO-Boy.-Calle 44 S'!D989</f>
        <v>815</v>
      </c>
      <c r="C195" s="60" t="str">
        <f>'AFORO-Boy.-Calle 44 S'!F989</f>
        <v>10(3)</v>
      </c>
      <c r="D195" s="60">
        <f>'AFORO-Boy.-Calle 44 S'!G989</f>
        <v>0</v>
      </c>
      <c r="E195" s="60">
        <f>'AFORO-Boy.-Calle 44 S'!H989</f>
        <v>0</v>
      </c>
      <c r="F195" s="60">
        <f>'AFORO-Boy.-Calle 44 S'!I989</f>
        <v>0</v>
      </c>
      <c r="G195" s="60">
        <f>'AFORO-Boy.-Calle 44 S'!J989</f>
        <v>0</v>
      </c>
    </row>
    <row r="196" spans="1:7" x14ac:dyDescent="0.25">
      <c r="A196" s="59">
        <f>'AFORO-Boy.-Calle 44 S'!C990</f>
        <v>815</v>
      </c>
      <c r="B196" s="59">
        <f>'AFORO-Boy.-Calle 44 S'!D990</f>
        <v>830</v>
      </c>
      <c r="C196" s="60" t="str">
        <f>'AFORO-Boy.-Calle 44 S'!F990</f>
        <v>10(3)</v>
      </c>
      <c r="D196" s="60">
        <f>'AFORO-Boy.-Calle 44 S'!G990</f>
        <v>0</v>
      </c>
      <c r="E196" s="60">
        <f>'AFORO-Boy.-Calle 44 S'!H990</f>
        <v>0</v>
      </c>
      <c r="F196" s="60">
        <f>'AFORO-Boy.-Calle 44 S'!I990</f>
        <v>0</v>
      </c>
      <c r="G196" s="60">
        <f>'AFORO-Boy.-Calle 44 S'!J990</f>
        <v>0</v>
      </c>
    </row>
    <row r="197" spans="1:7" x14ac:dyDescent="0.25">
      <c r="A197" s="59">
        <f>'AFORO-Boy.-Calle 44 S'!C991</f>
        <v>830</v>
      </c>
      <c r="B197" s="59">
        <f>'AFORO-Boy.-Calle 44 S'!D991</f>
        <v>845</v>
      </c>
      <c r="C197" s="60" t="str">
        <f>'AFORO-Boy.-Calle 44 S'!F991</f>
        <v>10(3)</v>
      </c>
      <c r="D197" s="60">
        <f>'AFORO-Boy.-Calle 44 S'!G991</f>
        <v>0</v>
      </c>
      <c r="E197" s="60">
        <f>'AFORO-Boy.-Calle 44 S'!H991</f>
        <v>0</v>
      </c>
      <c r="F197" s="60">
        <f>'AFORO-Boy.-Calle 44 S'!I991</f>
        <v>0</v>
      </c>
      <c r="G197" s="60">
        <f>'AFORO-Boy.-Calle 44 S'!J991</f>
        <v>0</v>
      </c>
    </row>
    <row r="198" spans="1:7" x14ac:dyDescent="0.25">
      <c r="A198" s="59">
        <f>'AFORO-Boy.-Calle 44 S'!C992</f>
        <v>845</v>
      </c>
      <c r="B198" s="59">
        <f>'AFORO-Boy.-Calle 44 S'!D992</f>
        <v>900</v>
      </c>
      <c r="C198" s="60" t="str">
        <f>'AFORO-Boy.-Calle 44 S'!F992</f>
        <v>10(3)</v>
      </c>
      <c r="D198" s="60">
        <f>'AFORO-Boy.-Calle 44 S'!G992</f>
        <v>0</v>
      </c>
      <c r="E198" s="60">
        <f>'AFORO-Boy.-Calle 44 S'!H992</f>
        <v>0</v>
      </c>
      <c r="F198" s="60">
        <f>'AFORO-Boy.-Calle 44 S'!I992</f>
        <v>0</v>
      </c>
      <c r="G198" s="60">
        <f>'AFORO-Boy.-Calle 44 S'!J992</f>
        <v>0</v>
      </c>
    </row>
    <row r="199" spans="1:7" x14ac:dyDescent="0.25">
      <c r="A199" s="59">
        <f>'AFORO-Boy.-Calle 44 S'!C993</f>
        <v>900</v>
      </c>
      <c r="B199" s="59">
        <f>'AFORO-Boy.-Calle 44 S'!D993</f>
        <v>915</v>
      </c>
      <c r="C199" s="60" t="str">
        <f>'AFORO-Boy.-Calle 44 S'!F993</f>
        <v>10(3)</v>
      </c>
      <c r="D199" s="60">
        <f>'AFORO-Boy.-Calle 44 S'!G993</f>
        <v>0</v>
      </c>
      <c r="E199" s="60">
        <f>'AFORO-Boy.-Calle 44 S'!H993</f>
        <v>0</v>
      </c>
      <c r="F199" s="60">
        <f>'AFORO-Boy.-Calle 44 S'!I993</f>
        <v>0</v>
      </c>
      <c r="G199" s="60">
        <f>'AFORO-Boy.-Calle 44 S'!J993</f>
        <v>0</v>
      </c>
    </row>
    <row r="200" spans="1:7" x14ac:dyDescent="0.25">
      <c r="A200" s="59">
        <f>'AFORO-Boy.-Calle 44 S'!C994</f>
        <v>915</v>
      </c>
      <c r="B200" s="59">
        <f>'AFORO-Boy.-Calle 44 S'!D994</f>
        <v>930</v>
      </c>
      <c r="C200" s="60" t="str">
        <f>'AFORO-Boy.-Calle 44 S'!F994</f>
        <v>10(3)</v>
      </c>
      <c r="D200" s="60">
        <f>'AFORO-Boy.-Calle 44 S'!G994</f>
        <v>0</v>
      </c>
      <c r="E200" s="60">
        <f>'AFORO-Boy.-Calle 44 S'!H994</f>
        <v>0</v>
      </c>
      <c r="F200" s="60">
        <f>'AFORO-Boy.-Calle 44 S'!I994</f>
        <v>0</v>
      </c>
      <c r="G200" s="60">
        <f>'AFORO-Boy.-Calle 44 S'!J994</f>
        <v>0</v>
      </c>
    </row>
    <row r="201" spans="1:7" x14ac:dyDescent="0.25">
      <c r="A201" s="59">
        <f>'AFORO-Boy.-Calle 44 S'!C995</f>
        <v>930</v>
      </c>
      <c r="B201" s="59">
        <f>'AFORO-Boy.-Calle 44 S'!D995</f>
        <v>945</v>
      </c>
      <c r="C201" s="60" t="str">
        <f>'AFORO-Boy.-Calle 44 S'!F995</f>
        <v>10(3)</v>
      </c>
      <c r="D201" s="60">
        <f>'AFORO-Boy.-Calle 44 S'!G995</f>
        <v>0</v>
      </c>
      <c r="E201" s="60">
        <f>'AFORO-Boy.-Calle 44 S'!H995</f>
        <v>0</v>
      </c>
      <c r="F201" s="60">
        <f>'AFORO-Boy.-Calle 44 S'!I995</f>
        <v>0</v>
      </c>
      <c r="G201" s="60">
        <f>'AFORO-Boy.-Calle 44 S'!J995</f>
        <v>0</v>
      </c>
    </row>
    <row r="202" spans="1:7" x14ac:dyDescent="0.25">
      <c r="A202" s="59">
        <f>'AFORO-Boy.-Calle 44 S'!C996</f>
        <v>945</v>
      </c>
      <c r="B202" s="59">
        <f>'AFORO-Boy.-Calle 44 S'!D996</f>
        <v>1000</v>
      </c>
      <c r="C202" s="60" t="str">
        <f>'AFORO-Boy.-Calle 44 S'!F996</f>
        <v>10(3)</v>
      </c>
      <c r="D202" s="60">
        <f>'AFORO-Boy.-Calle 44 S'!G996</f>
        <v>0</v>
      </c>
      <c r="E202" s="60">
        <f>'AFORO-Boy.-Calle 44 S'!H996</f>
        <v>0</v>
      </c>
      <c r="F202" s="60">
        <f>'AFORO-Boy.-Calle 44 S'!I996</f>
        <v>0</v>
      </c>
      <c r="G202" s="60">
        <f>'AFORO-Boy.-Calle 44 S'!J996</f>
        <v>0</v>
      </c>
    </row>
    <row r="203" spans="1:7" x14ac:dyDescent="0.25">
      <c r="A203" s="59">
        <f>'AFORO-Boy.-Calle 44 S'!C997</f>
        <v>1000</v>
      </c>
      <c r="B203" s="59">
        <f>'AFORO-Boy.-Calle 44 S'!D997</f>
        <v>1015</v>
      </c>
      <c r="C203" s="60" t="str">
        <f>'AFORO-Boy.-Calle 44 S'!F997</f>
        <v>10(3)</v>
      </c>
      <c r="D203" s="60">
        <f>'AFORO-Boy.-Calle 44 S'!G997</f>
        <v>0</v>
      </c>
      <c r="E203" s="60">
        <f>'AFORO-Boy.-Calle 44 S'!H997</f>
        <v>0</v>
      </c>
      <c r="F203" s="60">
        <f>'AFORO-Boy.-Calle 44 S'!I997</f>
        <v>0</v>
      </c>
      <c r="G203" s="60">
        <f>'AFORO-Boy.-Calle 44 S'!J997</f>
        <v>0</v>
      </c>
    </row>
    <row r="204" spans="1:7" x14ac:dyDescent="0.25">
      <c r="A204" s="59">
        <f>'AFORO-Boy.-Calle 44 S'!C998</f>
        <v>1015</v>
      </c>
      <c r="B204" s="59">
        <f>'AFORO-Boy.-Calle 44 S'!D998</f>
        <v>1030</v>
      </c>
      <c r="C204" s="60" t="str">
        <f>'AFORO-Boy.-Calle 44 S'!F998</f>
        <v>10(3)</v>
      </c>
      <c r="D204" s="60">
        <f>'AFORO-Boy.-Calle 44 S'!G998</f>
        <v>0</v>
      </c>
      <c r="E204" s="60">
        <f>'AFORO-Boy.-Calle 44 S'!H998</f>
        <v>0</v>
      </c>
      <c r="F204" s="60">
        <f>'AFORO-Boy.-Calle 44 S'!I998</f>
        <v>0</v>
      </c>
      <c r="G204" s="60">
        <f>'AFORO-Boy.-Calle 44 S'!J998</f>
        <v>0</v>
      </c>
    </row>
    <row r="205" spans="1:7" x14ac:dyDescent="0.25">
      <c r="A205" s="59">
        <f>'AFORO-Boy.-Calle 44 S'!C999</f>
        <v>1030</v>
      </c>
      <c r="B205" s="59">
        <f>'AFORO-Boy.-Calle 44 S'!D999</f>
        <v>1045</v>
      </c>
      <c r="C205" s="60" t="str">
        <f>'AFORO-Boy.-Calle 44 S'!F999</f>
        <v>10(3)</v>
      </c>
      <c r="D205" s="60">
        <f>'AFORO-Boy.-Calle 44 S'!G999</f>
        <v>0</v>
      </c>
      <c r="E205" s="60">
        <f>'AFORO-Boy.-Calle 44 S'!H999</f>
        <v>0</v>
      </c>
      <c r="F205" s="60">
        <f>'AFORO-Boy.-Calle 44 S'!I999</f>
        <v>0</v>
      </c>
      <c r="G205" s="60">
        <f>'AFORO-Boy.-Calle 44 S'!J999</f>
        <v>0</v>
      </c>
    </row>
    <row r="206" spans="1:7" x14ac:dyDescent="0.25">
      <c r="A206" s="59">
        <f>'AFORO-Boy.-Calle 44 S'!C1000</f>
        <v>1045</v>
      </c>
      <c r="B206" s="59">
        <f>'AFORO-Boy.-Calle 44 S'!D1000</f>
        <v>1100</v>
      </c>
      <c r="C206" s="60" t="str">
        <f>'AFORO-Boy.-Calle 44 S'!F1000</f>
        <v>10(3)</v>
      </c>
      <c r="D206" s="60">
        <f>'AFORO-Boy.-Calle 44 S'!G1000</f>
        <v>0</v>
      </c>
      <c r="E206" s="60">
        <f>'AFORO-Boy.-Calle 44 S'!H1000</f>
        <v>0</v>
      </c>
      <c r="F206" s="60">
        <f>'AFORO-Boy.-Calle 44 S'!I1000</f>
        <v>0</v>
      </c>
      <c r="G206" s="60">
        <f>'AFORO-Boy.-Calle 44 S'!J1000</f>
        <v>0</v>
      </c>
    </row>
    <row r="207" spans="1:7" x14ac:dyDescent="0.25">
      <c r="A207" s="59">
        <f>'AFORO-Boy.-Calle 44 S'!C1001</f>
        <v>1100</v>
      </c>
      <c r="B207" s="59">
        <f>'AFORO-Boy.-Calle 44 S'!D1001</f>
        <v>1115</v>
      </c>
      <c r="C207" s="60" t="str">
        <f>'AFORO-Boy.-Calle 44 S'!F1001</f>
        <v>10(3)</v>
      </c>
      <c r="D207" s="60">
        <f>'AFORO-Boy.-Calle 44 S'!G1001</f>
        <v>0</v>
      </c>
      <c r="E207" s="60">
        <f>'AFORO-Boy.-Calle 44 S'!H1001</f>
        <v>0</v>
      </c>
      <c r="F207" s="60">
        <f>'AFORO-Boy.-Calle 44 S'!I1001</f>
        <v>0</v>
      </c>
      <c r="G207" s="60">
        <f>'AFORO-Boy.-Calle 44 S'!J1001</f>
        <v>0</v>
      </c>
    </row>
    <row r="208" spans="1:7" x14ac:dyDescent="0.25">
      <c r="A208" s="59">
        <f>'AFORO-Boy.-Calle 44 S'!C1002</f>
        <v>1115</v>
      </c>
      <c r="B208" s="59">
        <f>'AFORO-Boy.-Calle 44 S'!D1002</f>
        <v>1130</v>
      </c>
      <c r="C208" s="60" t="str">
        <f>'AFORO-Boy.-Calle 44 S'!F1002</f>
        <v>10(3)</v>
      </c>
      <c r="D208" s="60">
        <f>'AFORO-Boy.-Calle 44 S'!G1002</f>
        <v>0</v>
      </c>
      <c r="E208" s="60">
        <f>'AFORO-Boy.-Calle 44 S'!H1002</f>
        <v>0</v>
      </c>
      <c r="F208" s="60">
        <f>'AFORO-Boy.-Calle 44 S'!I1002</f>
        <v>0</v>
      </c>
      <c r="G208" s="60">
        <f>'AFORO-Boy.-Calle 44 S'!J1002</f>
        <v>0</v>
      </c>
    </row>
    <row r="209" spans="1:7" x14ac:dyDescent="0.25">
      <c r="A209" s="59">
        <f>'AFORO-Boy.-Calle 44 S'!C1003</f>
        <v>1130</v>
      </c>
      <c r="B209" s="59">
        <f>'AFORO-Boy.-Calle 44 S'!D1003</f>
        <v>1145</v>
      </c>
      <c r="C209" s="60" t="str">
        <f>'AFORO-Boy.-Calle 44 S'!F1003</f>
        <v>10(3)</v>
      </c>
      <c r="D209" s="60">
        <f>'AFORO-Boy.-Calle 44 S'!G1003</f>
        <v>0</v>
      </c>
      <c r="E209" s="60">
        <f>'AFORO-Boy.-Calle 44 S'!H1003</f>
        <v>0</v>
      </c>
      <c r="F209" s="60">
        <f>'AFORO-Boy.-Calle 44 S'!I1003</f>
        <v>0</v>
      </c>
      <c r="G209" s="60">
        <f>'AFORO-Boy.-Calle 44 S'!J1003</f>
        <v>0</v>
      </c>
    </row>
    <row r="210" spans="1:7" x14ac:dyDescent="0.25">
      <c r="A210" s="59">
        <f>'AFORO-Boy.-Calle 44 S'!C1004</f>
        <v>1145</v>
      </c>
      <c r="B210" s="59">
        <f>'AFORO-Boy.-Calle 44 S'!D1004</f>
        <v>1200</v>
      </c>
      <c r="C210" s="60" t="str">
        <f>'AFORO-Boy.-Calle 44 S'!F1004</f>
        <v>10(3)</v>
      </c>
      <c r="D210" s="60">
        <f>'AFORO-Boy.-Calle 44 S'!G1004</f>
        <v>0</v>
      </c>
      <c r="E210" s="60">
        <f>'AFORO-Boy.-Calle 44 S'!H1004</f>
        <v>0</v>
      </c>
      <c r="F210" s="60">
        <f>'AFORO-Boy.-Calle 44 S'!I1004</f>
        <v>0</v>
      </c>
      <c r="G210" s="60">
        <f>'AFORO-Boy.-Calle 44 S'!J1004</f>
        <v>0</v>
      </c>
    </row>
    <row r="211" spans="1:7" x14ac:dyDescent="0.25">
      <c r="A211" s="59">
        <f>'AFORO-Boy.-Calle 44 S'!C1005</f>
        <v>1200</v>
      </c>
      <c r="B211" s="59">
        <f>'AFORO-Boy.-Calle 44 S'!D1005</f>
        <v>1215</v>
      </c>
      <c r="C211" s="60" t="str">
        <f>'AFORO-Boy.-Calle 44 S'!F1005</f>
        <v>10(3)</v>
      </c>
      <c r="D211" s="60">
        <f>'AFORO-Boy.-Calle 44 S'!G1005</f>
        <v>0</v>
      </c>
      <c r="E211" s="60">
        <f>'AFORO-Boy.-Calle 44 S'!H1005</f>
        <v>0</v>
      </c>
      <c r="F211" s="60">
        <f>'AFORO-Boy.-Calle 44 S'!I1005</f>
        <v>0</v>
      </c>
      <c r="G211" s="60">
        <f>'AFORO-Boy.-Calle 44 S'!J1005</f>
        <v>0</v>
      </c>
    </row>
    <row r="212" spans="1:7" x14ac:dyDescent="0.25">
      <c r="A212" s="59">
        <f>'AFORO-Boy.-Calle 44 S'!C1006</f>
        <v>1215</v>
      </c>
      <c r="B212" s="59">
        <f>'AFORO-Boy.-Calle 44 S'!D1006</f>
        <v>1230</v>
      </c>
      <c r="C212" s="60" t="str">
        <f>'AFORO-Boy.-Calle 44 S'!F1006</f>
        <v>10(3)</v>
      </c>
      <c r="D212" s="60">
        <f>'AFORO-Boy.-Calle 44 S'!G1006</f>
        <v>0</v>
      </c>
      <c r="E212" s="60">
        <f>'AFORO-Boy.-Calle 44 S'!H1006</f>
        <v>0</v>
      </c>
      <c r="F212" s="60">
        <f>'AFORO-Boy.-Calle 44 S'!I1006</f>
        <v>0</v>
      </c>
      <c r="G212" s="60">
        <f>'AFORO-Boy.-Calle 44 S'!J1006</f>
        <v>0</v>
      </c>
    </row>
    <row r="213" spans="1:7" x14ac:dyDescent="0.25">
      <c r="A213" s="59">
        <f>'AFORO-Boy.-Calle 44 S'!C1007</f>
        <v>1230</v>
      </c>
      <c r="B213" s="59">
        <f>'AFORO-Boy.-Calle 44 S'!D1007</f>
        <v>1245</v>
      </c>
      <c r="C213" s="60" t="str">
        <f>'AFORO-Boy.-Calle 44 S'!F1007</f>
        <v>10(3)</v>
      </c>
      <c r="D213" s="60">
        <f>'AFORO-Boy.-Calle 44 S'!G1007</f>
        <v>0</v>
      </c>
      <c r="E213" s="60">
        <f>'AFORO-Boy.-Calle 44 S'!H1007</f>
        <v>0</v>
      </c>
      <c r="F213" s="60">
        <f>'AFORO-Boy.-Calle 44 S'!I1007</f>
        <v>0</v>
      </c>
      <c r="G213" s="60">
        <f>'AFORO-Boy.-Calle 44 S'!J1007</f>
        <v>0</v>
      </c>
    </row>
    <row r="214" spans="1:7" x14ac:dyDescent="0.25">
      <c r="A214" s="59">
        <f>'AFORO-Boy.-Calle 44 S'!C1008</f>
        <v>1245</v>
      </c>
      <c r="B214" s="59">
        <f>'AFORO-Boy.-Calle 44 S'!D1008</f>
        <v>1300</v>
      </c>
      <c r="C214" s="60" t="str">
        <f>'AFORO-Boy.-Calle 44 S'!F1008</f>
        <v>10(3)</v>
      </c>
      <c r="D214" s="60">
        <f>'AFORO-Boy.-Calle 44 S'!G1008</f>
        <v>0</v>
      </c>
      <c r="E214" s="60">
        <f>'AFORO-Boy.-Calle 44 S'!H1008</f>
        <v>0</v>
      </c>
      <c r="F214" s="60">
        <f>'AFORO-Boy.-Calle 44 S'!I1008</f>
        <v>0</v>
      </c>
      <c r="G214" s="60">
        <f>'AFORO-Boy.-Calle 44 S'!J1008</f>
        <v>0</v>
      </c>
    </row>
    <row r="215" spans="1:7" x14ac:dyDescent="0.25">
      <c r="A215" s="59">
        <f>'AFORO-Boy.-Calle 44 S'!C1009</f>
        <v>1300</v>
      </c>
      <c r="B215" s="59">
        <f>'AFORO-Boy.-Calle 44 S'!D1009</f>
        <v>1315</v>
      </c>
      <c r="C215" s="60" t="str">
        <f>'AFORO-Boy.-Calle 44 S'!F1009</f>
        <v>10(3)</v>
      </c>
      <c r="D215" s="60">
        <f>'AFORO-Boy.-Calle 44 S'!G1009</f>
        <v>0</v>
      </c>
      <c r="E215" s="60">
        <f>'AFORO-Boy.-Calle 44 S'!H1009</f>
        <v>0</v>
      </c>
      <c r="F215" s="60">
        <f>'AFORO-Boy.-Calle 44 S'!I1009</f>
        <v>0</v>
      </c>
      <c r="G215" s="60">
        <f>'AFORO-Boy.-Calle 44 S'!J1009</f>
        <v>0</v>
      </c>
    </row>
    <row r="216" spans="1:7" x14ac:dyDescent="0.25">
      <c r="A216" s="59">
        <f>'AFORO-Boy.-Calle 44 S'!C1010</f>
        <v>1315</v>
      </c>
      <c r="B216" s="59">
        <f>'AFORO-Boy.-Calle 44 S'!D1010</f>
        <v>1330</v>
      </c>
      <c r="C216" s="60" t="str">
        <f>'AFORO-Boy.-Calle 44 S'!F1010</f>
        <v>10(3)</v>
      </c>
      <c r="D216" s="60">
        <f>'AFORO-Boy.-Calle 44 S'!G1010</f>
        <v>0</v>
      </c>
      <c r="E216" s="60">
        <f>'AFORO-Boy.-Calle 44 S'!H1010</f>
        <v>0</v>
      </c>
      <c r="F216" s="60">
        <f>'AFORO-Boy.-Calle 44 S'!I1010</f>
        <v>0</v>
      </c>
      <c r="G216" s="60">
        <f>'AFORO-Boy.-Calle 44 S'!J1010</f>
        <v>0</v>
      </c>
    </row>
    <row r="217" spans="1:7" x14ac:dyDescent="0.25">
      <c r="A217" s="59">
        <f>'AFORO-Boy.-Calle 44 S'!C1011</f>
        <v>1330</v>
      </c>
      <c r="B217" s="59">
        <f>'AFORO-Boy.-Calle 44 S'!D1011</f>
        <v>1345</v>
      </c>
      <c r="C217" s="60" t="str">
        <f>'AFORO-Boy.-Calle 44 S'!F1011</f>
        <v>10(3)</v>
      </c>
      <c r="D217" s="60">
        <f>'AFORO-Boy.-Calle 44 S'!G1011</f>
        <v>0</v>
      </c>
      <c r="E217" s="60">
        <f>'AFORO-Boy.-Calle 44 S'!H1011</f>
        <v>0</v>
      </c>
      <c r="F217" s="60">
        <f>'AFORO-Boy.-Calle 44 S'!I1011</f>
        <v>0</v>
      </c>
      <c r="G217" s="60">
        <f>'AFORO-Boy.-Calle 44 S'!J1011</f>
        <v>0</v>
      </c>
    </row>
    <row r="218" spans="1:7" x14ac:dyDescent="0.25">
      <c r="A218" s="59">
        <f>'AFORO-Boy.-Calle 44 S'!C1012</f>
        <v>1345</v>
      </c>
      <c r="B218" s="59">
        <f>'AFORO-Boy.-Calle 44 S'!D1012</f>
        <v>1400</v>
      </c>
      <c r="C218" s="60" t="str">
        <f>'AFORO-Boy.-Calle 44 S'!F1012</f>
        <v>10(3)</v>
      </c>
      <c r="D218" s="60">
        <f>'AFORO-Boy.-Calle 44 S'!G1012</f>
        <v>0</v>
      </c>
      <c r="E218" s="60">
        <f>'AFORO-Boy.-Calle 44 S'!H1012</f>
        <v>0</v>
      </c>
      <c r="F218" s="60">
        <f>'AFORO-Boy.-Calle 44 S'!I1012</f>
        <v>0</v>
      </c>
      <c r="G218" s="60">
        <f>'AFORO-Boy.-Calle 44 S'!J1012</f>
        <v>0</v>
      </c>
    </row>
    <row r="219" spans="1:7" x14ac:dyDescent="0.25">
      <c r="A219" s="59">
        <f>'AFORO-Boy.-Calle 44 S'!C1013</f>
        <v>1400</v>
      </c>
      <c r="B219" s="59">
        <f>'AFORO-Boy.-Calle 44 S'!D1013</f>
        <v>1415</v>
      </c>
      <c r="C219" s="60" t="str">
        <f>'AFORO-Boy.-Calle 44 S'!F1013</f>
        <v>10(3)</v>
      </c>
      <c r="D219" s="60">
        <f>'AFORO-Boy.-Calle 44 S'!G1013</f>
        <v>0</v>
      </c>
      <c r="E219" s="60">
        <f>'AFORO-Boy.-Calle 44 S'!H1013</f>
        <v>0</v>
      </c>
      <c r="F219" s="60">
        <f>'AFORO-Boy.-Calle 44 S'!I1013</f>
        <v>0</v>
      </c>
      <c r="G219" s="60">
        <f>'AFORO-Boy.-Calle 44 S'!J1013</f>
        <v>0</v>
      </c>
    </row>
    <row r="220" spans="1:7" x14ac:dyDescent="0.25">
      <c r="A220" s="59">
        <f>'AFORO-Boy.-Calle 44 S'!C1014</f>
        <v>1415</v>
      </c>
      <c r="B220" s="59">
        <f>'AFORO-Boy.-Calle 44 S'!D1014</f>
        <v>1430</v>
      </c>
      <c r="C220" s="60" t="str">
        <f>'AFORO-Boy.-Calle 44 S'!F1014</f>
        <v>10(3)</v>
      </c>
      <c r="D220" s="60">
        <f>'AFORO-Boy.-Calle 44 S'!G1014</f>
        <v>0</v>
      </c>
      <c r="E220" s="60">
        <f>'AFORO-Boy.-Calle 44 S'!H1014</f>
        <v>0</v>
      </c>
      <c r="F220" s="60">
        <f>'AFORO-Boy.-Calle 44 S'!I1014</f>
        <v>0</v>
      </c>
      <c r="G220" s="60">
        <f>'AFORO-Boy.-Calle 44 S'!J1014</f>
        <v>0</v>
      </c>
    </row>
    <row r="221" spans="1:7" x14ac:dyDescent="0.25">
      <c r="A221" s="59">
        <f>'AFORO-Boy.-Calle 44 S'!C1015</f>
        <v>1430</v>
      </c>
      <c r="B221" s="59">
        <f>'AFORO-Boy.-Calle 44 S'!D1015</f>
        <v>1445</v>
      </c>
      <c r="C221" s="60" t="str">
        <f>'AFORO-Boy.-Calle 44 S'!F1015</f>
        <v>10(3)</v>
      </c>
      <c r="D221" s="60">
        <f>'AFORO-Boy.-Calle 44 S'!G1015</f>
        <v>0</v>
      </c>
      <c r="E221" s="60">
        <f>'AFORO-Boy.-Calle 44 S'!H1015</f>
        <v>0</v>
      </c>
      <c r="F221" s="60">
        <f>'AFORO-Boy.-Calle 44 S'!I1015</f>
        <v>0</v>
      </c>
      <c r="G221" s="60">
        <f>'AFORO-Boy.-Calle 44 S'!J1015</f>
        <v>0</v>
      </c>
    </row>
    <row r="222" spans="1:7" x14ac:dyDescent="0.25">
      <c r="A222" s="59">
        <f>'AFORO-Boy.-Calle 44 S'!C1016</f>
        <v>1445</v>
      </c>
      <c r="B222" s="59">
        <f>'AFORO-Boy.-Calle 44 S'!D1016</f>
        <v>1500</v>
      </c>
      <c r="C222" s="60" t="str">
        <f>'AFORO-Boy.-Calle 44 S'!F1016</f>
        <v>10(3)</v>
      </c>
      <c r="D222" s="60">
        <f>'AFORO-Boy.-Calle 44 S'!G1016</f>
        <v>0</v>
      </c>
      <c r="E222" s="60">
        <f>'AFORO-Boy.-Calle 44 S'!H1016</f>
        <v>0</v>
      </c>
      <c r="F222" s="60">
        <f>'AFORO-Boy.-Calle 44 S'!I1016</f>
        <v>0</v>
      </c>
      <c r="G222" s="60">
        <f>'AFORO-Boy.-Calle 44 S'!J1016</f>
        <v>0</v>
      </c>
    </row>
    <row r="223" spans="1:7" x14ac:dyDescent="0.25">
      <c r="A223" s="59">
        <f>'AFORO-Boy.-Calle 44 S'!C1017</f>
        <v>1500</v>
      </c>
      <c r="B223" s="59">
        <f>'AFORO-Boy.-Calle 44 S'!D1017</f>
        <v>1515</v>
      </c>
      <c r="C223" s="60" t="str">
        <f>'AFORO-Boy.-Calle 44 S'!F1017</f>
        <v>10(3)</v>
      </c>
      <c r="D223" s="60">
        <f>'AFORO-Boy.-Calle 44 S'!G1017</f>
        <v>0</v>
      </c>
      <c r="E223" s="60">
        <f>'AFORO-Boy.-Calle 44 S'!H1017</f>
        <v>0</v>
      </c>
      <c r="F223" s="60">
        <f>'AFORO-Boy.-Calle 44 S'!I1017</f>
        <v>0</v>
      </c>
      <c r="G223" s="60">
        <f>'AFORO-Boy.-Calle 44 S'!J1017</f>
        <v>0</v>
      </c>
    </row>
    <row r="224" spans="1:7" x14ac:dyDescent="0.25">
      <c r="A224" s="59">
        <f>'AFORO-Boy.-Calle 44 S'!C1018</f>
        <v>1515</v>
      </c>
      <c r="B224" s="59">
        <f>'AFORO-Boy.-Calle 44 S'!D1018</f>
        <v>1530</v>
      </c>
      <c r="C224" s="60" t="str">
        <f>'AFORO-Boy.-Calle 44 S'!F1018</f>
        <v>10(3)</v>
      </c>
      <c r="D224" s="60">
        <f>'AFORO-Boy.-Calle 44 S'!G1018</f>
        <v>0</v>
      </c>
      <c r="E224" s="60">
        <f>'AFORO-Boy.-Calle 44 S'!H1018</f>
        <v>0</v>
      </c>
      <c r="F224" s="60">
        <f>'AFORO-Boy.-Calle 44 S'!I1018</f>
        <v>0</v>
      </c>
      <c r="G224" s="60">
        <f>'AFORO-Boy.-Calle 44 S'!J1018</f>
        <v>0</v>
      </c>
    </row>
    <row r="225" spans="1:7" x14ac:dyDescent="0.25">
      <c r="A225" s="59">
        <f>'AFORO-Boy.-Calle 44 S'!C1019</f>
        <v>1530</v>
      </c>
      <c r="B225" s="59">
        <f>'AFORO-Boy.-Calle 44 S'!D1019</f>
        <v>1545</v>
      </c>
      <c r="C225" s="60" t="str">
        <f>'AFORO-Boy.-Calle 44 S'!F1019</f>
        <v>10(3)</v>
      </c>
      <c r="D225" s="60">
        <f>'AFORO-Boy.-Calle 44 S'!G1019</f>
        <v>0</v>
      </c>
      <c r="E225" s="60">
        <f>'AFORO-Boy.-Calle 44 S'!H1019</f>
        <v>0</v>
      </c>
      <c r="F225" s="60">
        <f>'AFORO-Boy.-Calle 44 S'!I1019</f>
        <v>0</v>
      </c>
      <c r="G225" s="60">
        <f>'AFORO-Boy.-Calle 44 S'!J1019</f>
        <v>0</v>
      </c>
    </row>
    <row r="226" spans="1:7" x14ac:dyDescent="0.25">
      <c r="A226" s="59">
        <f>'AFORO-Boy.-Calle 44 S'!C1020</f>
        <v>1545</v>
      </c>
      <c r="B226" s="59">
        <f>'AFORO-Boy.-Calle 44 S'!D1020</f>
        <v>1600</v>
      </c>
      <c r="C226" s="60" t="str">
        <f>'AFORO-Boy.-Calle 44 S'!F1020</f>
        <v>10(3)</v>
      </c>
      <c r="D226" s="60">
        <f>'AFORO-Boy.-Calle 44 S'!G1020</f>
        <v>0</v>
      </c>
      <c r="E226" s="60">
        <f>'AFORO-Boy.-Calle 44 S'!H1020</f>
        <v>0</v>
      </c>
      <c r="F226" s="60">
        <f>'AFORO-Boy.-Calle 44 S'!I1020</f>
        <v>0</v>
      </c>
      <c r="G226" s="60">
        <f>'AFORO-Boy.-Calle 44 S'!J1020</f>
        <v>0</v>
      </c>
    </row>
    <row r="227" spans="1:7" x14ac:dyDescent="0.25">
      <c r="A227" s="59">
        <f>'AFORO-Boy.-Calle 44 S'!C1021</f>
        <v>1600</v>
      </c>
      <c r="B227" s="59">
        <f>'AFORO-Boy.-Calle 44 S'!D1021</f>
        <v>1615</v>
      </c>
      <c r="C227" s="60" t="str">
        <f>'AFORO-Boy.-Calle 44 S'!F1021</f>
        <v>10(3)</v>
      </c>
      <c r="D227" s="60">
        <f>'AFORO-Boy.-Calle 44 S'!G1021</f>
        <v>0</v>
      </c>
      <c r="E227" s="60">
        <f>'AFORO-Boy.-Calle 44 S'!H1021</f>
        <v>0</v>
      </c>
      <c r="F227" s="60">
        <f>'AFORO-Boy.-Calle 44 S'!I1021</f>
        <v>0</v>
      </c>
      <c r="G227" s="60">
        <f>'AFORO-Boy.-Calle 44 S'!J1021</f>
        <v>0</v>
      </c>
    </row>
    <row r="228" spans="1:7" x14ac:dyDescent="0.25">
      <c r="A228" s="59">
        <f>'AFORO-Boy.-Calle 44 S'!C1022</f>
        <v>1615</v>
      </c>
      <c r="B228" s="59">
        <f>'AFORO-Boy.-Calle 44 S'!D1022</f>
        <v>1630</v>
      </c>
      <c r="C228" s="60" t="str">
        <f>'AFORO-Boy.-Calle 44 S'!F1022</f>
        <v>10(3)</v>
      </c>
      <c r="D228" s="60">
        <f>'AFORO-Boy.-Calle 44 S'!G1022</f>
        <v>0</v>
      </c>
      <c r="E228" s="60">
        <f>'AFORO-Boy.-Calle 44 S'!H1022</f>
        <v>0</v>
      </c>
      <c r="F228" s="60">
        <f>'AFORO-Boy.-Calle 44 S'!I1022</f>
        <v>0</v>
      </c>
      <c r="G228" s="60">
        <f>'AFORO-Boy.-Calle 44 S'!J1022</f>
        <v>0</v>
      </c>
    </row>
    <row r="229" spans="1:7" x14ac:dyDescent="0.25">
      <c r="A229" s="59">
        <f>'AFORO-Boy.-Calle 44 S'!C1023</f>
        <v>1630</v>
      </c>
      <c r="B229" s="59">
        <f>'AFORO-Boy.-Calle 44 S'!D1023</f>
        <v>1645</v>
      </c>
      <c r="C229" s="60" t="str">
        <f>'AFORO-Boy.-Calle 44 S'!F1023</f>
        <v>10(3)</v>
      </c>
      <c r="D229" s="60">
        <f>'AFORO-Boy.-Calle 44 S'!G1023</f>
        <v>0</v>
      </c>
      <c r="E229" s="60">
        <f>'AFORO-Boy.-Calle 44 S'!H1023</f>
        <v>0</v>
      </c>
      <c r="F229" s="60">
        <f>'AFORO-Boy.-Calle 44 S'!I1023</f>
        <v>0</v>
      </c>
      <c r="G229" s="60">
        <f>'AFORO-Boy.-Calle 44 S'!J1023</f>
        <v>0</v>
      </c>
    </row>
    <row r="230" spans="1:7" x14ac:dyDescent="0.25">
      <c r="A230" s="59">
        <f>'AFORO-Boy.-Calle 44 S'!C1024</f>
        <v>1645</v>
      </c>
      <c r="B230" s="59">
        <f>'AFORO-Boy.-Calle 44 S'!D1024</f>
        <v>1700</v>
      </c>
      <c r="C230" s="60" t="str">
        <f>'AFORO-Boy.-Calle 44 S'!F1024</f>
        <v>10(3)</v>
      </c>
      <c r="D230" s="60">
        <f>'AFORO-Boy.-Calle 44 S'!G1024</f>
        <v>0</v>
      </c>
      <c r="E230" s="60">
        <f>'AFORO-Boy.-Calle 44 S'!H1024</f>
        <v>0</v>
      </c>
      <c r="F230" s="60">
        <f>'AFORO-Boy.-Calle 44 S'!I1024</f>
        <v>0</v>
      </c>
      <c r="G230" s="60">
        <f>'AFORO-Boy.-Calle 44 S'!J1024</f>
        <v>0</v>
      </c>
    </row>
    <row r="231" spans="1:7" x14ac:dyDescent="0.25">
      <c r="A231" s="59">
        <f>'AFORO-Boy.-Calle 44 S'!C1025</f>
        <v>1700</v>
      </c>
      <c r="B231" s="59">
        <f>'AFORO-Boy.-Calle 44 S'!D1025</f>
        <v>1715</v>
      </c>
      <c r="C231" s="60" t="str">
        <f>'AFORO-Boy.-Calle 44 S'!F1025</f>
        <v>10(3)</v>
      </c>
      <c r="D231" s="60">
        <f>'AFORO-Boy.-Calle 44 S'!G1025</f>
        <v>0</v>
      </c>
      <c r="E231" s="60">
        <f>'AFORO-Boy.-Calle 44 S'!H1025</f>
        <v>0</v>
      </c>
      <c r="F231" s="60">
        <f>'AFORO-Boy.-Calle 44 S'!I1025</f>
        <v>0</v>
      </c>
      <c r="G231" s="60">
        <f>'AFORO-Boy.-Calle 44 S'!J1025</f>
        <v>0</v>
      </c>
    </row>
    <row r="232" spans="1:7" x14ac:dyDescent="0.25">
      <c r="A232" s="59">
        <f>'AFORO-Boy.-Calle 44 S'!C1026</f>
        <v>1715</v>
      </c>
      <c r="B232" s="59">
        <f>'AFORO-Boy.-Calle 44 S'!D1026</f>
        <v>1730</v>
      </c>
      <c r="C232" s="60" t="str">
        <f>'AFORO-Boy.-Calle 44 S'!F1026</f>
        <v>10(3)</v>
      </c>
      <c r="D232" s="60">
        <f>'AFORO-Boy.-Calle 44 S'!G1026</f>
        <v>0</v>
      </c>
      <c r="E232" s="60">
        <f>'AFORO-Boy.-Calle 44 S'!H1026</f>
        <v>0</v>
      </c>
      <c r="F232" s="60">
        <f>'AFORO-Boy.-Calle 44 S'!I1026</f>
        <v>0</v>
      </c>
      <c r="G232" s="60">
        <f>'AFORO-Boy.-Calle 44 S'!J1026</f>
        <v>0</v>
      </c>
    </row>
    <row r="233" spans="1:7" x14ac:dyDescent="0.25">
      <c r="A233" s="59">
        <f>'AFORO-Boy.-Calle 44 S'!C1027</f>
        <v>1730</v>
      </c>
      <c r="B233" s="59">
        <f>'AFORO-Boy.-Calle 44 S'!D1027</f>
        <v>1745</v>
      </c>
      <c r="C233" s="60" t="str">
        <f>'AFORO-Boy.-Calle 44 S'!F1027</f>
        <v>10(3)</v>
      </c>
      <c r="D233" s="60">
        <f>'AFORO-Boy.-Calle 44 S'!G1027</f>
        <v>0</v>
      </c>
      <c r="E233" s="60">
        <f>'AFORO-Boy.-Calle 44 S'!H1027</f>
        <v>0</v>
      </c>
      <c r="F233" s="60">
        <f>'AFORO-Boy.-Calle 44 S'!I1027</f>
        <v>0</v>
      </c>
      <c r="G233" s="60">
        <f>'AFORO-Boy.-Calle 44 S'!J1027</f>
        <v>0</v>
      </c>
    </row>
    <row r="234" spans="1:7" x14ac:dyDescent="0.25">
      <c r="A234" s="59">
        <f>'AFORO-Boy.-Calle 44 S'!C1028</f>
        <v>1745</v>
      </c>
      <c r="B234" s="59">
        <f>'AFORO-Boy.-Calle 44 S'!D1028</f>
        <v>1800</v>
      </c>
      <c r="C234" s="60" t="str">
        <f>'AFORO-Boy.-Calle 44 S'!F1028</f>
        <v>10(3)</v>
      </c>
      <c r="D234" s="60">
        <f>'AFORO-Boy.-Calle 44 S'!G1028</f>
        <v>0</v>
      </c>
      <c r="E234" s="60">
        <f>'AFORO-Boy.-Calle 44 S'!H1028</f>
        <v>0</v>
      </c>
      <c r="F234" s="60">
        <f>'AFORO-Boy.-Calle 44 S'!I1028</f>
        <v>0</v>
      </c>
      <c r="G234" s="60">
        <f>'AFORO-Boy.-Calle 44 S'!J1028</f>
        <v>0</v>
      </c>
    </row>
    <row r="235" spans="1:7" x14ac:dyDescent="0.25">
      <c r="A235" s="59">
        <f>'AFORO-Boy.-Calle 44 S'!C1029</f>
        <v>1800</v>
      </c>
      <c r="B235" s="59">
        <f>'AFORO-Boy.-Calle 44 S'!D1029</f>
        <v>1815</v>
      </c>
      <c r="C235" s="60" t="str">
        <f>'AFORO-Boy.-Calle 44 S'!F1029</f>
        <v>10(3)</v>
      </c>
      <c r="D235" s="60">
        <f>'AFORO-Boy.-Calle 44 S'!G1029</f>
        <v>0</v>
      </c>
      <c r="E235" s="60">
        <f>'AFORO-Boy.-Calle 44 S'!H1029</f>
        <v>0</v>
      </c>
      <c r="F235" s="60">
        <f>'AFORO-Boy.-Calle 44 S'!I1029</f>
        <v>0</v>
      </c>
      <c r="G235" s="60">
        <f>'AFORO-Boy.-Calle 44 S'!J1029</f>
        <v>0</v>
      </c>
    </row>
    <row r="236" spans="1:7" x14ac:dyDescent="0.25">
      <c r="A236" s="59">
        <f>'AFORO-Boy.-Calle 44 S'!C1030</f>
        <v>1815</v>
      </c>
      <c r="B236" s="59">
        <f>'AFORO-Boy.-Calle 44 S'!D1030</f>
        <v>1830</v>
      </c>
      <c r="C236" s="60" t="str">
        <f>'AFORO-Boy.-Calle 44 S'!F1030</f>
        <v>10(3)</v>
      </c>
      <c r="D236" s="60">
        <f>'AFORO-Boy.-Calle 44 S'!G1030</f>
        <v>0</v>
      </c>
      <c r="E236" s="60">
        <f>'AFORO-Boy.-Calle 44 S'!H1030</f>
        <v>0</v>
      </c>
      <c r="F236" s="60">
        <f>'AFORO-Boy.-Calle 44 S'!I1030</f>
        <v>0</v>
      </c>
      <c r="G236" s="60">
        <f>'AFORO-Boy.-Calle 44 S'!J1030</f>
        <v>0</v>
      </c>
    </row>
    <row r="237" spans="1:7" x14ac:dyDescent="0.25">
      <c r="A237" s="59">
        <f>'AFORO-Boy.-Calle 44 S'!C1031</f>
        <v>1830</v>
      </c>
      <c r="B237" s="59">
        <f>'AFORO-Boy.-Calle 44 S'!D1031</f>
        <v>1845</v>
      </c>
      <c r="C237" s="60" t="str">
        <f>'AFORO-Boy.-Calle 44 S'!F1031</f>
        <v>10(3)</v>
      </c>
      <c r="D237" s="60">
        <f>'AFORO-Boy.-Calle 44 S'!G1031</f>
        <v>0</v>
      </c>
      <c r="E237" s="60">
        <f>'AFORO-Boy.-Calle 44 S'!H1031</f>
        <v>0</v>
      </c>
      <c r="F237" s="60">
        <f>'AFORO-Boy.-Calle 44 S'!I1031</f>
        <v>0</v>
      </c>
      <c r="G237" s="60">
        <f>'AFORO-Boy.-Calle 44 S'!J1031</f>
        <v>0</v>
      </c>
    </row>
    <row r="238" spans="1:7" x14ac:dyDescent="0.25">
      <c r="A238" s="59">
        <f>'AFORO-Boy.-Calle 44 S'!C1032</f>
        <v>1845</v>
      </c>
      <c r="B238" s="59">
        <f>'AFORO-Boy.-Calle 44 S'!D1032</f>
        <v>1900</v>
      </c>
      <c r="C238" s="60" t="str">
        <f>'AFORO-Boy.-Calle 44 S'!F1032</f>
        <v>10(3)</v>
      </c>
      <c r="D238" s="60">
        <f>'AFORO-Boy.-Calle 44 S'!G1032</f>
        <v>0</v>
      </c>
      <c r="E238" s="60">
        <f>'AFORO-Boy.-Calle 44 S'!H1032</f>
        <v>0</v>
      </c>
      <c r="F238" s="60">
        <f>'AFORO-Boy.-Calle 44 S'!I1032</f>
        <v>0</v>
      </c>
      <c r="G238" s="60">
        <f>'AFORO-Boy.-Calle 44 S'!J1032</f>
        <v>0</v>
      </c>
    </row>
    <row r="239" spans="1:7" x14ac:dyDescent="0.25">
      <c r="A239" s="59">
        <f>'AFORO-Boy.-Calle 44 S'!C1033</f>
        <v>1900</v>
      </c>
      <c r="B239" s="59">
        <f>'AFORO-Boy.-Calle 44 S'!D1033</f>
        <v>1915</v>
      </c>
      <c r="C239" s="60" t="str">
        <f>'AFORO-Boy.-Calle 44 S'!F1033</f>
        <v>10(3)</v>
      </c>
      <c r="D239" s="60">
        <f>'AFORO-Boy.-Calle 44 S'!G1033</f>
        <v>0</v>
      </c>
      <c r="E239" s="60">
        <f>'AFORO-Boy.-Calle 44 S'!H1033</f>
        <v>0</v>
      </c>
      <c r="F239" s="60">
        <f>'AFORO-Boy.-Calle 44 S'!I1033</f>
        <v>0</v>
      </c>
      <c r="G239" s="60">
        <f>'AFORO-Boy.-Calle 44 S'!J1033</f>
        <v>0</v>
      </c>
    </row>
    <row r="240" spans="1:7" x14ac:dyDescent="0.25">
      <c r="A240" s="59">
        <f>'AFORO-Boy.-Calle 44 S'!C1034</f>
        <v>1915</v>
      </c>
      <c r="B240" s="59">
        <f>'AFORO-Boy.-Calle 44 S'!D1034</f>
        <v>1930</v>
      </c>
      <c r="C240" s="60" t="str">
        <f>'AFORO-Boy.-Calle 44 S'!F1034</f>
        <v>10(3)</v>
      </c>
      <c r="D240" s="60">
        <f>'AFORO-Boy.-Calle 44 S'!G1034</f>
        <v>0</v>
      </c>
      <c r="E240" s="60">
        <f>'AFORO-Boy.-Calle 44 S'!H1034</f>
        <v>0</v>
      </c>
      <c r="F240" s="60">
        <f>'AFORO-Boy.-Calle 44 S'!I1034</f>
        <v>0</v>
      </c>
      <c r="G240" s="60">
        <f>'AFORO-Boy.-Calle 44 S'!J1034</f>
        <v>0</v>
      </c>
    </row>
    <row r="241" spans="1:7" x14ac:dyDescent="0.25">
      <c r="A241" s="59">
        <f>'AFORO-Boy.-Calle 44 S'!C1035</f>
        <v>1930</v>
      </c>
      <c r="B241" s="59">
        <f>'AFORO-Boy.-Calle 44 S'!D1035</f>
        <v>1945</v>
      </c>
      <c r="C241" s="60" t="str">
        <f>'AFORO-Boy.-Calle 44 S'!F1035</f>
        <v>10(3)</v>
      </c>
      <c r="D241" s="60">
        <f>'AFORO-Boy.-Calle 44 S'!G1035</f>
        <v>0</v>
      </c>
      <c r="E241" s="60">
        <f>'AFORO-Boy.-Calle 44 S'!H1035</f>
        <v>0</v>
      </c>
      <c r="F241" s="60">
        <f>'AFORO-Boy.-Calle 44 S'!I1035</f>
        <v>0</v>
      </c>
      <c r="G241" s="60">
        <f>'AFORO-Boy.-Calle 44 S'!J1035</f>
        <v>0</v>
      </c>
    </row>
    <row r="242" spans="1:7" x14ac:dyDescent="0.25">
      <c r="A242" s="59">
        <f>'AFORO-Boy.-Calle 44 S'!C1036</f>
        <v>1945</v>
      </c>
      <c r="B242" s="59">
        <f>'AFORO-Boy.-Calle 44 S'!D1036</f>
        <v>2000</v>
      </c>
      <c r="C242" s="60" t="str">
        <f>'AFORO-Boy.-Calle 44 S'!F1036</f>
        <v>10(3)</v>
      </c>
      <c r="D242" s="60">
        <f>'AFORO-Boy.-Calle 44 S'!G1036</f>
        <v>0</v>
      </c>
      <c r="E242" s="60">
        <f>'AFORO-Boy.-Calle 44 S'!H1036</f>
        <v>0</v>
      </c>
      <c r="F242" s="60">
        <f>'AFORO-Boy.-Calle 44 S'!I1036</f>
        <v>0</v>
      </c>
      <c r="G242" s="60">
        <f>'AFORO-Boy.-Calle 44 S'!J1036</f>
        <v>0</v>
      </c>
    </row>
    <row r="243" spans="1:7" x14ac:dyDescent="0.25">
      <c r="A243" s="59"/>
    </row>
    <row r="244" spans="1:7" x14ac:dyDescent="0.25">
      <c r="A244" s="59"/>
    </row>
  </sheetData>
  <mergeCells count="17">
    <mergeCell ref="V13:W13"/>
    <mergeCell ref="Z1:AF1"/>
    <mergeCell ref="Z2:AA2"/>
    <mergeCell ref="R1:U1"/>
    <mergeCell ref="V1:W2"/>
    <mergeCell ref="J3:J7"/>
    <mergeCell ref="K3:K7"/>
    <mergeCell ref="W3:W7"/>
    <mergeCell ref="J8:J12"/>
    <mergeCell ref="K8:K12"/>
    <mergeCell ref="W8:W12"/>
    <mergeCell ref="Q1:Q2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8"/>
  <sheetViews>
    <sheetView tabSelected="1" topLeftCell="A25" zoomScale="70" zoomScaleNormal="70" workbookViewId="0">
      <selection activeCell="J21" sqref="J21"/>
    </sheetView>
  </sheetViews>
  <sheetFormatPr baseColWidth="10" defaultRowHeight="15" x14ac:dyDescent="0.25"/>
  <cols>
    <col min="10" max="17" width="9.7109375" customWidth="1"/>
    <col min="18" max="18" width="10.7109375" customWidth="1"/>
    <col min="19" max="23" width="9.7109375" customWidth="1"/>
  </cols>
  <sheetData>
    <row r="1" spans="1:37" ht="19.5" customHeight="1" thickBot="1" x14ac:dyDescent="0.3">
      <c r="A1" s="202" t="s">
        <v>55</v>
      </c>
      <c r="B1" s="203"/>
      <c r="C1" s="203"/>
      <c r="D1" s="203"/>
      <c r="E1" s="203"/>
      <c r="F1" s="203"/>
      <c r="G1" s="204"/>
      <c r="J1" s="234" t="str">
        <f>A2</f>
        <v>PERÍODO</v>
      </c>
      <c r="K1" s="235"/>
      <c r="L1" s="238" t="s">
        <v>17</v>
      </c>
      <c r="M1" s="235" t="s">
        <v>56</v>
      </c>
      <c r="N1" s="235"/>
      <c r="O1" s="235"/>
      <c r="P1" s="235"/>
      <c r="Q1" s="235" t="s">
        <v>57</v>
      </c>
      <c r="R1" s="235" t="s">
        <v>58</v>
      </c>
      <c r="S1" s="235"/>
      <c r="T1" s="235"/>
      <c r="U1" s="235"/>
      <c r="V1" s="235" t="s">
        <v>57</v>
      </c>
      <c r="W1" s="243"/>
      <c r="Z1" s="240" t="s">
        <v>76</v>
      </c>
      <c r="AA1" s="241"/>
      <c r="AB1" s="241"/>
      <c r="AC1" s="241"/>
      <c r="AD1" s="241"/>
      <c r="AE1" s="241"/>
      <c r="AF1" s="242"/>
    </row>
    <row r="2" spans="1:37" ht="24.75" thickBot="1" x14ac:dyDescent="0.3">
      <c r="A2" s="200" t="s">
        <v>16</v>
      </c>
      <c r="B2" s="201"/>
      <c r="C2" s="8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36"/>
      <c r="K2" s="237"/>
      <c r="L2" s="239"/>
      <c r="M2" s="68" t="str">
        <f>D2</f>
        <v>AUTOS</v>
      </c>
      <c r="N2" s="69" t="str">
        <f>E2</f>
        <v>BUSES</v>
      </c>
      <c r="O2" s="69" t="str">
        <f>F2</f>
        <v>CAMIONES</v>
      </c>
      <c r="P2" s="69" t="str">
        <f>G2</f>
        <v>MOTOS</v>
      </c>
      <c r="Q2" s="237"/>
      <c r="R2" s="170" t="str">
        <f>M2&amp;" - "&amp;"("&amp;M13&amp;")"</f>
        <v>AUTOS - (12016)</v>
      </c>
      <c r="S2" s="170" t="str">
        <f t="shared" ref="S2:U2" si="0">N2&amp;" - "&amp;"("&amp;N13&amp;")"</f>
        <v>BUSES - (538)</v>
      </c>
      <c r="T2" s="170" t="str">
        <f t="shared" si="0"/>
        <v>CAMIONES - (1733)</v>
      </c>
      <c r="U2" s="170" t="str">
        <f t="shared" si="0"/>
        <v>MOTOS - (5506)</v>
      </c>
      <c r="V2" s="237"/>
      <c r="W2" s="244"/>
      <c r="Z2" s="221" t="s">
        <v>16</v>
      </c>
      <c r="AA2" s="222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154</v>
      </c>
      <c r="AI2" s="162" t="str">
        <f>"PROM. DE BUSES"&amp;" "&amp;AI7</f>
        <v>PROM. DE BUSES 10</v>
      </c>
      <c r="AJ2" s="162" t="str">
        <f>"PROM. DE CAMIONES"&amp;" "&amp;AJ7</f>
        <v>PROM. DE CAMIONES 27</v>
      </c>
      <c r="AK2" s="152" t="str">
        <f>"PROM. DE MOTOS"&amp;" "&amp;AK7</f>
        <v>PROM. DE MOTOS 67</v>
      </c>
    </row>
    <row r="3" spans="1:37" x14ac:dyDescent="0.25">
      <c r="A3" s="59">
        <f>'AFORO-Boy.-Calle 44 S'!C317</f>
        <v>500</v>
      </c>
      <c r="B3" s="59">
        <f>'AFORO-Boy.-Calle 44 S'!D317</f>
        <v>515</v>
      </c>
      <c r="C3" s="67">
        <f>'AFORO-Boy.-Calle 44 S'!F317</f>
        <v>4</v>
      </c>
      <c r="D3" s="67">
        <f>'AFORO-Boy.-Calle 44 S'!G317</f>
        <v>0</v>
      </c>
      <c r="E3" s="67">
        <f>'AFORO-Boy.-Calle 44 S'!H317</f>
        <v>0</v>
      </c>
      <c r="F3" s="67">
        <f>'AFORO-Boy.-Calle 44 S'!I317</f>
        <v>0</v>
      </c>
      <c r="G3" s="67">
        <f>'AFORO-Boy.-Calle 44 S'!J317</f>
        <v>0</v>
      </c>
      <c r="J3" s="228">
        <f>A7</f>
        <v>600</v>
      </c>
      <c r="K3" s="229">
        <f>B22</f>
        <v>1000</v>
      </c>
      <c r="L3" s="149">
        <f>C7</f>
        <v>4</v>
      </c>
      <c r="M3" s="71">
        <f>IF($C$7&gt;0,SUM(D7:D22))</f>
        <v>1196</v>
      </c>
      <c r="N3" s="71">
        <f t="shared" ref="N3:P3" si="1">IF($C$7&gt;0,SUM(E7:E22))</f>
        <v>135</v>
      </c>
      <c r="O3" s="71">
        <f t="shared" si="1"/>
        <v>152</v>
      </c>
      <c r="P3" s="71">
        <f t="shared" si="1"/>
        <v>583</v>
      </c>
      <c r="Q3" s="71">
        <f>SUM(M3:P3)</f>
        <v>2066</v>
      </c>
      <c r="R3" s="72">
        <f t="shared" ref="R3:V4" si="2">M3/$Q$13*100</f>
        <v>6.0425402920224327</v>
      </c>
      <c r="S3" s="72">
        <f t="shared" si="2"/>
        <v>0.6820593138988531</v>
      </c>
      <c r="T3" s="72">
        <f t="shared" si="2"/>
        <v>0.76794826453796794</v>
      </c>
      <c r="U3" s="72">
        <f t="shared" si="2"/>
        <v>2.9454857778002324</v>
      </c>
      <c r="V3" s="72">
        <f t="shared" si="2"/>
        <v>10.438033648259486</v>
      </c>
      <c r="W3" s="233">
        <f>SUM(V3:V7)</f>
        <v>21.361087253069265</v>
      </c>
      <c r="Z3" s="81">
        <f>A63</f>
        <v>500</v>
      </c>
      <c r="AA3" s="82">
        <f>B63</f>
        <v>515</v>
      </c>
      <c r="AB3" s="34">
        <f>C3</f>
        <v>4</v>
      </c>
      <c r="AC3" s="34">
        <f>D3+D183+D63+D123</f>
        <v>0</v>
      </c>
      <c r="AD3" s="34">
        <f>E3+E183+E63+E123</f>
        <v>0</v>
      </c>
      <c r="AE3" s="34">
        <f t="shared" ref="AE3:AF18" si="3">F3+F183+F63+F123</f>
        <v>0</v>
      </c>
      <c r="AF3" s="34">
        <f t="shared" si="3"/>
        <v>0</v>
      </c>
      <c r="AG3" s="163"/>
      <c r="AH3" s="163"/>
      <c r="AI3" s="163"/>
      <c r="AJ3" s="163"/>
      <c r="AK3" s="163"/>
    </row>
    <row r="4" spans="1:37" x14ac:dyDescent="0.25">
      <c r="A4" s="59">
        <f>'AFORO-Boy.-Calle 44 S'!C318</f>
        <v>515</v>
      </c>
      <c r="B4" s="59">
        <f>'AFORO-Boy.-Calle 44 S'!D318</f>
        <v>530</v>
      </c>
      <c r="C4" s="67">
        <f>'AFORO-Boy.-Calle 44 S'!F318</f>
        <v>4</v>
      </c>
      <c r="D4" s="67">
        <f>'AFORO-Boy.-Calle 44 S'!G318</f>
        <v>0</v>
      </c>
      <c r="E4" s="67">
        <f>'AFORO-Boy.-Calle 44 S'!H318</f>
        <v>0</v>
      </c>
      <c r="F4" s="67">
        <f>'AFORO-Boy.-Calle 44 S'!I318</f>
        <v>0</v>
      </c>
      <c r="G4" s="67">
        <f>'AFORO-Boy.-Calle 44 S'!J318</f>
        <v>0</v>
      </c>
      <c r="J4" s="228"/>
      <c r="K4" s="229"/>
      <c r="L4" s="149">
        <f>C64</f>
        <v>8</v>
      </c>
      <c r="M4" s="71">
        <f>IF($C$64&gt;0,SUM(D64:D79)," ")</f>
        <v>1027</v>
      </c>
      <c r="N4" s="71">
        <f>IF($C$59&gt;0,SUM(E59:E75)," ")</f>
        <v>39</v>
      </c>
      <c r="O4" s="71">
        <f>IF($C$59&gt;0,SUM(F59:F75)," ")</f>
        <v>186</v>
      </c>
      <c r="P4" s="71">
        <f>IF($C$59&gt;0,SUM(G59:G75)," ")</f>
        <v>767</v>
      </c>
      <c r="Q4" s="71">
        <f t="shared" ref="Q4:Q7" si="4">SUM(M4:P4)</f>
        <v>2019</v>
      </c>
      <c r="R4" s="72">
        <f t="shared" si="2"/>
        <v>5.1887030768453499</v>
      </c>
      <c r="S4" s="72">
        <f t="shared" si="2"/>
        <v>0.1970393573485576</v>
      </c>
      <c r="T4" s="72">
        <f t="shared" si="2"/>
        <v>0.93972616581619772</v>
      </c>
      <c r="U4" s="72">
        <f t="shared" si="2"/>
        <v>3.8751073611882987</v>
      </c>
      <c r="V4" s="72">
        <f t="shared" si="2"/>
        <v>10.200575961198403</v>
      </c>
      <c r="W4" s="233"/>
      <c r="Z4" s="81">
        <f t="shared" ref="Z4:AA19" si="5">A64</f>
        <v>515</v>
      </c>
      <c r="AA4" s="82">
        <f t="shared" si="5"/>
        <v>530</v>
      </c>
      <c r="AB4" s="34">
        <f t="shared" ref="AB4:AB62" si="6">C4</f>
        <v>4</v>
      </c>
      <c r="AC4" s="34">
        <f t="shared" ref="AC4:AF19" si="7">D4+D184+D64+D124</f>
        <v>0</v>
      </c>
      <c r="AD4" s="34">
        <f t="shared" si="7"/>
        <v>0</v>
      </c>
      <c r="AE4" s="34">
        <f t="shared" si="3"/>
        <v>0</v>
      </c>
      <c r="AF4" s="34">
        <f t="shared" si="3"/>
        <v>0</v>
      </c>
      <c r="AG4" s="163"/>
      <c r="AH4" s="163"/>
      <c r="AI4" s="163"/>
      <c r="AJ4" s="163"/>
      <c r="AK4" s="163"/>
    </row>
    <row r="5" spans="1:37" x14ac:dyDescent="0.25">
      <c r="A5" s="59">
        <f>'AFORO-Boy.-Calle 44 S'!C319</f>
        <v>530</v>
      </c>
      <c r="B5" s="59">
        <f>'AFORO-Boy.-Calle 44 S'!D319</f>
        <v>545</v>
      </c>
      <c r="C5" s="67">
        <f>'AFORO-Boy.-Calle 44 S'!F319</f>
        <v>4</v>
      </c>
      <c r="D5" s="67">
        <f>'AFORO-Boy.-Calle 44 S'!G319</f>
        <v>0</v>
      </c>
      <c r="E5" s="67">
        <f>'AFORO-Boy.-Calle 44 S'!H319</f>
        <v>0</v>
      </c>
      <c r="F5" s="67">
        <f>'AFORO-Boy.-Calle 44 S'!I319</f>
        <v>0</v>
      </c>
      <c r="G5" s="67">
        <f>'AFORO-Boy.-Calle 44 S'!J319</f>
        <v>0</v>
      </c>
      <c r="J5" s="228"/>
      <c r="K5" s="229"/>
      <c r="L5" s="150" t="str">
        <f>C124</f>
        <v>9(4)</v>
      </c>
      <c r="M5" s="71">
        <f>IF($C$124&gt;0,SUM(D124:D139))</f>
        <v>75</v>
      </c>
      <c r="N5" s="71">
        <f t="shared" ref="N5:O5" si="8">IF($C$124&gt;0,SUM(E124:E139))</f>
        <v>0</v>
      </c>
      <c r="O5" s="71">
        <f t="shared" si="8"/>
        <v>15</v>
      </c>
      <c r="P5" s="71">
        <f>IF($C$124&gt;0,SUM(G124:G139))</f>
        <v>53</v>
      </c>
      <c r="Q5" s="71">
        <f>SUM(M5:P5)</f>
        <v>143</v>
      </c>
      <c r="R5" s="72">
        <f t="shared" ref="R5:V7" si="9">M5/$Q$13*100</f>
        <v>0.37892184105491838</v>
      </c>
      <c r="S5" s="72">
        <f t="shared" si="9"/>
        <v>0</v>
      </c>
      <c r="T5" s="72">
        <f t="shared" si="9"/>
        <v>7.578436821098368E-2</v>
      </c>
      <c r="U5" s="72">
        <f t="shared" si="9"/>
        <v>0.26777143434547568</v>
      </c>
      <c r="V5" s="72">
        <f t="shared" si="9"/>
        <v>0.72247764361137778</v>
      </c>
      <c r="W5" s="233"/>
      <c r="Z5" s="81">
        <f t="shared" si="5"/>
        <v>530</v>
      </c>
      <c r="AA5" s="82">
        <f t="shared" si="5"/>
        <v>545</v>
      </c>
      <c r="AB5" s="34">
        <f t="shared" si="6"/>
        <v>4</v>
      </c>
      <c r="AC5" s="34">
        <f t="shared" si="7"/>
        <v>0</v>
      </c>
      <c r="AD5" s="34">
        <f t="shared" si="7"/>
        <v>0</v>
      </c>
      <c r="AE5" s="34">
        <f t="shared" si="3"/>
        <v>0</v>
      </c>
      <c r="AF5" s="34">
        <f t="shared" si="3"/>
        <v>0</v>
      </c>
      <c r="AG5" s="163"/>
      <c r="AH5" s="163"/>
      <c r="AI5" s="163"/>
      <c r="AJ5" s="163"/>
      <c r="AK5" s="163"/>
    </row>
    <row r="6" spans="1:37" x14ac:dyDescent="0.25">
      <c r="A6" s="59">
        <f>'AFORO-Boy.-Calle 44 S'!C320</f>
        <v>545</v>
      </c>
      <c r="B6" s="59">
        <f>'AFORO-Boy.-Calle 44 S'!D320</f>
        <v>600</v>
      </c>
      <c r="C6" s="67">
        <f>'AFORO-Boy.-Calle 44 S'!F320</f>
        <v>4</v>
      </c>
      <c r="D6" s="67">
        <f>'AFORO-Boy.-Calle 44 S'!G320</f>
        <v>0</v>
      </c>
      <c r="E6" s="67">
        <f>'AFORO-Boy.-Calle 44 S'!H320</f>
        <v>0</v>
      </c>
      <c r="F6" s="67">
        <f>'AFORO-Boy.-Calle 44 S'!I320</f>
        <v>0</v>
      </c>
      <c r="G6" s="67">
        <f>'AFORO-Boy.-Calle 44 S'!J320</f>
        <v>0</v>
      </c>
      <c r="J6" s="228"/>
      <c r="K6" s="229"/>
      <c r="L6" s="150" t="str">
        <f>C184</f>
        <v>10(4)</v>
      </c>
      <c r="M6" s="71">
        <f>IF($C$184&gt;0,SUM(D184:D199)," ")</f>
        <v>0</v>
      </c>
      <c r="N6" s="71">
        <f t="shared" ref="N6:P6" si="10">IF($C$184&gt;0,SUM(E184:E199)," ")</f>
        <v>0</v>
      </c>
      <c r="O6" s="71">
        <f t="shared" si="10"/>
        <v>0</v>
      </c>
      <c r="P6" s="71">
        <f t="shared" si="10"/>
        <v>0</v>
      </c>
      <c r="Q6" s="71">
        <f t="shared" si="4"/>
        <v>0</v>
      </c>
      <c r="R6" s="72">
        <f t="shared" si="9"/>
        <v>0</v>
      </c>
      <c r="S6" s="72">
        <f t="shared" si="9"/>
        <v>0</v>
      </c>
      <c r="T6" s="72">
        <f t="shared" si="9"/>
        <v>0</v>
      </c>
      <c r="U6" s="72">
        <f t="shared" si="9"/>
        <v>0</v>
      </c>
      <c r="V6" s="72">
        <f t="shared" si="9"/>
        <v>0</v>
      </c>
      <c r="W6" s="233"/>
      <c r="Z6" s="81">
        <f t="shared" si="5"/>
        <v>545</v>
      </c>
      <c r="AA6" s="82">
        <f t="shared" si="5"/>
        <v>600</v>
      </c>
      <c r="AB6" s="34">
        <f t="shared" si="6"/>
        <v>4</v>
      </c>
      <c r="AC6" s="34">
        <f t="shared" si="7"/>
        <v>0</v>
      </c>
      <c r="AD6" s="34">
        <f t="shared" si="7"/>
        <v>0</v>
      </c>
      <c r="AE6" s="34">
        <f t="shared" si="3"/>
        <v>0</v>
      </c>
      <c r="AF6" s="34">
        <f t="shared" si="3"/>
        <v>0</v>
      </c>
      <c r="AG6" s="163"/>
      <c r="AH6" s="163"/>
      <c r="AI6" s="163"/>
      <c r="AJ6" s="163"/>
      <c r="AK6" s="163"/>
    </row>
    <row r="7" spans="1:37" x14ac:dyDescent="0.25">
      <c r="A7" s="59">
        <f>'AFORO-Boy.-Calle 44 S'!C321</f>
        <v>600</v>
      </c>
      <c r="B7" s="59">
        <f>'AFORO-Boy.-Calle 44 S'!D321</f>
        <v>615</v>
      </c>
      <c r="C7" s="67">
        <f>'AFORO-Boy.-Calle 44 S'!F321</f>
        <v>4</v>
      </c>
      <c r="D7" s="67">
        <f>'AFORO-Boy.-Calle 44 S'!G321</f>
        <v>67</v>
      </c>
      <c r="E7" s="67">
        <f>'AFORO-Boy.-Calle 44 S'!H321</f>
        <v>7</v>
      </c>
      <c r="F7" s="67">
        <f>'AFORO-Boy.-Calle 44 S'!I321</f>
        <v>16</v>
      </c>
      <c r="G7" s="67">
        <f>'AFORO-Boy.-Calle 44 S'!J321</f>
        <v>20</v>
      </c>
      <c r="J7" s="228"/>
      <c r="K7" s="229"/>
      <c r="L7" s="150">
        <f>C244</f>
        <v>0</v>
      </c>
      <c r="M7" s="71" t="str">
        <f>IF($C$244&gt;0,SUM(D244:D259),"No presenta Carril Rapido (B)")</f>
        <v>No presenta Carril Rapido (B)</v>
      </c>
      <c r="N7" s="71" t="str">
        <f>IF($C$244&gt;0,SUM(E244:E259),"No presenta Carril Rapido (B)")</f>
        <v>No presenta Carril Rapido (B)</v>
      </c>
      <c r="O7" s="71" t="str">
        <f>IF($C$244&gt;0,SUM(F244:F259),"No presenta Carril Rapido (B)")</f>
        <v>No presenta Carril Rapido (B)</v>
      </c>
      <c r="P7" s="71" t="str">
        <f>IF($C$244&gt;0,SUM(G244:G259),"No presenta Carril Rapido (B)")</f>
        <v>No presenta Carril Rapido (B)</v>
      </c>
      <c r="Q7" s="71">
        <f t="shared" si="4"/>
        <v>0</v>
      </c>
      <c r="R7" s="72" t="e">
        <f>M7/$Q$13*100</f>
        <v>#VALUE!</v>
      </c>
      <c r="S7" s="72" t="e">
        <f t="shared" si="9"/>
        <v>#VALUE!</v>
      </c>
      <c r="T7" s="72" t="e">
        <f t="shared" si="9"/>
        <v>#VALUE!</v>
      </c>
      <c r="U7" s="72" t="e">
        <f t="shared" si="9"/>
        <v>#VALUE!</v>
      </c>
      <c r="V7" s="72">
        <f t="shared" si="9"/>
        <v>0</v>
      </c>
      <c r="W7" s="233"/>
      <c r="Z7" s="81">
        <f t="shared" si="5"/>
        <v>600</v>
      </c>
      <c r="AA7" s="82">
        <f t="shared" si="5"/>
        <v>615</v>
      </c>
      <c r="AB7" s="34">
        <f t="shared" si="6"/>
        <v>4</v>
      </c>
      <c r="AC7" s="34">
        <f t="shared" si="7"/>
        <v>129</v>
      </c>
      <c r="AD7" s="34">
        <f t="shared" si="7"/>
        <v>8</v>
      </c>
      <c r="AE7" s="34">
        <f t="shared" si="3"/>
        <v>32</v>
      </c>
      <c r="AF7" s="34">
        <f t="shared" si="3"/>
        <v>50</v>
      </c>
      <c r="AG7" s="290" t="str">
        <f>Z7&amp;" a "&amp;AA22</f>
        <v>600 a 1000</v>
      </c>
      <c r="AH7" s="163">
        <f>ROUNDUP(AVERAGE($AC$6:$AC$22),0)</f>
        <v>154</v>
      </c>
      <c r="AI7" s="163">
        <f>ROUNDUP(AVERAGE($AD$6:$AD$22),0)</f>
        <v>10</v>
      </c>
      <c r="AJ7" s="163">
        <f>ROUNDUP(AVERAGE($AE$6:$AE$22),0)</f>
        <v>27</v>
      </c>
      <c r="AK7" s="163">
        <f>ROUNDUP(AVERAGE($AF$6:$AF$22),0)</f>
        <v>67</v>
      </c>
    </row>
    <row r="8" spans="1:37" x14ac:dyDescent="0.25">
      <c r="A8" s="59">
        <f>'AFORO-Boy.-Calle 44 S'!C322</f>
        <v>615</v>
      </c>
      <c r="B8" s="59">
        <f>'AFORO-Boy.-Calle 44 S'!D322</f>
        <v>630</v>
      </c>
      <c r="C8" s="67">
        <f>'AFORO-Boy.-Calle 44 S'!F322</f>
        <v>4</v>
      </c>
      <c r="D8" s="67">
        <f>'AFORO-Boy.-Calle 44 S'!G322</f>
        <v>58</v>
      </c>
      <c r="E8" s="67">
        <f>'AFORO-Boy.-Calle 44 S'!H322</f>
        <v>11</v>
      </c>
      <c r="F8" s="67">
        <f>'AFORO-Boy.-Calle 44 S'!I322</f>
        <v>10</v>
      </c>
      <c r="G8" s="67">
        <f>'AFORO-Boy.-Calle 44 S'!J322</f>
        <v>69</v>
      </c>
      <c r="J8" s="228">
        <f>A47</f>
        <v>1600</v>
      </c>
      <c r="K8" s="229">
        <f>B62</f>
        <v>2000</v>
      </c>
      <c r="L8" s="70">
        <f>C47</f>
        <v>4</v>
      </c>
      <c r="M8" s="71">
        <f>IF($C$47&gt;0,SUM(D47:D62))</f>
        <v>1833</v>
      </c>
      <c r="N8" s="71">
        <f>IF($C$47&gt;0,SUM(E47:E62))</f>
        <v>117</v>
      </c>
      <c r="O8" s="71">
        <f>IF($C$47&gt;0,SUM(F47:F62))</f>
        <v>212</v>
      </c>
      <c r="P8" s="71">
        <f>IF($C$47&gt;0,SUM(G47:G62))</f>
        <v>1428</v>
      </c>
      <c r="Q8" s="71">
        <f>SUM(M8:P8)</f>
        <v>3590</v>
      </c>
      <c r="R8" s="72">
        <f>M8/$Q$13*100</f>
        <v>9.2608497953822067</v>
      </c>
      <c r="S8" s="72">
        <f t="shared" ref="S8:V9" si="11">N8/$Q$13*100</f>
        <v>0.59111807204567279</v>
      </c>
      <c r="T8" s="72">
        <f t="shared" si="11"/>
        <v>1.0710857373819027</v>
      </c>
      <c r="U8" s="72">
        <f t="shared" si="11"/>
        <v>7.2146718536856458</v>
      </c>
      <c r="V8" s="72">
        <f t="shared" si="11"/>
        <v>18.137725458495428</v>
      </c>
      <c r="W8" s="233">
        <f>SUM(V8:V9)</f>
        <v>34.178750063153643</v>
      </c>
      <c r="Z8" s="81">
        <f t="shared" si="5"/>
        <v>615</v>
      </c>
      <c r="AA8" s="82">
        <f t="shared" si="5"/>
        <v>630</v>
      </c>
      <c r="AB8" s="34">
        <f t="shared" si="6"/>
        <v>4</v>
      </c>
      <c r="AC8" s="34">
        <f t="shared" si="7"/>
        <v>141</v>
      </c>
      <c r="AD8" s="34">
        <f t="shared" si="7"/>
        <v>14</v>
      </c>
      <c r="AE8" s="34">
        <f t="shared" si="3"/>
        <v>26</v>
      </c>
      <c r="AF8" s="34">
        <f t="shared" si="3"/>
        <v>111</v>
      </c>
      <c r="AG8" s="163"/>
      <c r="AH8" s="163">
        <f t="shared" ref="AH8:AH22" si="12">ROUNDUP(AVERAGE($AC$6:$AC$22),0)</f>
        <v>154</v>
      </c>
      <c r="AI8" s="163">
        <f t="shared" ref="AI8:AI22" si="13">ROUNDUP(AVERAGE($AD$6:$AD$22),0)</f>
        <v>10</v>
      </c>
      <c r="AJ8" s="163">
        <f t="shared" ref="AJ8:AJ22" si="14">ROUNDUP(AVERAGE($AE$6:$AE$22),0)</f>
        <v>27</v>
      </c>
      <c r="AK8" s="163">
        <f t="shared" ref="AK8:AK22" si="15">ROUNDUP(AVERAGE($AF$6:$AF$22),0)</f>
        <v>67</v>
      </c>
    </row>
    <row r="9" spans="1:37" x14ac:dyDescent="0.25">
      <c r="A9" s="59">
        <f>'AFORO-Boy.-Calle 44 S'!C323</f>
        <v>630</v>
      </c>
      <c r="B9" s="59">
        <f>'AFORO-Boy.-Calle 44 S'!D323</f>
        <v>645</v>
      </c>
      <c r="C9" s="67">
        <f>'AFORO-Boy.-Calle 44 S'!F323</f>
        <v>4</v>
      </c>
      <c r="D9" s="67">
        <f>'AFORO-Boy.-Calle 44 S'!G323</f>
        <v>29</v>
      </c>
      <c r="E9" s="67">
        <f>'AFORO-Boy.-Calle 44 S'!H323</f>
        <v>5</v>
      </c>
      <c r="F9" s="67">
        <f>'AFORO-Boy.-Calle 44 S'!I323</f>
        <v>1</v>
      </c>
      <c r="G9" s="67">
        <f>'AFORO-Boy.-Calle 44 S'!J323</f>
        <v>27</v>
      </c>
      <c r="J9" s="228"/>
      <c r="K9" s="229"/>
      <c r="L9" s="70">
        <f>C104</f>
        <v>8</v>
      </c>
      <c r="M9" s="71">
        <f>IF($C$104&gt;0,SUM(D104:D119)," ")</f>
        <v>1863</v>
      </c>
      <c r="N9" s="71">
        <f>IF($C$104&gt;0,SUM(E104:E119)," ")</f>
        <v>34</v>
      </c>
      <c r="O9" s="71">
        <f>IF($C$104&gt;0,SUM(F104:F119)," ")</f>
        <v>285</v>
      </c>
      <c r="P9" s="71">
        <f>IF($C$104&gt;0,SUM(G104:G119)," ")</f>
        <v>993</v>
      </c>
      <c r="Q9" s="71">
        <f>SUM(M9:P9)</f>
        <v>3175</v>
      </c>
      <c r="R9" s="72">
        <f>M9/$Q$13*100</f>
        <v>9.4124185318041729</v>
      </c>
      <c r="S9" s="72">
        <f t="shared" si="11"/>
        <v>0.17177790127822967</v>
      </c>
      <c r="T9" s="72">
        <f t="shared" si="11"/>
        <v>1.43990299600869</v>
      </c>
      <c r="U9" s="72">
        <f t="shared" si="11"/>
        <v>5.0169251755671196</v>
      </c>
      <c r="V9" s="72">
        <f t="shared" si="11"/>
        <v>16.041024604658212</v>
      </c>
      <c r="W9" s="233"/>
      <c r="Z9" s="81">
        <f t="shared" si="5"/>
        <v>630</v>
      </c>
      <c r="AA9" s="82">
        <f t="shared" si="5"/>
        <v>645</v>
      </c>
      <c r="AB9" s="34">
        <f t="shared" si="6"/>
        <v>4</v>
      </c>
      <c r="AC9" s="34">
        <f t="shared" si="7"/>
        <v>114</v>
      </c>
      <c r="AD9" s="34">
        <f t="shared" si="7"/>
        <v>6</v>
      </c>
      <c r="AE9" s="34">
        <f t="shared" si="3"/>
        <v>7</v>
      </c>
      <c r="AF9" s="34">
        <f t="shared" si="3"/>
        <v>64</v>
      </c>
      <c r="AG9" s="163"/>
      <c r="AH9" s="163">
        <f t="shared" si="12"/>
        <v>154</v>
      </c>
      <c r="AI9" s="163">
        <f t="shared" si="13"/>
        <v>10</v>
      </c>
      <c r="AJ9" s="163">
        <f t="shared" si="14"/>
        <v>27</v>
      </c>
      <c r="AK9" s="163">
        <f t="shared" si="15"/>
        <v>67</v>
      </c>
    </row>
    <row r="10" spans="1:37" x14ac:dyDescent="0.25">
      <c r="A10" s="59">
        <f>'AFORO-Boy.-Calle 44 S'!C324</f>
        <v>645</v>
      </c>
      <c r="B10" s="59">
        <f>'AFORO-Boy.-Calle 44 S'!D324</f>
        <v>700</v>
      </c>
      <c r="C10" s="67">
        <f>'AFORO-Boy.-Calle 44 S'!F324</f>
        <v>4</v>
      </c>
      <c r="D10" s="67">
        <f>'AFORO-Boy.-Calle 44 S'!G324</f>
        <v>51</v>
      </c>
      <c r="E10" s="67">
        <f>'AFORO-Boy.-Calle 44 S'!H324</f>
        <v>13</v>
      </c>
      <c r="F10" s="67">
        <f>'AFORO-Boy.-Calle 44 S'!I324</f>
        <v>13</v>
      </c>
      <c r="G10" s="67">
        <f>'AFORO-Boy.-Calle 44 S'!J324</f>
        <v>33</v>
      </c>
      <c r="J10" s="228"/>
      <c r="K10" s="229"/>
      <c r="L10" s="34" t="str">
        <f>C124</f>
        <v>9(4)</v>
      </c>
      <c r="M10" s="71">
        <f>IF($C$164&gt;0,SUM(D164:D179))</f>
        <v>138</v>
      </c>
      <c r="N10" s="71">
        <f t="shared" ref="N10:P10" si="16">IF($C$164&gt;0,SUM(E164:E179))</f>
        <v>1</v>
      </c>
      <c r="O10" s="71">
        <f t="shared" si="16"/>
        <v>40</v>
      </c>
      <c r="P10" s="71">
        <f t="shared" si="16"/>
        <v>68</v>
      </c>
      <c r="Q10" s="71">
        <f t="shared" ref="Q10" si="17">SUM(M10:P10)</f>
        <v>247</v>
      </c>
      <c r="R10" s="72">
        <f t="shared" ref="R10:V12" si="18">M10/$Q$13*100</f>
        <v>0.69721618754104986</v>
      </c>
      <c r="S10" s="72">
        <f t="shared" si="18"/>
        <v>5.0522912140655791E-3</v>
      </c>
      <c r="T10" s="72">
        <f t="shared" si="18"/>
        <v>0.20209164856262318</v>
      </c>
      <c r="U10" s="72">
        <f t="shared" si="18"/>
        <v>0.34355580255645934</v>
      </c>
      <c r="V10" s="72">
        <f t="shared" si="18"/>
        <v>1.247915929874198</v>
      </c>
      <c r="W10" s="233"/>
      <c r="Z10" s="81">
        <f t="shared" si="5"/>
        <v>645</v>
      </c>
      <c r="AA10" s="82">
        <f t="shared" si="5"/>
        <v>700</v>
      </c>
      <c r="AB10" s="34">
        <f t="shared" si="6"/>
        <v>4</v>
      </c>
      <c r="AC10" s="34">
        <f t="shared" si="7"/>
        <v>152</v>
      </c>
      <c r="AD10" s="34">
        <f t="shared" si="7"/>
        <v>14</v>
      </c>
      <c r="AE10" s="34">
        <f t="shared" si="3"/>
        <v>37</v>
      </c>
      <c r="AF10" s="34">
        <f t="shared" si="3"/>
        <v>66</v>
      </c>
      <c r="AG10" s="3"/>
      <c r="AH10" s="163">
        <f t="shared" si="12"/>
        <v>154</v>
      </c>
      <c r="AI10" s="163">
        <f t="shared" si="13"/>
        <v>10</v>
      </c>
      <c r="AJ10" s="163">
        <f t="shared" si="14"/>
        <v>27</v>
      </c>
      <c r="AK10" s="163">
        <f t="shared" si="15"/>
        <v>67</v>
      </c>
    </row>
    <row r="11" spans="1:37" x14ac:dyDescent="0.25">
      <c r="A11" s="59">
        <f>'AFORO-Boy.-Calle 44 S'!C325</f>
        <v>700</v>
      </c>
      <c r="B11" s="59">
        <f>'AFORO-Boy.-Calle 44 S'!D325</f>
        <v>715</v>
      </c>
      <c r="C11" s="67">
        <f>'AFORO-Boy.-Calle 44 S'!F325</f>
        <v>4</v>
      </c>
      <c r="D11" s="67">
        <f>'AFORO-Boy.-Calle 44 S'!G325</f>
        <v>62</v>
      </c>
      <c r="E11" s="67">
        <f>'AFORO-Boy.-Calle 44 S'!H325</f>
        <v>12</v>
      </c>
      <c r="F11" s="67">
        <f>'AFORO-Boy.-Calle 44 S'!I325</f>
        <v>5</v>
      </c>
      <c r="G11" s="67">
        <f>'AFORO-Boy.-Calle 44 S'!J325</f>
        <v>38</v>
      </c>
      <c r="J11" s="228"/>
      <c r="K11" s="229"/>
      <c r="L11" s="34" t="str">
        <f>C224</f>
        <v>10(4)</v>
      </c>
      <c r="M11" s="71">
        <f>IF($C$224&gt;0,SUM(D224:D239)," ")</f>
        <v>0</v>
      </c>
      <c r="N11" s="71">
        <f t="shared" ref="N11:Q11" si="19">IF($C$224&gt;0,SUM(E224:E239)," ")</f>
        <v>0</v>
      </c>
      <c r="O11" s="71">
        <f t="shared" si="19"/>
        <v>0</v>
      </c>
      <c r="P11" s="71">
        <f t="shared" si="19"/>
        <v>0</v>
      </c>
      <c r="Q11" s="71">
        <f t="shared" si="19"/>
        <v>0</v>
      </c>
      <c r="R11" s="72">
        <f t="shared" si="18"/>
        <v>0</v>
      </c>
      <c r="S11" s="72">
        <f t="shared" si="18"/>
        <v>0</v>
      </c>
      <c r="T11" s="72">
        <f t="shared" si="18"/>
        <v>0</v>
      </c>
      <c r="U11" s="72">
        <f t="shared" si="18"/>
        <v>0</v>
      </c>
      <c r="V11" s="72">
        <f t="shared" si="18"/>
        <v>0</v>
      </c>
      <c r="W11" s="233"/>
      <c r="Z11" s="81">
        <f t="shared" si="5"/>
        <v>700</v>
      </c>
      <c r="AA11" s="82">
        <f t="shared" si="5"/>
        <v>715</v>
      </c>
      <c r="AB11" s="34">
        <f t="shared" si="6"/>
        <v>4</v>
      </c>
      <c r="AC11" s="34">
        <f t="shared" si="7"/>
        <v>156</v>
      </c>
      <c r="AD11" s="34">
        <f t="shared" si="7"/>
        <v>12</v>
      </c>
      <c r="AE11" s="34">
        <f t="shared" si="3"/>
        <v>28</v>
      </c>
      <c r="AF11" s="34">
        <f t="shared" si="3"/>
        <v>76</v>
      </c>
      <c r="AG11" s="163"/>
      <c r="AH11" s="163">
        <f t="shared" si="12"/>
        <v>154</v>
      </c>
      <c r="AI11" s="163">
        <f t="shared" si="13"/>
        <v>10</v>
      </c>
      <c r="AJ11" s="163">
        <f t="shared" si="14"/>
        <v>27</v>
      </c>
      <c r="AK11" s="163">
        <f t="shared" si="15"/>
        <v>67</v>
      </c>
    </row>
    <row r="12" spans="1:37" x14ac:dyDescent="0.25">
      <c r="A12" s="59">
        <f>'AFORO-Boy.-Calle 44 S'!C326</f>
        <v>715</v>
      </c>
      <c r="B12" s="59">
        <f>'AFORO-Boy.-Calle 44 S'!D326</f>
        <v>730</v>
      </c>
      <c r="C12" s="67">
        <f>'AFORO-Boy.-Calle 44 S'!F326</f>
        <v>4</v>
      </c>
      <c r="D12" s="67">
        <f>'AFORO-Boy.-Calle 44 S'!G326</f>
        <v>48</v>
      </c>
      <c r="E12" s="67">
        <f>'AFORO-Boy.-Calle 44 S'!H326</f>
        <v>6</v>
      </c>
      <c r="F12" s="67">
        <f>'AFORO-Boy.-Calle 44 S'!I326</f>
        <v>11</v>
      </c>
      <c r="G12" s="67">
        <f>'AFORO-Boy.-Calle 44 S'!J326</f>
        <v>31</v>
      </c>
      <c r="J12" s="228"/>
      <c r="K12" s="229"/>
      <c r="L12" s="34">
        <f>C284</f>
        <v>0</v>
      </c>
      <c r="M12" s="71" t="str">
        <f>IF($C$284&gt;0,SUM(D284:D299),"No presenta Carril Rapido (B)")</f>
        <v>No presenta Carril Rapido (B)</v>
      </c>
      <c r="N12" s="71" t="str">
        <f>IF($C$284&gt;0,SUM(E284:E299),"No presenta Carril Rapido (B)")</f>
        <v>No presenta Carril Rapido (B)</v>
      </c>
      <c r="O12" s="71" t="str">
        <f>IF($C$284&gt;0,SUM(F284:F299),"No presenta Carril Rapido (B)")</f>
        <v>No presenta Carril Rapido (B)</v>
      </c>
      <c r="P12" s="71" t="str">
        <f>IF($C$284&gt;0,SUM(G284:G299),"No presenta Carril Rapido (B)")</f>
        <v>No presenta Carril Rapido (B)</v>
      </c>
      <c r="Q12" s="71" t="str">
        <f>IF($C$284&gt;0,SUM(H284:H299),"No presenta Carril Rapido (B)")</f>
        <v>No presenta Carril Rapido (B)</v>
      </c>
      <c r="R12" s="72" t="e">
        <f t="shared" si="18"/>
        <v>#VALUE!</v>
      </c>
      <c r="S12" s="72" t="e">
        <f t="shared" si="18"/>
        <v>#VALUE!</v>
      </c>
      <c r="T12" s="72" t="e">
        <f t="shared" si="18"/>
        <v>#VALUE!</v>
      </c>
      <c r="U12" s="72" t="e">
        <f t="shared" si="18"/>
        <v>#VALUE!</v>
      </c>
      <c r="V12" s="72" t="e">
        <f t="shared" si="18"/>
        <v>#VALUE!</v>
      </c>
      <c r="W12" s="233"/>
      <c r="Z12" s="81">
        <f t="shared" si="5"/>
        <v>715</v>
      </c>
      <c r="AA12" s="82">
        <f t="shared" si="5"/>
        <v>730</v>
      </c>
      <c r="AB12" s="34">
        <f t="shared" si="6"/>
        <v>4</v>
      </c>
      <c r="AC12" s="34">
        <f t="shared" si="7"/>
        <v>127</v>
      </c>
      <c r="AD12" s="34">
        <f t="shared" si="7"/>
        <v>6</v>
      </c>
      <c r="AE12" s="34">
        <f t="shared" si="3"/>
        <v>27</v>
      </c>
      <c r="AF12" s="34">
        <f t="shared" si="3"/>
        <v>72</v>
      </c>
      <c r="AG12" s="163"/>
      <c r="AH12" s="163">
        <f t="shared" si="12"/>
        <v>154</v>
      </c>
      <c r="AI12" s="163">
        <f t="shared" si="13"/>
        <v>10</v>
      </c>
      <c r="AJ12" s="163">
        <f t="shared" si="14"/>
        <v>27</v>
      </c>
      <c r="AK12" s="163">
        <f t="shared" si="15"/>
        <v>67</v>
      </c>
    </row>
    <row r="13" spans="1:37" ht="15.75" thickBot="1" x14ac:dyDescent="0.3">
      <c r="A13" s="59">
        <f>'AFORO-Boy.-Calle 44 S'!C327</f>
        <v>730</v>
      </c>
      <c r="B13" s="59">
        <f>'AFORO-Boy.-Calle 44 S'!D327</f>
        <v>745</v>
      </c>
      <c r="C13" s="67">
        <f>'AFORO-Boy.-Calle 44 S'!F327</f>
        <v>4</v>
      </c>
      <c r="D13" s="67">
        <f>'AFORO-Boy.-Calle 44 S'!G327</f>
        <v>61</v>
      </c>
      <c r="E13" s="67">
        <f>'AFORO-Boy.-Calle 44 S'!H327</f>
        <v>1</v>
      </c>
      <c r="F13" s="67">
        <f>'AFORO-Boy.-Calle 44 S'!I327</f>
        <v>13</v>
      </c>
      <c r="G13" s="67">
        <f>'AFORO-Boy.-Calle 44 S'!J327</f>
        <v>34</v>
      </c>
      <c r="J13" s="73">
        <f>A3</f>
        <v>500</v>
      </c>
      <c r="K13" s="74">
        <f>B62</f>
        <v>2000</v>
      </c>
      <c r="L13" s="75"/>
      <c r="M13" s="76">
        <f>SUM(D3:D299)</f>
        <v>12016</v>
      </c>
      <c r="N13" s="76">
        <f>SUM(E3:E299)</f>
        <v>538</v>
      </c>
      <c r="O13" s="76">
        <f>SUM(F3:F299)</f>
        <v>1733</v>
      </c>
      <c r="P13" s="76">
        <f>SUM(G3:G299)</f>
        <v>5506</v>
      </c>
      <c r="Q13" s="77">
        <f>SUM(M13:P13)</f>
        <v>19793</v>
      </c>
      <c r="R13" s="78">
        <f>M13/$Q13*100</f>
        <v>60.708331228211996</v>
      </c>
      <c r="S13" s="78">
        <f>N13/$Q13*100</f>
        <v>2.7181326731672817</v>
      </c>
      <c r="T13" s="78">
        <f>O13/$Q13*100</f>
        <v>8.7556206739756473</v>
      </c>
      <c r="U13" s="78">
        <f>P13/$Q13*100</f>
        <v>27.817915424645079</v>
      </c>
      <c r="V13" s="226">
        <f>Q13/$Q13*100</f>
        <v>100</v>
      </c>
      <c r="W13" s="227"/>
      <c r="Z13" s="81">
        <f t="shared" si="5"/>
        <v>730</v>
      </c>
      <c r="AA13" s="82">
        <f t="shared" si="5"/>
        <v>745</v>
      </c>
      <c r="AB13" s="34">
        <f t="shared" si="6"/>
        <v>4</v>
      </c>
      <c r="AC13" s="34">
        <f t="shared" si="7"/>
        <v>157</v>
      </c>
      <c r="AD13" s="34">
        <f t="shared" si="7"/>
        <v>1</v>
      </c>
      <c r="AE13" s="34">
        <f t="shared" si="3"/>
        <v>29</v>
      </c>
      <c r="AF13" s="34">
        <f t="shared" si="3"/>
        <v>56</v>
      </c>
      <c r="AG13" s="163"/>
      <c r="AH13" s="163">
        <f t="shared" si="12"/>
        <v>154</v>
      </c>
      <c r="AI13" s="163">
        <f t="shared" si="13"/>
        <v>10</v>
      </c>
      <c r="AJ13" s="163">
        <f t="shared" si="14"/>
        <v>27</v>
      </c>
      <c r="AK13" s="163">
        <f t="shared" si="15"/>
        <v>67</v>
      </c>
    </row>
    <row r="14" spans="1:37" x14ac:dyDescent="0.25">
      <c r="A14" s="59">
        <f>'AFORO-Boy.-Calle 44 S'!C328</f>
        <v>745</v>
      </c>
      <c r="B14" s="59">
        <f>'AFORO-Boy.-Calle 44 S'!D328</f>
        <v>800</v>
      </c>
      <c r="C14" s="67">
        <f>'AFORO-Boy.-Calle 44 S'!F328</f>
        <v>4</v>
      </c>
      <c r="D14" s="67">
        <f>'AFORO-Boy.-Calle 44 S'!G328</f>
        <v>61</v>
      </c>
      <c r="E14" s="67">
        <f>'AFORO-Boy.-Calle 44 S'!H328</f>
        <v>9</v>
      </c>
      <c r="F14" s="67">
        <f>'AFORO-Boy.-Calle 44 S'!I328</f>
        <v>8</v>
      </c>
      <c r="G14" s="67">
        <f>'AFORO-Boy.-Calle 44 S'!J328</f>
        <v>30</v>
      </c>
      <c r="Z14" s="81">
        <f t="shared" si="5"/>
        <v>745</v>
      </c>
      <c r="AA14" s="82">
        <f t="shared" si="5"/>
        <v>800</v>
      </c>
      <c r="AB14" s="34">
        <f t="shared" si="6"/>
        <v>4</v>
      </c>
      <c r="AC14" s="34">
        <f t="shared" si="7"/>
        <v>135</v>
      </c>
      <c r="AD14" s="34">
        <f t="shared" si="7"/>
        <v>10</v>
      </c>
      <c r="AE14" s="34">
        <f t="shared" si="3"/>
        <v>21</v>
      </c>
      <c r="AF14" s="34">
        <f t="shared" si="3"/>
        <v>64</v>
      </c>
      <c r="AG14" s="163"/>
      <c r="AH14" s="163">
        <f t="shared" si="12"/>
        <v>154</v>
      </c>
      <c r="AI14" s="163">
        <f t="shared" si="13"/>
        <v>10</v>
      </c>
      <c r="AJ14" s="163">
        <f t="shared" si="14"/>
        <v>27</v>
      </c>
      <c r="AK14" s="163">
        <f t="shared" si="15"/>
        <v>67</v>
      </c>
    </row>
    <row r="15" spans="1:37" x14ac:dyDescent="0.25">
      <c r="A15" s="59">
        <f>'AFORO-Boy.-Calle 44 S'!C329</f>
        <v>800</v>
      </c>
      <c r="B15" s="59">
        <f>'AFORO-Boy.-Calle 44 S'!D329</f>
        <v>815</v>
      </c>
      <c r="C15" s="67">
        <f>'AFORO-Boy.-Calle 44 S'!F329</f>
        <v>4</v>
      </c>
      <c r="D15" s="67">
        <f>'AFORO-Boy.-Calle 44 S'!G329</f>
        <v>71</v>
      </c>
      <c r="E15" s="67">
        <f>'AFORO-Boy.-Calle 44 S'!H329</f>
        <v>10</v>
      </c>
      <c r="F15" s="67">
        <f>'AFORO-Boy.-Calle 44 S'!I329</f>
        <v>7</v>
      </c>
      <c r="G15" s="67">
        <f>'AFORO-Boy.-Calle 44 S'!J329</f>
        <v>43</v>
      </c>
      <c r="Z15" s="81">
        <f t="shared" si="5"/>
        <v>800</v>
      </c>
      <c r="AA15" s="82">
        <f t="shared" si="5"/>
        <v>815</v>
      </c>
      <c r="AB15" s="34">
        <f t="shared" si="6"/>
        <v>4</v>
      </c>
      <c r="AC15" s="34">
        <f t="shared" si="7"/>
        <v>161</v>
      </c>
      <c r="AD15" s="34">
        <f t="shared" si="7"/>
        <v>11</v>
      </c>
      <c r="AE15" s="34">
        <f t="shared" si="3"/>
        <v>25</v>
      </c>
      <c r="AF15" s="34">
        <f t="shared" si="3"/>
        <v>87</v>
      </c>
      <c r="AG15" s="163"/>
      <c r="AH15" s="163">
        <f t="shared" si="12"/>
        <v>154</v>
      </c>
      <c r="AI15" s="163">
        <f t="shared" si="13"/>
        <v>10</v>
      </c>
      <c r="AJ15" s="163">
        <f t="shared" si="14"/>
        <v>27</v>
      </c>
      <c r="AK15" s="163">
        <f t="shared" si="15"/>
        <v>67</v>
      </c>
    </row>
    <row r="16" spans="1:37" x14ac:dyDescent="0.25">
      <c r="A16" s="59">
        <f>'AFORO-Boy.-Calle 44 S'!C330</f>
        <v>815</v>
      </c>
      <c r="B16" s="59">
        <f>'AFORO-Boy.-Calle 44 S'!D330</f>
        <v>830</v>
      </c>
      <c r="C16" s="67">
        <f>'AFORO-Boy.-Calle 44 S'!F330</f>
        <v>4</v>
      </c>
      <c r="D16" s="67">
        <f>'AFORO-Boy.-Calle 44 S'!G330</f>
        <v>73</v>
      </c>
      <c r="E16" s="67">
        <f>'AFORO-Boy.-Calle 44 S'!H330</f>
        <v>8</v>
      </c>
      <c r="F16" s="67">
        <f>'AFORO-Boy.-Calle 44 S'!I330</f>
        <v>10</v>
      </c>
      <c r="G16" s="67">
        <f>'AFORO-Boy.-Calle 44 S'!J330</f>
        <v>51</v>
      </c>
      <c r="Z16" s="81">
        <f t="shared" si="5"/>
        <v>815</v>
      </c>
      <c r="AA16" s="82">
        <f t="shared" si="5"/>
        <v>830</v>
      </c>
      <c r="AB16" s="34">
        <f t="shared" si="6"/>
        <v>4</v>
      </c>
      <c r="AC16" s="34">
        <f t="shared" si="7"/>
        <v>141</v>
      </c>
      <c r="AD16" s="34">
        <f t="shared" si="7"/>
        <v>9</v>
      </c>
      <c r="AE16" s="34">
        <f t="shared" si="3"/>
        <v>44</v>
      </c>
      <c r="AF16" s="34">
        <f t="shared" si="3"/>
        <v>100</v>
      </c>
      <c r="AG16" s="163"/>
      <c r="AH16" s="163">
        <f t="shared" si="12"/>
        <v>154</v>
      </c>
      <c r="AI16" s="163">
        <f t="shared" si="13"/>
        <v>10</v>
      </c>
      <c r="AJ16" s="163">
        <f t="shared" si="14"/>
        <v>27</v>
      </c>
      <c r="AK16" s="163">
        <f t="shared" si="15"/>
        <v>67</v>
      </c>
    </row>
    <row r="17" spans="1:37" x14ac:dyDescent="0.25">
      <c r="A17" s="59">
        <f>'AFORO-Boy.-Calle 44 S'!C331</f>
        <v>830</v>
      </c>
      <c r="B17" s="59">
        <f>'AFORO-Boy.-Calle 44 S'!D331</f>
        <v>845</v>
      </c>
      <c r="C17" s="67">
        <f>'AFORO-Boy.-Calle 44 S'!F331</f>
        <v>4</v>
      </c>
      <c r="D17" s="67">
        <f>'AFORO-Boy.-Calle 44 S'!G331</f>
        <v>73</v>
      </c>
      <c r="E17" s="67">
        <f>'AFORO-Boy.-Calle 44 S'!H331</f>
        <v>15</v>
      </c>
      <c r="F17" s="67">
        <f>'AFORO-Boy.-Calle 44 S'!I331</f>
        <v>4</v>
      </c>
      <c r="G17" s="67">
        <f>'AFORO-Boy.-Calle 44 S'!J331</f>
        <v>34</v>
      </c>
      <c r="Z17" s="81">
        <f t="shared" si="5"/>
        <v>830</v>
      </c>
      <c r="AA17" s="82">
        <f t="shared" si="5"/>
        <v>845</v>
      </c>
      <c r="AB17" s="34">
        <f t="shared" si="6"/>
        <v>4</v>
      </c>
      <c r="AC17" s="34">
        <f t="shared" si="7"/>
        <v>150</v>
      </c>
      <c r="AD17" s="34">
        <f t="shared" si="7"/>
        <v>19</v>
      </c>
      <c r="AE17" s="34">
        <f t="shared" si="3"/>
        <v>24</v>
      </c>
      <c r="AF17" s="34">
        <f t="shared" si="3"/>
        <v>70</v>
      </c>
      <c r="AG17" s="163"/>
      <c r="AH17" s="163">
        <f t="shared" si="12"/>
        <v>154</v>
      </c>
      <c r="AI17" s="163">
        <f t="shared" si="13"/>
        <v>10</v>
      </c>
      <c r="AJ17" s="163">
        <f t="shared" si="14"/>
        <v>27</v>
      </c>
      <c r="AK17" s="163">
        <f t="shared" si="15"/>
        <v>67</v>
      </c>
    </row>
    <row r="18" spans="1:37" x14ac:dyDescent="0.25">
      <c r="A18" s="59">
        <f>'AFORO-Boy.-Calle 44 S'!C332</f>
        <v>845</v>
      </c>
      <c r="B18" s="59">
        <f>'AFORO-Boy.-Calle 44 S'!D332</f>
        <v>900</v>
      </c>
      <c r="C18" s="67">
        <f>'AFORO-Boy.-Calle 44 S'!F332</f>
        <v>4</v>
      </c>
      <c r="D18" s="67">
        <f>'AFORO-Boy.-Calle 44 S'!G332</f>
        <v>78</v>
      </c>
      <c r="E18" s="67">
        <f>'AFORO-Boy.-Calle 44 S'!H332</f>
        <v>7</v>
      </c>
      <c r="F18" s="67">
        <f>'AFORO-Boy.-Calle 44 S'!I332</f>
        <v>13</v>
      </c>
      <c r="G18" s="67">
        <f>'AFORO-Boy.-Calle 44 S'!J332</f>
        <v>47</v>
      </c>
      <c r="Z18" s="81">
        <f t="shared" si="5"/>
        <v>845</v>
      </c>
      <c r="AA18" s="82">
        <f t="shared" si="5"/>
        <v>900</v>
      </c>
      <c r="AB18" s="34">
        <f t="shared" si="6"/>
        <v>4</v>
      </c>
      <c r="AC18" s="34">
        <f t="shared" si="7"/>
        <v>160</v>
      </c>
      <c r="AD18" s="34">
        <f t="shared" si="7"/>
        <v>9</v>
      </c>
      <c r="AE18" s="34">
        <f t="shared" si="3"/>
        <v>31</v>
      </c>
      <c r="AF18" s="34">
        <f t="shared" si="3"/>
        <v>72</v>
      </c>
      <c r="AG18" s="163"/>
      <c r="AH18" s="163">
        <f t="shared" si="12"/>
        <v>154</v>
      </c>
      <c r="AI18" s="163">
        <f t="shared" si="13"/>
        <v>10</v>
      </c>
      <c r="AJ18" s="163">
        <f t="shared" si="14"/>
        <v>27</v>
      </c>
      <c r="AK18" s="163">
        <f t="shared" si="15"/>
        <v>67</v>
      </c>
    </row>
    <row r="19" spans="1:37" x14ac:dyDescent="0.25">
      <c r="A19" s="59">
        <f>'AFORO-Boy.-Calle 44 S'!C333</f>
        <v>900</v>
      </c>
      <c r="B19" s="59">
        <f>'AFORO-Boy.-Calle 44 S'!D333</f>
        <v>915</v>
      </c>
      <c r="C19" s="67">
        <f>'AFORO-Boy.-Calle 44 S'!F333</f>
        <v>4</v>
      </c>
      <c r="D19" s="67">
        <f>'AFORO-Boy.-Calle 44 S'!G333</f>
        <v>132</v>
      </c>
      <c r="E19" s="67">
        <f>'AFORO-Boy.-Calle 44 S'!H333</f>
        <v>11</v>
      </c>
      <c r="F19" s="67">
        <f>'AFORO-Boy.-Calle 44 S'!I333</f>
        <v>5</v>
      </c>
      <c r="G19" s="67">
        <f>'AFORO-Boy.-Calle 44 S'!J333</f>
        <v>31</v>
      </c>
      <c r="Z19" s="81">
        <f t="shared" si="5"/>
        <v>900</v>
      </c>
      <c r="AA19" s="82">
        <f t="shared" si="5"/>
        <v>915</v>
      </c>
      <c r="AB19" s="34">
        <f t="shared" si="6"/>
        <v>4</v>
      </c>
      <c r="AC19" s="34">
        <f t="shared" si="7"/>
        <v>243</v>
      </c>
      <c r="AD19" s="34">
        <f t="shared" si="7"/>
        <v>14</v>
      </c>
      <c r="AE19" s="34">
        <f t="shared" si="7"/>
        <v>9</v>
      </c>
      <c r="AF19" s="34">
        <f t="shared" si="7"/>
        <v>53</v>
      </c>
      <c r="AG19" s="163"/>
      <c r="AH19" s="163">
        <f t="shared" si="12"/>
        <v>154</v>
      </c>
      <c r="AI19" s="163">
        <f t="shared" si="13"/>
        <v>10</v>
      </c>
      <c r="AJ19" s="163">
        <f t="shared" si="14"/>
        <v>27</v>
      </c>
      <c r="AK19" s="163">
        <f t="shared" si="15"/>
        <v>67</v>
      </c>
    </row>
    <row r="20" spans="1:37" x14ac:dyDescent="0.25">
      <c r="A20" s="59">
        <f>'AFORO-Boy.-Calle 44 S'!C334</f>
        <v>915</v>
      </c>
      <c r="B20" s="59">
        <f>'AFORO-Boy.-Calle 44 S'!D334</f>
        <v>930</v>
      </c>
      <c r="C20" s="67">
        <f>'AFORO-Boy.-Calle 44 S'!F334</f>
        <v>4</v>
      </c>
      <c r="D20" s="67">
        <f>'AFORO-Boy.-Calle 44 S'!G334</f>
        <v>106</v>
      </c>
      <c r="E20" s="67">
        <f>'AFORO-Boy.-Calle 44 S'!H334</f>
        <v>9</v>
      </c>
      <c r="F20" s="67">
        <f>'AFORO-Boy.-Calle 44 S'!I334</f>
        <v>17</v>
      </c>
      <c r="G20" s="67">
        <f>'AFORO-Boy.-Calle 44 S'!J334</f>
        <v>28</v>
      </c>
      <c r="Z20" s="81">
        <f t="shared" ref="Z20:AA35" si="20">A80</f>
        <v>915</v>
      </c>
      <c r="AA20" s="82">
        <f t="shared" si="20"/>
        <v>930</v>
      </c>
      <c r="AB20" s="34">
        <f t="shared" si="6"/>
        <v>4</v>
      </c>
      <c r="AC20" s="34">
        <f t="shared" ref="AC20:AF35" si="21">D20+D200+D80+D140</f>
        <v>225</v>
      </c>
      <c r="AD20" s="34">
        <f t="shared" si="21"/>
        <v>10</v>
      </c>
      <c r="AE20" s="34">
        <f t="shared" si="21"/>
        <v>37</v>
      </c>
      <c r="AF20" s="34">
        <f t="shared" si="21"/>
        <v>69</v>
      </c>
      <c r="AG20" s="163"/>
      <c r="AH20" s="163">
        <f t="shared" si="12"/>
        <v>154</v>
      </c>
      <c r="AI20" s="163">
        <f t="shared" si="13"/>
        <v>10</v>
      </c>
      <c r="AJ20" s="163">
        <f t="shared" si="14"/>
        <v>27</v>
      </c>
      <c r="AK20" s="163">
        <f t="shared" si="15"/>
        <v>67</v>
      </c>
    </row>
    <row r="21" spans="1:37" x14ac:dyDescent="0.25">
      <c r="A21" s="59">
        <f>'AFORO-Boy.-Calle 44 S'!C335</f>
        <v>930</v>
      </c>
      <c r="B21" s="59">
        <f>'AFORO-Boy.-Calle 44 S'!D335</f>
        <v>945</v>
      </c>
      <c r="C21" s="67">
        <f>'AFORO-Boy.-Calle 44 S'!F335</f>
        <v>4</v>
      </c>
      <c r="D21" s="67">
        <f>'AFORO-Boy.-Calle 44 S'!G335</f>
        <v>116</v>
      </c>
      <c r="E21" s="67">
        <f>'AFORO-Boy.-Calle 44 S'!H335</f>
        <v>5</v>
      </c>
      <c r="F21" s="67">
        <f>'AFORO-Boy.-Calle 44 S'!I335</f>
        <v>8</v>
      </c>
      <c r="G21" s="67">
        <f>'AFORO-Boy.-Calle 44 S'!J335</f>
        <v>32</v>
      </c>
      <c r="Z21" s="81">
        <f t="shared" si="20"/>
        <v>930</v>
      </c>
      <c r="AA21" s="82">
        <f t="shared" si="20"/>
        <v>945</v>
      </c>
      <c r="AB21" s="34">
        <f t="shared" si="6"/>
        <v>4</v>
      </c>
      <c r="AC21" s="34">
        <f t="shared" si="21"/>
        <v>202</v>
      </c>
      <c r="AD21" s="34">
        <f t="shared" si="21"/>
        <v>6</v>
      </c>
      <c r="AE21" s="34">
        <f t="shared" si="21"/>
        <v>27</v>
      </c>
      <c r="AF21" s="34">
        <f t="shared" si="21"/>
        <v>61</v>
      </c>
      <c r="AG21" s="163"/>
      <c r="AH21" s="163">
        <f t="shared" si="12"/>
        <v>154</v>
      </c>
      <c r="AI21" s="163">
        <f t="shared" si="13"/>
        <v>10</v>
      </c>
      <c r="AJ21" s="163">
        <f t="shared" si="14"/>
        <v>27</v>
      </c>
      <c r="AK21" s="163">
        <f t="shared" si="15"/>
        <v>67</v>
      </c>
    </row>
    <row r="22" spans="1:37" x14ac:dyDescent="0.25">
      <c r="A22" s="59">
        <f>'AFORO-Boy.-Calle 44 S'!C336</f>
        <v>945</v>
      </c>
      <c r="B22" s="59">
        <f>'AFORO-Boy.-Calle 44 S'!D336</f>
        <v>1000</v>
      </c>
      <c r="C22" s="67">
        <f>'AFORO-Boy.-Calle 44 S'!F336</f>
        <v>4</v>
      </c>
      <c r="D22" s="67">
        <f>'AFORO-Boy.-Calle 44 S'!G336</f>
        <v>110</v>
      </c>
      <c r="E22" s="67">
        <f>'AFORO-Boy.-Calle 44 S'!H336</f>
        <v>6</v>
      </c>
      <c r="F22" s="67">
        <f>'AFORO-Boy.-Calle 44 S'!I336</f>
        <v>11</v>
      </c>
      <c r="G22" s="67">
        <f>'AFORO-Boy.-Calle 44 S'!J336</f>
        <v>35</v>
      </c>
      <c r="Z22" s="81">
        <f t="shared" si="20"/>
        <v>945</v>
      </c>
      <c r="AA22" s="82">
        <f t="shared" si="20"/>
        <v>1000</v>
      </c>
      <c r="AB22" s="34">
        <f t="shared" si="6"/>
        <v>4</v>
      </c>
      <c r="AC22" s="34">
        <f t="shared" si="21"/>
        <v>218</v>
      </c>
      <c r="AD22" s="34">
        <f t="shared" si="21"/>
        <v>8</v>
      </c>
      <c r="AE22" s="34">
        <f t="shared" si="21"/>
        <v>42</v>
      </c>
      <c r="AF22" s="34">
        <f t="shared" si="21"/>
        <v>64</v>
      </c>
      <c r="AG22" s="163"/>
      <c r="AH22" s="163">
        <f t="shared" si="12"/>
        <v>154</v>
      </c>
      <c r="AI22" s="163">
        <f t="shared" si="13"/>
        <v>10</v>
      </c>
      <c r="AJ22" s="163">
        <f t="shared" si="14"/>
        <v>27</v>
      </c>
      <c r="AK22" s="163">
        <f t="shared" si="15"/>
        <v>67</v>
      </c>
    </row>
    <row r="23" spans="1:37" x14ac:dyDescent="0.25">
      <c r="A23" s="59">
        <f>'AFORO-Boy.-Calle 44 S'!C337</f>
        <v>1000</v>
      </c>
      <c r="B23" s="59">
        <f>'AFORO-Boy.-Calle 44 S'!D337</f>
        <v>1015</v>
      </c>
      <c r="C23" s="67">
        <f>'AFORO-Boy.-Calle 44 S'!F337</f>
        <v>4</v>
      </c>
      <c r="D23" s="67">
        <f>'AFORO-Boy.-Calle 44 S'!G337</f>
        <v>98</v>
      </c>
      <c r="E23" s="67">
        <f>'AFORO-Boy.-Calle 44 S'!H337</f>
        <v>10</v>
      </c>
      <c r="F23" s="67">
        <f>'AFORO-Boy.-Calle 44 S'!I337</f>
        <v>11</v>
      </c>
      <c r="G23" s="67">
        <f>'AFORO-Boy.-Calle 44 S'!J337</f>
        <v>31</v>
      </c>
      <c r="Z23" s="81">
        <f t="shared" si="20"/>
        <v>1000</v>
      </c>
      <c r="AA23" s="82">
        <f t="shared" si="20"/>
        <v>1015</v>
      </c>
      <c r="AB23" s="34">
        <f t="shared" si="6"/>
        <v>4</v>
      </c>
      <c r="AC23" s="34">
        <f t="shared" si="21"/>
        <v>189</v>
      </c>
      <c r="AD23" s="34">
        <f t="shared" si="21"/>
        <v>14</v>
      </c>
      <c r="AE23" s="34">
        <f t="shared" si="21"/>
        <v>37</v>
      </c>
      <c r="AF23" s="34">
        <f t="shared" si="21"/>
        <v>59</v>
      </c>
      <c r="AG23" s="163"/>
      <c r="AH23" s="163"/>
      <c r="AI23" s="163"/>
      <c r="AJ23" s="163"/>
      <c r="AK23" s="163"/>
    </row>
    <row r="24" spans="1:37" x14ac:dyDescent="0.25">
      <c r="A24" s="59">
        <f>'AFORO-Boy.-Calle 44 S'!C338</f>
        <v>1015</v>
      </c>
      <c r="B24" s="59">
        <f>'AFORO-Boy.-Calle 44 S'!D338</f>
        <v>1030</v>
      </c>
      <c r="C24" s="67">
        <f>'AFORO-Boy.-Calle 44 S'!F338</f>
        <v>4</v>
      </c>
      <c r="D24" s="67">
        <f>'AFORO-Boy.-Calle 44 S'!G338</f>
        <v>102</v>
      </c>
      <c r="E24" s="67">
        <f>'AFORO-Boy.-Calle 44 S'!H338</f>
        <v>13</v>
      </c>
      <c r="F24" s="67">
        <f>'AFORO-Boy.-Calle 44 S'!I338</f>
        <v>23</v>
      </c>
      <c r="G24" s="67">
        <f>'AFORO-Boy.-Calle 44 S'!J338</f>
        <v>48</v>
      </c>
      <c r="Z24" s="81">
        <f t="shared" si="20"/>
        <v>1015</v>
      </c>
      <c r="AA24" s="82">
        <f t="shared" si="20"/>
        <v>1030</v>
      </c>
      <c r="AB24" s="34">
        <f t="shared" si="6"/>
        <v>4</v>
      </c>
      <c r="AC24" s="34">
        <f t="shared" si="21"/>
        <v>206</v>
      </c>
      <c r="AD24" s="34">
        <f t="shared" si="21"/>
        <v>16</v>
      </c>
      <c r="AE24" s="34">
        <f t="shared" si="21"/>
        <v>54</v>
      </c>
      <c r="AF24" s="34">
        <f t="shared" si="21"/>
        <v>83</v>
      </c>
      <c r="AG24" s="163"/>
      <c r="AH24" s="163"/>
      <c r="AI24" s="163"/>
      <c r="AJ24" s="163"/>
      <c r="AK24" s="163"/>
    </row>
    <row r="25" spans="1:37" x14ac:dyDescent="0.25">
      <c r="A25" s="59">
        <f>'AFORO-Boy.-Calle 44 S'!C339</f>
        <v>1030</v>
      </c>
      <c r="B25" s="59">
        <f>'AFORO-Boy.-Calle 44 S'!D339</f>
        <v>1045</v>
      </c>
      <c r="C25" s="67">
        <f>'AFORO-Boy.-Calle 44 S'!F339</f>
        <v>4</v>
      </c>
      <c r="D25" s="67">
        <f>'AFORO-Boy.-Calle 44 S'!G339</f>
        <v>96</v>
      </c>
      <c r="E25" s="67">
        <f>'AFORO-Boy.-Calle 44 S'!H339</f>
        <v>3</v>
      </c>
      <c r="F25" s="67">
        <f>'AFORO-Boy.-Calle 44 S'!I339</f>
        <v>10</v>
      </c>
      <c r="G25" s="67">
        <f>'AFORO-Boy.-Calle 44 S'!J339</f>
        <v>40</v>
      </c>
      <c r="Z25" s="81">
        <f t="shared" si="20"/>
        <v>1030</v>
      </c>
      <c r="AA25" s="82">
        <f t="shared" si="20"/>
        <v>1045</v>
      </c>
      <c r="AB25" s="34">
        <f t="shared" si="6"/>
        <v>4</v>
      </c>
      <c r="AC25" s="34">
        <f t="shared" si="21"/>
        <v>234</v>
      </c>
      <c r="AD25" s="34">
        <f t="shared" si="21"/>
        <v>8</v>
      </c>
      <c r="AE25" s="34">
        <f t="shared" si="21"/>
        <v>34</v>
      </c>
      <c r="AF25" s="34">
        <f t="shared" si="21"/>
        <v>69</v>
      </c>
      <c r="AG25" s="163"/>
      <c r="AH25" s="163"/>
      <c r="AI25" s="163"/>
      <c r="AJ25" s="163"/>
      <c r="AK25" s="163"/>
    </row>
    <row r="26" spans="1:37" x14ac:dyDescent="0.25">
      <c r="A26" s="59">
        <f>'AFORO-Boy.-Calle 44 S'!C340</f>
        <v>1045</v>
      </c>
      <c r="B26" s="59">
        <f>'AFORO-Boy.-Calle 44 S'!D340</f>
        <v>1100</v>
      </c>
      <c r="C26" s="67">
        <f>'AFORO-Boy.-Calle 44 S'!F340</f>
        <v>4</v>
      </c>
      <c r="D26" s="67">
        <f>'AFORO-Boy.-Calle 44 S'!G340</f>
        <v>131</v>
      </c>
      <c r="E26" s="67">
        <f>'AFORO-Boy.-Calle 44 S'!H340</f>
        <v>9</v>
      </c>
      <c r="F26" s="67">
        <f>'AFORO-Boy.-Calle 44 S'!I340</f>
        <v>10</v>
      </c>
      <c r="G26" s="67">
        <f>'AFORO-Boy.-Calle 44 S'!J340</f>
        <v>40</v>
      </c>
      <c r="Z26" s="81">
        <f t="shared" si="20"/>
        <v>1045</v>
      </c>
      <c r="AA26" s="82">
        <f t="shared" si="20"/>
        <v>1100</v>
      </c>
      <c r="AB26" s="34">
        <f t="shared" si="6"/>
        <v>4</v>
      </c>
      <c r="AC26" s="34">
        <f t="shared" si="21"/>
        <v>226</v>
      </c>
      <c r="AD26" s="34">
        <f t="shared" si="21"/>
        <v>15</v>
      </c>
      <c r="AE26" s="34">
        <f t="shared" si="21"/>
        <v>23</v>
      </c>
      <c r="AF26" s="34">
        <f t="shared" si="21"/>
        <v>64</v>
      </c>
      <c r="AG26" s="163"/>
      <c r="AH26" s="163"/>
      <c r="AI26" s="163"/>
      <c r="AJ26" s="163"/>
      <c r="AK26" s="163"/>
    </row>
    <row r="27" spans="1:37" x14ac:dyDescent="0.25">
      <c r="A27" s="59">
        <f>'AFORO-Boy.-Calle 44 S'!C341</f>
        <v>1100</v>
      </c>
      <c r="B27" s="59">
        <f>'AFORO-Boy.-Calle 44 S'!D341</f>
        <v>1115</v>
      </c>
      <c r="C27" s="67">
        <f>'AFORO-Boy.-Calle 44 S'!F341</f>
        <v>4</v>
      </c>
      <c r="D27" s="67">
        <f>'AFORO-Boy.-Calle 44 S'!G341</f>
        <v>132</v>
      </c>
      <c r="E27" s="67">
        <f>'AFORO-Boy.-Calle 44 S'!H341</f>
        <v>3</v>
      </c>
      <c r="F27" s="67">
        <f>'AFORO-Boy.-Calle 44 S'!I341</f>
        <v>15</v>
      </c>
      <c r="G27" s="67">
        <f>'AFORO-Boy.-Calle 44 S'!J341</f>
        <v>44</v>
      </c>
      <c r="Z27" s="81">
        <f t="shared" si="20"/>
        <v>1100</v>
      </c>
      <c r="AA27" s="82">
        <f t="shared" si="20"/>
        <v>1115</v>
      </c>
      <c r="AB27" s="34">
        <f t="shared" si="6"/>
        <v>4</v>
      </c>
      <c r="AC27" s="34">
        <f t="shared" si="21"/>
        <v>249</v>
      </c>
      <c r="AD27" s="34">
        <f t="shared" si="21"/>
        <v>6</v>
      </c>
      <c r="AE27" s="34">
        <f t="shared" si="21"/>
        <v>36</v>
      </c>
      <c r="AF27" s="34">
        <f t="shared" si="21"/>
        <v>83</v>
      </c>
      <c r="AG27" s="163"/>
      <c r="AH27" s="163"/>
      <c r="AI27" s="163"/>
      <c r="AJ27" s="163"/>
      <c r="AK27" s="163"/>
    </row>
    <row r="28" spans="1:37" x14ac:dyDescent="0.25">
      <c r="A28" s="59">
        <f>'AFORO-Boy.-Calle 44 S'!C342</f>
        <v>1115</v>
      </c>
      <c r="B28" s="59">
        <f>'AFORO-Boy.-Calle 44 S'!D342</f>
        <v>1130</v>
      </c>
      <c r="C28" s="67">
        <f>'AFORO-Boy.-Calle 44 S'!F342</f>
        <v>4</v>
      </c>
      <c r="D28" s="67">
        <f>'AFORO-Boy.-Calle 44 S'!G342</f>
        <v>125</v>
      </c>
      <c r="E28" s="67">
        <f>'AFORO-Boy.-Calle 44 S'!H342</f>
        <v>6</v>
      </c>
      <c r="F28" s="67">
        <f>'AFORO-Boy.-Calle 44 S'!I342</f>
        <v>10</v>
      </c>
      <c r="G28" s="67">
        <f>'AFORO-Boy.-Calle 44 S'!J342</f>
        <v>51</v>
      </c>
      <c r="Z28" s="81">
        <f t="shared" si="20"/>
        <v>1115</v>
      </c>
      <c r="AA28" s="82">
        <f t="shared" si="20"/>
        <v>1130</v>
      </c>
      <c r="AB28" s="34">
        <f t="shared" si="6"/>
        <v>4</v>
      </c>
      <c r="AC28" s="34">
        <f t="shared" si="21"/>
        <v>220</v>
      </c>
      <c r="AD28" s="34">
        <f t="shared" si="21"/>
        <v>8</v>
      </c>
      <c r="AE28" s="34">
        <f t="shared" si="21"/>
        <v>23</v>
      </c>
      <c r="AF28" s="34">
        <f t="shared" si="21"/>
        <v>77</v>
      </c>
      <c r="AG28" s="163"/>
      <c r="AH28" s="163"/>
      <c r="AI28" s="163"/>
      <c r="AJ28" s="163"/>
      <c r="AK28" s="163"/>
    </row>
    <row r="29" spans="1:37" x14ac:dyDescent="0.25">
      <c r="A29" s="59">
        <f>'AFORO-Boy.-Calle 44 S'!C343</f>
        <v>1130</v>
      </c>
      <c r="B29" s="59">
        <f>'AFORO-Boy.-Calle 44 S'!D343</f>
        <v>1145</v>
      </c>
      <c r="C29" s="67">
        <f>'AFORO-Boy.-Calle 44 S'!F343</f>
        <v>4</v>
      </c>
      <c r="D29" s="67">
        <f>'AFORO-Boy.-Calle 44 S'!G343</f>
        <v>90</v>
      </c>
      <c r="E29" s="67">
        <f>'AFORO-Boy.-Calle 44 S'!H343</f>
        <v>6</v>
      </c>
      <c r="F29" s="67">
        <f>'AFORO-Boy.-Calle 44 S'!I343</f>
        <v>17</v>
      </c>
      <c r="G29" s="67">
        <f>'AFORO-Boy.-Calle 44 S'!J343</f>
        <v>47</v>
      </c>
      <c r="Z29" s="81">
        <f t="shared" si="20"/>
        <v>1130</v>
      </c>
      <c r="AA29" s="82">
        <f t="shared" si="20"/>
        <v>1145</v>
      </c>
      <c r="AB29" s="34">
        <f t="shared" si="6"/>
        <v>4</v>
      </c>
      <c r="AC29" s="34">
        <f t="shared" si="21"/>
        <v>167</v>
      </c>
      <c r="AD29" s="34">
        <f t="shared" si="21"/>
        <v>9</v>
      </c>
      <c r="AE29" s="34">
        <f t="shared" si="21"/>
        <v>50</v>
      </c>
      <c r="AF29" s="34">
        <f t="shared" si="21"/>
        <v>73</v>
      </c>
      <c r="AG29" s="163"/>
      <c r="AH29" s="163"/>
      <c r="AI29" s="163"/>
      <c r="AJ29" s="163"/>
      <c r="AK29" s="163"/>
    </row>
    <row r="30" spans="1:37" x14ac:dyDescent="0.25">
      <c r="A30" s="59">
        <f>'AFORO-Boy.-Calle 44 S'!C344</f>
        <v>1145</v>
      </c>
      <c r="B30" s="59">
        <f>'AFORO-Boy.-Calle 44 S'!D344</f>
        <v>1200</v>
      </c>
      <c r="C30" s="67">
        <f>'AFORO-Boy.-Calle 44 S'!F344</f>
        <v>4</v>
      </c>
      <c r="D30" s="67">
        <f>'AFORO-Boy.-Calle 44 S'!G344</f>
        <v>134</v>
      </c>
      <c r="E30" s="67">
        <f>'AFORO-Boy.-Calle 44 S'!H344</f>
        <v>6</v>
      </c>
      <c r="F30" s="67">
        <f>'AFORO-Boy.-Calle 44 S'!I344</f>
        <v>3</v>
      </c>
      <c r="G30" s="67">
        <f>'AFORO-Boy.-Calle 44 S'!J344</f>
        <v>38</v>
      </c>
      <c r="Z30" s="81">
        <f t="shared" si="20"/>
        <v>1145</v>
      </c>
      <c r="AA30" s="82">
        <f t="shared" si="20"/>
        <v>1200</v>
      </c>
      <c r="AB30" s="34">
        <f t="shared" si="6"/>
        <v>4</v>
      </c>
      <c r="AC30" s="34">
        <f t="shared" si="21"/>
        <v>244</v>
      </c>
      <c r="AD30" s="34">
        <f t="shared" si="21"/>
        <v>7</v>
      </c>
      <c r="AE30" s="34">
        <f t="shared" si="21"/>
        <v>34</v>
      </c>
      <c r="AF30" s="34">
        <f t="shared" si="21"/>
        <v>65</v>
      </c>
      <c r="AG30" s="163"/>
      <c r="AH30" s="163"/>
      <c r="AI30" s="163"/>
      <c r="AJ30" s="163"/>
      <c r="AK30" s="163"/>
    </row>
    <row r="31" spans="1:37" x14ac:dyDescent="0.25">
      <c r="A31" s="59">
        <f>'AFORO-Boy.-Calle 44 S'!C345</f>
        <v>1200</v>
      </c>
      <c r="B31" s="59">
        <f>'AFORO-Boy.-Calle 44 S'!D345</f>
        <v>1215</v>
      </c>
      <c r="C31" s="67">
        <f>'AFORO-Boy.-Calle 44 S'!F345</f>
        <v>4</v>
      </c>
      <c r="D31" s="67">
        <f>'AFORO-Boy.-Calle 44 S'!G345</f>
        <v>177</v>
      </c>
      <c r="E31" s="67">
        <f>'AFORO-Boy.-Calle 44 S'!H345</f>
        <v>2</v>
      </c>
      <c r="F31" s="67">
        <f>'AFORO-Boy.-Calle 44 S'!I345</f>
        <v>9</v>
      </c>
      <c r="G31" s="67">
        <f>'AFORO-Boy.-Calle 44 S'!J345</f>
        <v>33</v>
      </c>
      <c r="Z31" s="81">
        <f t="shared" si="20"/>
        <v>1200</v>
      </c>
      <c r="AA31" s="82">
        <f t="shared" si="20"/>
        <v>1215</v>
      </c>
      <c r="AB31" s="34">
        <f t="shared" si="6"/>
        <v>4</v>
      </c>
      <c r="AC31" s="34">
        <f t="shared" si="21"/>
        <v>280</v>
      </c>
      <c r="AD31" s="34">
        <f t="shared" si="21"/>
        <v>3</v>
      </c>
      <c r="AE31" s="34">
        <f t="shared" si="21"/>
        <v>25</v>
      </c>
      <c r="AF31" s="34">
        <f t="shared" si="21"/>
        <v>74</v>
      </c>
      <c r="AG31" s="163"/>
      <c r="AH31" s="163"/>
      <c r="AI31" s="163"/>
      <c r="AJ31" s="163"/>
      <c r="AK31" s="163"/>
    </row>
    <row r="32" spans="1:37" x14ac:dyDescent="0.25">
      <c r="A32" s="59">
        <f>'AFORO-Boy.-Calle 44 S'!C346</f>
        <v>1215</v>
      </c>
      <c r="B32" s="59">
        <f>'AFORO-Boy.-Calle 44 S'!D346</f>
        <v>1230</v>
      </c>
      <c r="C32" s="67">
        <f>'AFORO-Boy.-Calle 44 S'!F346</f>
        <v>4</v>
      </c>
      <c r="D32" s="67">
        <f>'AFORO-Boy.-Calle 44 S'!G346</f>
        <v>119</v>
      </c>
      <c r="E32" s="67">
        <f>'AFORO-Boy.-Calle 44 S'!H346</f>
        <v>4</v>
      </c>
      <c r="F32" s="67">
        <f>'AFORO-Boy.-Calle 44 S'!I346</f>
        <v>10</v>
      </c>
      <c r="G32" s="67">
        <f>'AFORO-Boy.-Calle 44 S'!J346</f>
        <v>35</v>
      </c>
      <c r="Z32" s="81">
        <f t="shared" si="20"/>
        <v>1215</v>
      </c>
      <c r="AA32" s="82">
        <f t="shared" si="20"/>
        <v>1230</v>
      </c>
      <c r="AB32" s="34">
        <f t="shared" si="6"/>
        <v>4</v>
      </c>
      <c r="AC32" s="34">
        <f t="shared" si="21"/>
        <v>236</v>
      </c>
      <c r="AD32" s="34">
        <f t="shared" si="21"/>
        <v>5</v>
      </c>
      <c r="AE32" s="34">
        <f t="shared" si="21"/>
        <v>20</v>
      </c>
      <c r="AF32" s="34">
        <f t="shared" si="21"/>
        <v>75</v>
      </c>
      <c r="AG32" s="163"/>
      <c r="AH32" s="163"/>
      <c r="AI32" s="163"/>
      <c r="AJ32" s="163"/>
      <c r="AK32" s="163"/>
    </row>
    <row r="33" spans="1:37" x14ac:dyDescent="0.25">
      <c r="A33" s="59">
        <f>'AFORO-Boy.-Calle 44 S'!C347</f>
        <v>1230</v>
      </c>
      <c r="B33" s="59">
        <f>'AFORO-Boy.-Calle 44 S'!D347</f>
        <v>1245</v>
      </c>
      <c r="C33" s="67">
        <f>'AFORO-Boy.-Calle 44 S'!F347</f>
        <v>4</v>
      </c>
      <c r="D33" s="67">
        <f>'AFORO-Boy.-Calle 44 S'!G347</f>
        <v>142</v>
      </c>
      <c r="E33" s="67">
        <f>'AFORO-Boy.-Calle 44 S'!H347</f>
        <v>8</v>
      </c>
      <c r="F33" s="67">
        <f>'AFORO-Boy.-Calle 44 S'!I347</f>
        <v>7</v>
      </c>
      <c r="G33" s="67">
        <f>'AFORO-Boy.-Calle 44 S'!J347</f>
        <v>46</v>
      </c>
      <c r="Z33" s="81">
        <f t="shared" si="20"/>
        <v>1230</v>
      </c>
      <c r="AA33" s="82">
        <f t="shared" si="20"/>
        <v>1245</v>
      </c>
      <c r="AB33" s="34">
        <f t="shared" si="6"/>
        <v>4</v>
      </c>
      <c r="AC33" s="34">
        <f t="shared" si="21"/>
        <v>254</v>
      </c>
      <c r="AD33" s="34">
        <f t="shared" si="21"/>
        <v>9</v>
      </c>
      <c r="AE33" s="34">
        <f t="shared" si="21"/>
        <v>17</v>
      </c>
      <c r="AF33" s="34">
        <f t="shared" si="21"/>
        <v>82</v>
      </c>
      <c r="AG33" s="163"/>
      <c r="AH33" s="163"/>
      <c r="AI33" s="163"/>
      <c r="AJ33" s="163"/>
      <c r="AK33" s="163"/>
    </row>
    <row r="34" spans="1:37" x14ac:dyDescent="0.25">
      <c r="A34" s="59">
        <f>'AFORO-Boy.-Calle 44 S'!C348</f>
        <v>1245</v>
      </c>
      <c r="B34" s="59">
        <f>'AFORO-Boy.-Calle 44 S'!D348</f>
        <v>1300</v>
      </c>
      <c r="C34" s="67">
        <f>'AFORO-Boy.-Calle 44 S'!F348</f>
        <v>4</v>
      </c>
      <c r="D34" s="67">
        <f>'AFORO-Boy.-Calle 44 S'!G348</f>
        <v>143</v>
      </c>
      <c r="E34" s="67">
        <f>'AFORO-Boy.-Calle 44 S'!H348</f>
        <v>5</v>
      </c>
      <c r="F34" s="67">
        <f>'AFORO-Boy.-Calle 44 S'!I348</f>
        <v>2</v>
      </c>
      <c r="G34" s="67">
        <f>'AFORO-Boy.-Calle 44 S'!J348</f>
        <v>39</v>
      </c>
      <c r="Z34" s="81">
        <f t="shared" si="20"/>
        <v>1245</v>
      </c>
      <c r="AA34" s="82">
        <f t="shared" si="20"/>
        <v>1300</v>
      </c>
      <c r="AB34" s="34">
        <f t="shared" si="6"/>
        <v>4</v>
      </c>
      <c r="AC34" s="34">
        <f t="shared" si="21"/>
        <v>283</v>
      </c>
      <c r="AD34" s="34">
        <f t="shared" si="21"/>
        <v>7</v>
      </c>
      <c r="AE34" s="34">
        <f t="shared" si="21"/>
        <v>18</v>
      </c>
      <c r="AF34" s="34">
        <f t="shared" si="21"/>
        <v>83</v>
      </c>
      <c r="AG34" s="163"/>
      <c r="AH34" s="163"/>
      <c r="AI34" s="163"/>
      <c r="AJ34" s="163"/>
      <c r="AK34" s="163"/>
    </row>
    <row r="35" spans="1:37" x14ac:dyDescent="0.25">
      <c r="A35" s="59">
        <f>'AFORO-Boy.-Calle 44 S'!C349</f>
        <v>1300</v>
      </c>
      <c r="B35" s="59">
        <f>'AFORO-Boy.-Calle 44 S'!D349</f>
        <v>1315</v>
      </c>
      <c r="C35" s="67">
        <f>'AFORO-Boy.-Calle 44 S'!F349</f>
        <v>4</v>
      </c>
      <c r="D35" s="67">
        <f>'AFORO-Boy.-Calle 44 S'!G349</f>
        <v>121</v>
      </c>
      <c r="E35" s="67">
        <f>'AFORO-Boy.-Calle 44 S'!H349</f>
        <v>3</v>
      </c>
      <c r="F35" s="67">
        <f>'AFORO-Boy.-Calle 44 S'!I349</f>
        <v>15</v>
      </c>
      <c r="G35" s="67">
        <f>'AFORO-Boy.-Calle 44 S'!J349</f>
        <v>39</v>
      </c>
      <c r="Z35" s="81">
        <f t="shared" si="20"/>
        <v>1300</v>
      </c>
      <c r="AA35" s="82">
        <f t="shared" si="20"/>
        <v>1315</v>
      </c>
      <c r="AB35" s="34">
        <f t="shared" si="6"/>
        <v>4</v>
      </c>
      <c r="AC35" s="34">
        <f t="shared" si="21"/>
        <v>243</v>
      </c>
      <c r="AD35" s="34">
        <f t="shared" si="21"/>
        <v>4</v>
      </c>
      <c r="AE35" s="34">
        <f t="shared" si="21"/>
        <v>34</v>
      </c>
      <c r="AF35" s="34">
        <f t="shared" si="21"/>
        <v>72</v>
      </c>
      <c r="AG35" s="163"/>
      <c r="AH35" s="163"/>
      <c r="AI35" s="163"/>
      <c r="AJ35" s="163"/>
      <c r="AK35" s="163"/>
    </row>
    <row r="36" spans="1:37" x14ac:dyDescent="0.25">
      <c r="A36" s="59">
        <f>'AFORO-Boy.-Calle 44 S'!C350</f>
        <v>1315</v>
      </c>
      <c r="B36" s="59">
        <f>'AFORO-Boy.-Calle 44 S'!D350</f>
        <v>1330</v>
      </c>
      <c r="C36" s="67">
        <f>'AFORO-Boy.-Calle 44 S'!F350</f>
        <v>4</v>
      </c>
      <c r="D36" s="67">
        <f>'AFORO-Boy.-Calle 44 S'!G350</f>
        <v>122</v>
      </c>
      <c r="E36" s="67">
        <f>'AFORO-Boy.-Calle 44 S'!H350</f>
        <v>7</v>
      </c>
      <c r="F36" s="67">
        <f>'AFORO-Boy.-Calle 44 S'!I350</f>
        <v>15</v>
      </c>
      <c r="G36" s="67">
        <f>'AFORO-Boy.-Calle 44 S'!J350</f>
        <v>24</v>
      </c>
      <c r="Z36" s="81">
        <f t="shared" ref="Z36:AA51" si="22">A96</f>
        <v>1315</v>
      </c>
      <c r="AA36" s="82">
        <f t="shared" si="22"/>
        <v>1330</v>
      </c>
      <c r="AB36" s="34">
        <f t="shared" si="6"/>
        <v>4</v>
      </c>
      <c r="AC36" s="34">
        <f t="shared" ref="AC36:AF51" si="23">D36+D216+D96+D156</f>
        <v>255</v>
      </c>
      <c r="AD36" s="34">
        <f t="shared" si="23"/>
        <v>8</v>
      </c>
      <c r="AE36" s="34">
        <f t="shared" si="23"/>
        <v>28</v>
      </c>
      <c r="AF36" s="34">
        <f t="shared" si="23"/>
        <v>64</v>
      </c>
      <c r="AG36" s="163"/>
      <c r="AH36" s="163"/>
      <c r="AI36" s="163"/>
      <c r="AJ36" s="163"/>
      <c r="AK36" s="163"/>
    </row>
    <row r="37" spans="1:37" x14ac:dyDescent="0.25">
      <c r="A37" s="59">
        <f>'AFORO-Boy.-Calle 44 S'!C351</f>
        <v>1330</v>
      </c>
      <c r="B37" s="59">
        <f>'AFORO-Boy.-Calle 44 S'!D351</f>
        <v>1345</v>
      </c>
      <c r="C37" s="67">
        <f>'AFORO-Boy.-Calle 44 S'!F351</f>
        <v>4</v>
      </c>
      <c r="D37" s="67">
        <f>'AFORO-Boy.-Calle 44 S'!G351</f>
        <v>140</v>
      </c>
      <c r="E37" s="67">
        <f>'AFORO-Boy.-Calle 44 S'!H351</f>
        <v>5</v>
      </c>
      <c r="F37" s="67">
        <f>'AFORO-Boy.-Calle 44 S'!I351</f>
        <v>12</v>
      </c>
      <c r="G37" s="67">
        <f>'AFORO-Boy.-Calle 44 S'!J351</f>
        <v>33</v>
      </c>
      <c r="Z37" s="81">
        <f t="shared" si="22"/>
        <v>1330</v>
      </c>
      <c r="AA37" s="82">
        <f t="shared" si="22"/>
        <v>1345</v>
      </c>
      <c r="AB37" s="34">
        <f t="shared" si="6"/>
        <v>4</v>
      </c>
      <c r="AC37" s="34">
        <f t="shared" si="23"/>
        <v>277</v>
      </c>
      <c r="AD37" s="34">
        <f t="shared" si="23"/>
        <v>7</v>
      </c>
      <c r="AE37" s="34">
        <f t="shared" si="23"/>
        <v>34</v>
      </c>
      <c r="AF37" s="34">
        <f t="shared" si="23"/>
        <v>63</v>
      </c>
      <c r="AG37" s="163"/>
      <c r="AH37" s="163"/>
      <c r="AI37" s="163"/>
      <c r="AJ37" s="163"/>
      <c r="AK37" s="163"/>
    </row>
    <row r="38" spans="1:37" x14ac:dyDescent="0.25">
      <c r="A38" s="59">
        <f>'AFORO-Boy.-Calle 44 S'!C352</f>
        <v>1345</v>
      </c>
      <c r="B38" s="59">
        <f>'AFORO-Boy.-Calle 44 S'!D352</f>
        <v>1400</v>
      </c>
      <c r="C38" s="67">
        <f>'AFORO-Boy.-Calle 44 S'!F352</f>
        <v>4</v>
      </c>
      <c r="D38" s="67">
        <f>'AFORO-Boy.-Calle 44 S'!G352</f>
        <v>95</v>
      </c>
      <c r="E38" s="67">
        <f>'AFORO-Boy.-Calle 44 S'!H352</f>
        <v>4</v>
      </c>
      <c r="F38" s="67">
        <f>'AFORO-Boy.-Calle 44 S'!I352</f>
        <v>15</v>
      </c>
      <c r="G38" s="67">
        <f>'AFORO-Boy.-Calle 44 S'!J352</f>
        <v>36</v>
      </c>
      <c r="Z38" s="81">
        <f t="shared" si="22"/>
        <v>1345</v>
      </c>
      <c r="AA38" s="82">
        <f t="shared" si="22"/>
        <v>1400</v>
      </c>
      <c r="AB38" s="34">
        <f t="shared" si="6"/>
        <v>4</v>
      </c>
      <c r="AC38" s="34">
        <f t="shared" si="23"/>
        <v>214</v>
      </c>
      <c r="AD38" s="34">
        <f t="shared" si="23"/>
        <v>8</v>
      </c>
      <c r="AE38" s="34">
        <f t="shared" si="23"/>
        <v>33</v>
      </c>
      <c r="AF38" s="34">
        <f t="shared" si="23"/>
        <v>73</v>
      </c>
      <c r="AG38" s="163"/>
      <c r="AH38" s="163"/>
      <c r="AI38" s="163"/>
      <c r="AJ38" s="163"/>
      <c r="AK38" s="163"/>
    </row>
    <row r="39" spans="1:37" x14ac:dyDescent="0.25">
      <c r="A39" s="59">
        <f>'AFORO-Boy.-Calle 44 S'!C353</f>
        <v>1400</v>
      </c>
      <c r="B39" s="59">
        <f>'AFORO-Boy.-Calle 44 S'!D353</f>
        <v>1415</v>
      </c>
      <c r="C39" s="67">
        <f>'AFORO-Boy.-Calle 44 S'!F353</f>
        <v>4</v>
      </c>
      <c r="D39" s="67">
        <f>'AFORO-Boy.-Calle 44 S'!G353</f>
        <v>111</v>
      </c>
      <c r="E39" s="67">
        <f>'AFORO-Boy.-Calle 44 S'!H353</f>
        <v>1</v>
      </c>
      <c r="F39" s="67">
        <f>'AFORO-Boy.-Calle 44 S'!I353</f>
        <v>12</v>
      </c>
      <c r="G39" s="67">
        <f>'AFORO-Boy.-Calle 44 S'!J353</f>
        <v>40</v>
      </c>
      <c r="Z39" s="81">
        <f t="shared" si="22"/>
        <v>1400</v>
      </c>
      <c r="AA39" s="82">
        <f t="shared" si="22"/>
        <v>1415</v>
      </c>
      <c r="AB39" s="34">
        <f t="shared" si="6"/>
        <v>4</v>
      </c>
      <c r="AC39" s="34">
        <f t="shared" si="23"/>
        <v>232</v>
      </c>
      <c r="AD39" s="34">
        <f t="shared" si="23"/>
        <v>5</v>
      </c>
      <c r="AE39" s="34">
        <f t="shared" si="23"/>
        <v>42</v>
      </c>
      <c r="AF39" s="34">
        <f t="shared" si="23"/>
        <v>78</v>
      </c>
      <c r="AG39" s="163"/>
      <c r="AH39" s="163"/>
      <c r="AI39" s="163"/>
      <c r="AJ39" s="163"/>
      <c r="AK39" s="163"/>
    </row>
    <row r="40" spans="1:37" x14ac:dyDescent="0.25">
      <c r="A40" s="59">
        <f>'AFORO-Boy.-Calle 44 S'!C354</f>
        <v>1415</v>
      </c>
      <c r="B40" s="59">
        <f>'AFORO-Boy.-Calle 44 S'!D354</f>
        <v>1430</v>
      </c>
      <c r="C40" s="67">
        <f>'AFORO-Boy.-Calle 44 S'!F354</f>
        <v>4</v>
      </c>
      <c r="D40" s="67">
        <f>'AFORO-Boy.-Calle 44 S'!G354</f>
        <v>112</v>
      </c>
      <c r="E40" s="67">
        <f>'AFORO-Boy.-Calle 44 S'!H354</f>
        <v>1</v>
      </c>
      <c r="F40" s="67">
        <f>'AFORO-Boy.-Calle 44 S'!I354</f>
        <v>14</v>
      </c>
      <c r="G40" s="67">
        <f>'AFORO-Boy.-Calle 44 S'!J354</f>
        <v>62</v>
      </c>
      <c r="Z40" s="81">
        <f t="shared" si="22"/>
        <v>1415</v>
      </c>
      <c r="AA40" s="82">
        <f t="shared" si="22"/>
        <v>1430</v>
      </c>
      <c r="AB40" s="34">
        <f t="shared" si="6"/>
        <v>4</v>
      </c>
      <c r="AC40" s="34">
        <f t="shared" si="23"/>
        <v>215</v>
      </c>
      <c r="AD40" s="34">
        <f t="shared" si="23"/>
        <v>9</v>
      </c>
      <c r="AE40" s="34">
        <f t="shared" si="23"/>
        <v>35</v>
      </c>
      <c r="AF40" s="34">
        <f t="shared" si="23"/>
        <v>109</v>
      </c>
      <c r="AG40" s="163"/>
      <c r="AH40" s="163"/>
      <c r="AI40" s="163"/>
      <c r="AJ40" s="163"/>
      <c r="AK40" s="163"/>
    </row>
    <row r="41" spans="1:37" x14ac:dyDescent="0.25">
      <c r="A41" s="59">
        <f>'AFORO-Boy.-Calle 44 S'!C355</f>
        <v>1430</v>
      </c>
      <c r="B41" s="59">
        <f>'AFORO-Boy.-Calle 44 S'!D355</f>
        <v>1445</v>
      </c>
      <c r="C41" s="67">
        <f>'AFORO-Boy.-Calle 44 S'!F355</f>
        <v>4</v>
      </c>
      <c r="D41" s="67">
        <f>'AFORO-Boy.-Calle 44 S'!G355</f>
        <v>113</v>
      </c>
      <c r="E41" s="67">
        <f>'AFORO-Boy.-Calle 44 S'!H355</f>
        <v>8</v>
      </c>
      <c r="F41" s="67">
        <f>'AFORO-Boy.-Calle 44 S'!I355</f>
        <v>15</v>
      </c>
      <c r="G41" s="67">
        <f>'AFORO-Boy.-Calle 44 S'!J355</f>
        <v>32</v>
      </c>
      <c r="Z41" s="81">
        <f t="shared" si="22"/>
        <v>1430</v>
      </c>
      <c r="AA41" s="82">
        <f t="shared" si="22"/>
        <v>1445</v>
      </c>
      <c r="AB41" s="34">
        <f t="shared" si="6"/>
        <v>4</v>
      </c>
      <c r="AC41" s="34">
        <f t="shared" si="23"/>
        <v>255</v>
      </c>
      <c r="AD41" s="34">
        <f t="shared" si="23"/>
        <v>14</v>
      </c>
      <c r="AE41" s="34">
        <f t="shared" si="23"/>
        <v>33</v>
      </c>
      <c r="AF41" s="34">
        <f t="shared" si="23"/>
        <v>75</v>
      </c>
      <c r="AG41" s="163"/>
      <c r="AH41" s="163"/>
      <c r="AI41" s="163"/>
      <c r="AJ41" s="163"/>
      <c r="AK41" s="163"/>
    </row>
    <row r="42" spans="1:37" ht="24" x14ac:dyDescent="0.25">
      <c r="A42" s="59">
        <f>'AFORO-Boy.-Calle 44 S'!C356</f>
        <v>1445</v>
      </c>
      <c r="B42" s="59">
        <f>'AFORO-Boy.-Calle 44 S'!D356</f>
        <v>1500</v>
      </c>
      <c r="C42" s="67">
        <f>'AFORO-Boy.-Calle 44 S'!F356</f>
        <v>4</v>
      </c>
      <c r="D42" s="67">
        <f>'AFORO-Boy.-Calle 44 S'!G356</f>
        <v>86</v>
      </c>
      <c r="E42" s="67">
        <f>'AFORO-Boy.-Calle 44 S'!H356</f>
        <v>9</v>
      </c>
      <c r="F42" s="67">
        <f>'AFORO-Boy.-Calle 44 S'!I356</f>
        <v>10</v>
      </c>
      <c r="G42" s="67">
        <f>'AFORO-Boy.-Calle 44 S'!J356</f>
        <v>36</v>
      </c>
      <c r="Z42" s="81">
        <f t="shared" si="22"/>
        <v>1445</v>
      </c>
      <c r="AA42" s="82">
        <f t="shared" si="22"/>
        <v>1500</v>
      </c>
      <c r="AB42" s="34">
        <f t="shared" si="6"/>
        <v>4</v>
      </c>
      <c r="AC42" s="34">
        <f t="shared" si="23"/>
        <v>240</v>
      </c>
      <c r="AD42" s="34">
        <f t="shared" si="23"/>
        <v>14</v>
      </c>
      <c r="AE42" s="34">
        <f t="shared" si="23"/>
        <v>20</v>
      </c>
      <c r="AF42" s="34">
        <f t="shared" si="23"/>
        <v>77</v>
      </c>
      <c r="AG42" s="162" t="s">
        <v>77</v>
      </c>
      <c r="AH42" s="162" t="str">
        <f>"PROM. DE AUTOS"&amp;" "&amp;AH47</f>
        <v>PROM. DE AUTOS 239</v>
      </c>
      <c r="AI42" s="162" t="str">
        <f>"PROM. DE BUSES"&amp;" "&amp;AI47</f>
        <v>PROM. DE BUSES 10</v>
      </c>
      <c r="AJ42" s="162" t="str">
        <f>"PROM. DE CAMIONES"&amp;" "&amp;AJ47</f>
        <v>PROM. DE CAMIONES 32</v>
      </c>
      <c r="AK42" s="152" t="str">
        <f>"PROM. DE MOTOS"&amp;" "&amp;AK47</f>
        <v>PROM. DE MOTOS 159</v>
      </c>
    </row>
    <row r="43" spans="1:37" x14ac:dyDescent="0.25">
      <c r="A43" s="59">
        <f>'AFORO-Boy.-Calle 44 S'!C357</f>
        <v>1500</v>
      </c>
      <c r="B43" s="59">
        <f>'AFORO-Boy.-Calle 44 S'!D357</f>
        <v>1515</v>
      </c>
      <c r="C43" s="67">
        <f>'AFORO-Boy.-Calle 44 S'!F357</f>
        <v>4</v>
      </c>
      <c r="D43" s="67">
        <f>'AFORO-Boy.-Calle 44 S'!G357</f>
        <v>103</v>
      </c>
      <c r="E43" s="67">
        <f>'AFORO-Boy.-Calle 44 S'!H357</f>
        <v>9</v>
      </c>
      <c r="F43" s="67">
        <f>'AFORO-Boy.-Calle 44 S'!I357</f>
        <v>12</v>
      </c>
      <c r="G43" s="67">
        <f>'AFORO-Boy.-Calle 44 S'!J357</f>
        <v>43</v>
      </c>
      <c r="Z43" s="81">
        <f t="shared" si="22"/>
        <v>1500</v>
      </c>
      <c r="AA43" s="82">
        <f t="shared" si="22"/>
        <v>1515</v>
      </c>
      <c r="AB43" s="34">
        <f t="shared" si="6"/>
        <v>4</v>
      </c>
      <c r="AC43" s="34">
        <f t="shared" si="23"/>
        <v>194</v>
      </c>
      <c r="AD43" s="34">
        <f t="shared" si="23"/>
        <v>14</v>
      </c>
      <c r="AE43" s="34">
        <f t="shared" si="23"/>
        <v>40</v>
      </c>
      <c r="AF43" s="34">
        <f t="shared" si="23"/>
        <v>81</v>
      </c>
      <c r="AG43" s="163"/>
      <c r="AH43" s="163"/>
      <c r="AI43" s="163"/>
      <c r="AJ43" s="163"/>
      <c r="AK43" s="163"/>
    </row>
    <row r="44" spans="1:37" x14ac:dyDescent="0.25">
      <c r="A44" s="59">
        <f>'AFORO-Boy.-Calle 44 S'!C358</f>
        <v>1515</v>
      </c>
      <c r="B44" s="59">
        <f>'AFORO-Boy.-Calle 44 S'!D358</f>
        <v>1530</v>
      </c>
      <c r="C44" s="67">
        <f>'AFORO-Boy.-Calle 44 S'!F358</f>
        <v>4</v>
      </c>
      <c r="D44" s="67">
        <f>'AFORO-Boy.-Calle 44 S'!G358</f>
        <v>124</v>
      </c>
      <c r="E44" s="67">
        <f>'AFORO-Boy.-Calle 44 S'!H358</f>
        <v>8</v>
      </c>
      <c r="F44" s="67">
        <f>'AFORO-Boy.-Calle 44 S'!I358</f>
        <v>9</v>
      </c>
      <c r="G44" s="67">
        <f>'AFORO-Boy.-Calle 44 S'!J358</f>
        <v>37</v>
      </c>
      <c r="Z44" s="81">
        <f t="shared" si="22"/>
        <v>1515</v>
      </c>
      <c r="AA44" s="82">
        <f t="shared" si="22"/>
        <v>1530</v>
      </c>
      <c r="AB44" s="34">
        <f t="shared" si="6"/>
        <v>4</v>
      </c>
      <c r="AC44" s="34">
        <f t="shared" si="23"/>
        <v>231</v>
      </c>
      <c r="AD44" s="34">
        <f t="shared" si="23"/>
        <v>11</v>
      </c>
      <c r="AE44" s="34">
        <f t="shared" si="23"/>
        <v>40</v>
      </c>
      <c r="AF44" s="34">
        <f t="shared" si="23"/>
        <v>73</v>
      </c>
      <c r="AG44" s="163"/>
      <c r="AH44" s="163"/>
      <c r="AI44" s="163"/>
      <c r="AJ44" s="163"/>
      <c r="AK44" s="163"/>
    </row>
    <row r="45" spans="1:37" x14ac:dyDescent="0.25">
      <c r="A45" s="59">
        <f>'AFORO-Boy.-Calle 44 S'!C359</f>
        <v>1530</v>
      </c>
      <c r="B45" s="59">
        <f>'AFORO-Boy.-Calle 44 S'!D359</f>
        <v>1545</v>
      </c>
      <c r="C45" s="67">
        <f>'AFORO-Boy.-Calle 44 S'!F359</f>
        <v>4</v>
      </c>
      <c r="D45" s="67">
        <f>'AFORO-Boy.-Calle 44 S'!G359</f>
        <v>90</v>
      </c>
      <c r="E45" s="67">
        <f>'AFORO-Boy.-Calle 44 S'!H359</f>
        <v>1</v>
      </c>
      <c r="F45" s="67">
        <f>'AFORO-Boy.-Calle 44 S'!I359</f>
        <v>11</v>
      </c>
      <c r="G45" s="67">
        <f>'AFORO-Boy.-Calle 44 S'!J359</f>
        <v>43</v>
      </c>
      <c r="Z45" s="81">
        <f t="shared" si="22"/>
        <v>1530</v>
      </c>
      <c r="AA45" s="82">
        <f t="shared" si="22"/>
        <v>1545</v>
      </c>
      <c r="AB45" s="34">
        <f t="shared" si="6"/>
        <v>4</v>
      </c>
      <c r="AC45" s="34">
        <f t="shared" si="23"/>
        <v>196</v>
      </c>
      <c r="AD45" s="34">
        <f t="shared" si="23"/>
        <v>2</v>
      </c>
      <c r="AE45" s="34">
        <f t="shared" si="23"/>
        <v>29</v>
      </c>
      <c r="AF45" s="34">
        <f t="shared" si="23"/>
        <v>82</v>
      </c>
      <c r="AG45" s="163"/>
      <c r="AH45" s="163"/>
      <c r="AI45" s="163"/>
      <c r="AJ45" s="163"/>
      <c r="AK45" s="163"/>
    </row>
    <row r="46" spans="1:37" x14ac:dyDescent="0.25">
      <c r="A46" s="59">
        <f>'AFORO-Boy.-Calle 44 S'!C360</f>
        <v>1545</v>
      </c>
      <c r="B46" s="59">
        <f>'AFORO-Boy.-Calle 44 S'!D360</f>
        <v>1600</v>
      </c>
      <c r="C46" s="67">
        <f>'AFORO-Boy.-Calle 44 S'!F360</f>
        <v>4</v>
      </c>
      <c r="D46" s="67">
        <f>'AFORO-Boy.-Calle 44 S'!G360</f>
        <v>102</v>
      </c>
      <c r="E46" s="67">
        <f>'AFORO-Boy.-Calle 44 S'!H360</f>
        <v>18</v>
      </c>
      <c r="F46" s="67">
        <f>'AFORO-Boy.-Calle 44 S'!I360</f>
        <v>13</v>
      </c>
      <c r="G46" s="67">
        <f>'AFORO-Boy.-Calle 44 S'!J360</f>
        <v>60</v>
      </c>
      <c r="Z46" s="81">
        <f t="shared" si="22"/>
        <v>1545</v>
      </c>
      <c r="AA46" s="82">
        <f t="shared" si="22"/>
        <v>1600</v>
      </c>
      <c r="AB46" s="34">
        <f t="shared" si="6"/>
        <v>4</v>
      </c>
      <c r="AC46" s="34">
        <f t="shared" si="23"/>
        <v>255</v>
      </c>
      <c r="AD46" s="34">
        <f t="shared" si="23"/>
        <v>21</v>
      </c>
      <c r="AE46" s="34">
        <f t="shared" si="23"/>
        <v>46</v>
      </c>
      <c r="AF46" s="34">
        <f t="shared" si="23"/>
        <v>105</v>
      </c>
      <c r="AG46" s="163"/>
      <c r="AH46" s="163"/>
      <c r="AI46" s="163"/>
      <c r="AJ46" s="163"/>
      <c r="AK46" s="163"/>
    </row>
    <row r="47" spans="1:37" x14ac:dyDescent="0.25">
      <c r="A47" s="59">
        <f>'AFORO-Boy.-Calle 44 S'!C361</f>
        <v>1600</v>
      </c>
      <c r="B47" s="59">
        <f>'AFORO-Boy.-Calle 44 S'!D361</f>
        <v>1615</v>
      </c>
      <c r="C47" s="67">
        <f>'AFORO-Boy.-Calle 44 S'!F361</f>
        <v>4</v>
      </c>
      <c r="D47" s="67">
        <f>'AFORO-Boy.-Calle 44 S'!G361</f>
        <v>89</v>
      </c>
      <c r="E47" s="67">
        <f>'AFORO-Boy.-Calle 44 S'!H361</f>
        <v>5</v>
      </c>
      <c r="F47" s="67">
        <f>'AFORO-Boy.-Calle 44 S'!I361</f>
        <v>7</v>
      </c>
      <c r="G47" s="67">
        <f>'AFORO-Boy.-Calle 44 S'!J361</f>
        <v>41</v>
      </c>
      <c r="Z47" s="81">
        <f t="shared" si="22"/>
        <v>1600</v>
      </c>
      <c r="AA47" s="82">
        <f t="shared" si="22"/>
        <v>1615</v>
      </c>
      <c r="AB47" s="34">
        <f t="shared" si="6"/>
        <v>4</v>
      </c>
      <c r="AC47" s="34">
        <f t="shared" si="23"/>
        <v>197</v>
      </c>
      <c r="AD47" s="34">
        <f t="shared" si="23"/>
        <v>7</v>
      </c>
      <c r="AE47" s="34">
        <f t="shared" si="23"/>
        <v>32</v>
      </c>
      <c r="AF47" s="34">
        <f t="shared" si="23"/>
        <v>75</v>
      </c>
      <c r="AG47" s="290" t="str">
        <f>Z47&amp;" a "&amp;AA62</f>
        <v>1600 a 2000</v>
      </c>
      <c r="AH47" s="163">
        <f>ROUNDUP(AVERAGE($AC$47:$AC$62),0)</f>
        <v>239</v>
      </c>
      <c r="AI47" s="163">
        <f>ROUNDUP(AVERAGE($AD$47:$AD$62),0)</f>
        <v>10</v>
      </c>
      <c r="AJ47" s="163">
        <f>ROUNDUP(AVERAGE($AE$47:$AE$62),0)</f>
        <v>32</v>
      </c>
      <c r="AK47" s="163">
        <f>ROUNDUP(AVERAGE($AF$47:$AF$62),0)</f>
        <v>159</v>
      </c>
    </row>
    <row r="48" spans="1:37" x14ac:dyDescent="0.25">
      <c r="A48" s="59">
        <f>'AFORO-Boy.-Calle 44 S'!C362</f>
        <v>1615</v>
      </c>
      <c r="B48" s="59">
        <f>'AFORO-Boy.-Calle 44 S'!D362</f>
        <v>1630</v>
      </c>
      <c r="C48" s="67">
        <f>'AFORO-Boy.-Calle 44 S'!F362</f>
        <v>4</v>
      </c>
      <c r="D48" s="67">
        <f>'AFORO-Boy.-Calle 44 S'!G362</f>
        <v>71</v>
      </c>
      <c r="E48" s="67">
        <f>'AFORO-Boy.-Calle 44 S'!H362</f>
        <v>4</v>
      </c>
      <c r="F48" s="67">
        <f>'AFORO-Boy.-Calle 44 S'!I362</f>
        <v>11</v>
      </c>
      <c r="G48" s="67">
        <f>'AFORO-Boy.-Calle 44 S'!J362</f>
        <v>46</v>
      </c>
      <c r="Z48" s="81">
        <f t="shared" si="22"/>
        <v>1615</v>
      </c>
      <c r="AA48" s="82">
        <f t="shared" si="22"/>
        <v>1630</v>
      </c>
      <c r="AB48" s="34">
        <f t="shared" si="6"/>
        <v>4</v>
      </c>
      <c r="AC48" s="34">
        <f t="shared" si="23"/>
        <v>189</v>
      </c>
      <c r="AD48" s="34">
        <f t="shared" si="23"/>
        <v>5</v>
      </c>
      <c r="AE48" s="34">
        <f t="shared" si="23"/>
        <v>34</v>
      </c>
      <c r="AF48" s="34">
        <f t="shared" si="23"/>
        <v>116</v>
      </c>
      <c r="AG48" s="163"/>
      <c r="AH48" s="163">
        <f t="shared" ref="AH48:AH62" si="24">ROUNDUP(AVERAGE($AC$47:$AC$62),0)</f>
        <v>239</v>
      </c>
      <c r="AI48" s="163">
        <f t="shared" ref="AI48:AI62" si="25">ROUNDUP(AVERAGE($AD$47:$AD$62),0)</f>
        <v>10</v>
      </c>
      <c r="AJ48" s="163">
        <f t="shared" ref="AJ48:AJ62" si="26">ROUNDUP(AVERAGE($AE$47:$AE$62),0)</f>
        <v>32</v>
      </c>
      <c r="AK48" s="163">
        <f t="shared" ref="AK48:AK62" si="27">ROUNDUP(AVERAGE($AF$47:$AF$62),0)</f>
        <v>159</v>
      </c>
    </row>
    <row r="49" spans="1:37" x14ac:dyDescent="0.25">
      <c r="A49" s="59">
        <f>'AFORO-Boy.-Calle 44 S'!C363</f>
        <v>1630</v>
      </c>
      <c r="B49" s="59">
        <f>'AFORO-Boy.-Calle 44 S'!D363</f>
        <v>1645</v>
      </c>
      <c r="C49" s="67">
        <f>'AFORO-Boy.-Calle 44 S'!F363</f>
        <v>4</v>
      </c>
      <c r="D49" s="67">
        <f>'AFORO-Boy.-Calle 44 S'!G363</f>
        <v>93</v>
      </c>
      <c r="E49" s="67">
        <f>'AFORO-Boy.-Calle 44 S'!H363</f>
        <v>13</v>
      </c>
      <c r="F49" s="67">
        <f>'AFORO-Boy.-Calle 44 S'!I363</f>
        <v>14</v>
      </c>
      <c r="G49" s="67">
        <f>'AFORO-Boy.-Calle 44 S'!J363</f>
        <v>58</v>
      </c>
      <c r="Z49" s="81">
        <f t="shared" si="22"/>
        <v>1630</v>
      </c>
      <c r="AA49" s="82">
        <f t="shared" si="22"/>
        <v>1645</v>
      </c>
      <c r="AB49" s="34">
        <f t="shared" si="6"/>
        <v>4</v>
      </c>
      <c r="AC49" s="34">
        <f t="shared" si="23"/>
        <v>210</v>
      </c>
      <c r="AD49" s="34">
        <f t="shared" si="23"/>
        <v>15</v>
      </c>
      <c r="AE49" s="34">
        <f t="shared" si="23"/>
        <v>46</v>
      </c>
      <c r="AF49" s="34">
        <f t="shared" si="23"/>
        <v>104</v>
      </c>
      <c r="AG49" s="163"/>
      <c r="AH49" s="163">
        <f t="shared" si="24"/>
        <v>239</v>
      </c>
      <c r="AI49" s="163">
        <f t="shared" si="25"/>
        <v>10</v>
      </c>
      <c r="AJ49" s="163">
        <f t="shared" si="26"/>
        <v>32</v>
      </c>
      <c r="AK49" s="163">
        <f t="shared" si="27"/>
        <v>159</v>
      </c>
    </row>
    <row r="50" spans="1:37" x14ac:dyDescent="0.25">
      <c r="A50" s="59">
        <f>'AFORO-Boy.-Calle 44 S'!C364</f>
        <v>1645</v>
      </c>
      <c r="B50" s="59">
        <f>'AFORO-Boy.-Calle 44 S'!D364</f>
        <v>1700</v>
      </c>
      <c r="C50" s="67">
        <f>'AFORO-Boy.-Calle 44 S'!F364</f>
        <v>4</v>
      </c>
      <c r="D50" s="67">
        <f>'AFORO-Boy.-Calle 44 S'!G364</f>
        <v>107</v>
      </c>
      <c r="E50" s="67">
        <f>'AFORO-Boy.-Calle 44 S'!H364</f>
        <v>5</v>
      </c>
      <c r="F50" s="67">
        <f>'AFORO-Boy.-Calle 44 S'!I364</f>
        <v>14</v>
      </c>
      <c r="G50" s="67">
        <f>'AFORO-Boy.-Calle 44 S'!J364</f>
        <v>78</v>
      </c>
      <c r="Z50" s="81">
        <f t="shared" si="22"/>
        <v>1645</v>
      </c>
      <c r="AA50" s="82">
        <f t="shared" si="22"/>
        <v>1700</v>
      </c>
      <c r="AB50" s="34">
        <f t="shared" si="6"/>
        <v>4</v>
      </c>
      <c r="AC50" s="34">
        <f t="shared" si="23"/>
        <v>249</v>
      </c>
      <c r="AD50" s="34">
        <f t="shared" si="23"/>
        <v>10</v>
      </c>
      <c r="AE50" s="34">
        <f t="shared" si="23"/>
        <v>45</v>
      </c>
      <c r="AF50" s="34">
        <f t="shared" si="23"/>
        <v>156</v>
      </c>
      <c r="AG50" s="3"/>
      <c r="AH50" s="163">
        <f t="shared" si="24"/>
        <v>239</v>
      </c>
      <c r="AI50" s="163">
        <f t="shared" si="25"/>
        <v>10</v>
      </c>
      <c r="AJ50" s="163">
        <f t="shared" si="26"/>
        <v>32</v>
      </c>
      <c r="AK50" s="163">
        <f t="shared" si="27"/>
        <v>159</v>
      </c>
    </row>
    <row r="51" spans="1:37" x14ac:dyDescent="0.25">
      <c r="A51" s="59">
        <f>'AFORO-Boy.-Calle 44 S'!C365</f>
        <v>1700</v>
      </c>
      <c r="B51" s="59">
        <f>'AFORO-Boy.-Calle 44 S'!D365</f>
        <v>1715</v>
      </c>
      <c r="C51" s="67">
        <f>'AFORO-Boy.-Calle 44 S'!F365</f>
        <v>4</v>
      </c>
      <c r="D51" s="67">
        <f>'AFORO-Boy.-Calle 44 S'!G365</f>
        <v>107</v>
      </c>
      <c r="E51" s="67">
        <f>'AFORO-Boy.-Calle 44 S'!H365</f>
        <v>12</v>
      </c>
      <c r="F51" s="67">
        <f>'AFORO-Boy.-Calle 44 S'!I365</f>
        <v>12</v>
      </c>
      <c r="G51" s="67">
        <f>'AFORO-Boy.-Calle 44 S'!J365</f>
        <v>71</v>
      </c>
      <c r="Z51" s="81">
        <f t="shared" si="22"/>
        <v>1700</v>
      </c>
      <c r="AA51" s="82">
        <f t="shared" si="22"/>
        <v>1715</v>
      </c>
      <c r="AB51" s="34">
        <f t="shared" si="6"/>
        <v>4</v>
      </c>
      <c r="AC51" s="34">
        <f t="shared" si="23"/>
        <v>254</v>
      </c>
      <c r="AD51" s="34">
        <f t="shared" si="23"/>
        <v>15</v>
      </c>
      <c r="AE51" s="34">
        <f t="shared" si="23"/>
        <v>29</v>
      </c>
      <c r="AF51" s="34">
        <f t="shared" si="23"/>
        <v>121</v>
      </c>
      <c r="AG51" s="163"/>
      <c r="AH51" s="163">
        <f t="shared" si="24"/>
        <v>239</v>
      </c>
      <c r="AI51" s="163">
        <f t="shared" si="25"/>
        <v>10</v>
      </c>
      <c r="AJ51" s="163">
        <f t="shared" si="26"/>
        <v>32</v>
      </c>
      <c r="AK51" s="163">
        <f t="shared" si="27"/>
        <v>159</v>
      </c>
    </row>
    <row r="52" spans="1:37" x14ac:dyDescent="0.25">
      <c r="A52" s="59">
        <f>'AFORO-Boy.-Calle 44 S'!C366</f>
        <v>1715</v>
      </c>
      <c r="B52" s="59">
        <f>'AFORO-Boy.-Calle 44 S'!D366</f>
        <v>1730</v>
      </c>
      <c r="C52" s="67">
        <f>'AFORO-Boy.-Calle 44 S'!F366</f>
        <v>4</v>
      </c>
      <c r="D52" s="67">
        <f>'AFORO-Boy.-Calle 44 S'!G366</f>
        <v>93</v>
      </c>
      <c r="E52" s="67">
        <f>'AFORO-Boy.-Calle 44 S'!H366</f>
        <v>5</v>
      </c>
      <c r="F52" s="67">
        <f>'AFORO-Boy.-Calle 44 S'!I366</f>
        <v>28</v>
      </c>
      <c r="G52" s="67">
        <f>'AFORO-Boy.-Calle 44 S'!J366</f>
        <v>84</v>
      </c>
      <c r="Z52" s="81">
        <f t="shared" ref="Z52:AA62" si="28">A112</f>
        <v>1715</v>
      </c>
      <c r="AA52" s="82">
        <f t="shared" si="28"/>
        <v>1730</v>
      </c>
      <c r="AB52" s="34">
        <f t="shared" si="6"/>
        <v>4</v>
      </c>
      <c r="AC52" s="34">
        <f t="shared" ref="AC52:AF62" si="29">D52+D232+D112+D172</f>
        <v>205</v>
      </c>
      <c r="AD52" s="34">
        <f t="shared" si="29"/>
        <v>6</v>
      </c>
      <c r="AE52" s="34">
        <f t="shared" si="29"/>
        <v>52</v>
      </c>
      <c r="AF52" s="34">
        <f t="shared" si="29"/>
        <v>166</v>
      </c>
      <c r="AG52" s="163"/>
      <c r="AH52" s="163">
        <f t="shared" si="24"/>
        <v>239</v>
      </c>
      <c r="AI52" s="163">
        <f t="shared" si="25"/>
        <v>10</v>
      </c>
      <c r="AJ52" s="163">
        <f t="shared" si="26"/>
        <v>32</v>
      </c>
      <c r="AK52" s="163">
        <f t="shared" si="27"/>
        <v>159</v>
      </c>
    </row>
    <row r="53" spans="1:37" x14ac:dyDescent="0.25">
      <c r="A53" s="59">
        <f>'AFORO-Boy.-Calle 44 S'!C367</f>
        <v>1730</v>
      </c>
      <c r="B53" s="59">
        <f>'AFORO-Boy.-Calle 44 S'!D367</f>
        <v>1745</v>
      </c>
      <c r="C53" s="67">
        <f>'AFORO-Boy.-Calle 44 S'!F367</f>
        <v>4</v>
      </c>
      <c r="D53" s="67">
        <f>'AFORO-Boy.-Calle 44 S'!G367</f>
        <v>100</v>
      </c>
      <c r="E53" s="67">
        <f>'AFORO-Boy.-Calle 44 S'!H367</f>
        <v>6</v>
      </c>
      <c r="F53" s="67">
        <f>'AFORO-Boy.-Calle 44 S'!I367</f>
        <v>20</v>
      </c>
      <c r="G53" s="67">
        <f>'AFORO-Boy.-Calle 44 S'!J367</f>
        <v>79</v>
      </c>
      <c r="Z53" s="81">
        <f t="shared" si="28"/>
        <v>1730</v>
      </c>
      <c r="AA53" s="82">
        <f t="shared" si="28"/>
        <v>1745</v>
      </c>
      <c r="AB53" s="34">
        <f t="shared" si="6"/>
        <v>4</v>
      </c>
      <c r="AC53" s="34">
        <f t="shared" si="29"/>
        <v>225</v>
      </c>
      <c r="AD53" s="34">
        <f t="shared" si="29"/>
        <v>7</v>
      </c>
      <c r="AE53" s="34">
        <f t="shared" si="29"/>
        <v>31</v>
      </c>
      <c r="AF53" s="34">
        <f t="shared" si="29"/>
        <v>165</v>
      </c>
      <c r="AG53" s="163"/>
      <c r="AH53" s="163">
        <f t="shared" si="24"/>
        <v>239</v>
      </c>
      <c r="AI53" s="163">
        <f t="shared" si="25"/>
        <v>10</v>
      </c>
      <c r="AJ53" s="163">
        <f t="shared" si="26"/>
        <v>32</v>
      </c>
      <c r="AK53" s="163">
        <f t="shared" si="27"/>
        <v>159</v>
      </c>
    </row>
    <row r="54" spans="1:37" x14ac:dyDescent="0.25">
      <c r="A54" s="59">
        <f>'AFORO-Boy.-Calle 44 S'!C368</f>
        <v>1745</v>
      </c>
      <c r="B54" s="59">
        <f>'AFORO-Boy.-Calle 44 S'!D368</f>
        <v>1800</v>
      </c>
      <c r="C54" s="67">
        <f>'AFORO-Boy.-Calle 44 S'!F368</f>
        <v>4</v>
      </c>
      <c r="D54" s="67">
        <f>'AFORO-Boy.-Calle 44 S'!G368</f>
        <v>97</v>
      </c>
      <c r="E54" s="67">
        <f>'AFORO-Boy.-Calle 44 S'!H368</f>
        <v>8</v>
      </c>
      <c r="F54" s="67">
        <f>'AFORO-Boy.-Calle 44 S'!I368</f>
        <v>15</v>
      </c>
      <c r="G54" s="67">
        <f>'AFORO-Boy.-Calle 44 S'!J368</f>
        <v>92</v>
      </c>
      <c r="Z54" s="81">
        <f t="shared" si="28"/>
        <v>1745</v>
      </c>
      <c r="AA54" s="82">
        <f t="shared" si="28"/>
        <v>1800</v>
      </c>
      <c r="AB54" s="34">
        <f t="shared" si="6"/>
        <v>4</v>
      </c>
      <c r="AC54" s="34">
        <f t="shared" si="29"/>
        <v>214</v>
      </c>
      <c r="AD54" s="34">
        <f t="shared" si="29"/>
        <v>9</v>
      </c>
      <c r="AE54" s="34">
        <f t="shared" si="29"/>
        <v>37</v>
      </c>
      <c r="AF54" s="34">
        <f t="shared" si="29"/>
        <v>174</v>
      </c>
      <c r="AG54" s="163"/>
      <c r="AH54" s="163">
        <f t="shared" si="24"/>
        <v>239</v>
      </c>
      <c r="AI54" s="163">
        <f t="shared" si="25"/>
        <v>10</v>
      </c>
      <c r="AJ54" s="163">
        <f t="shared" si="26"/>
        <v>32</v>
      </c>
      <c r="AK54" s="163">
        <f t="shared" si="27"/>
        <v>159</v>
      </c>
    </row>
    <row r="55" spans="1:37" x14ac:dyDescent="0.25">
      <c r="A55" s="59">
        <f>'AFORO-Boy.-Calle 44 S'!C369</f>
        <v>1800</v>
      </c>
      <c r="B55" s="59">
        <f>'AFORO-Boy.-Calle 44 S'!D369</f>
        <v>1815</v>
      </c>
      <c r="C55" s="67">
        <f>'AFORO-Boy.-Calle 44 S'!F369</f>
        <v>4</v>
      </c>
      <c r="D55" s="67">
        <f>'AFORO-Boy.-Calle 44 S'!G369</f>
        <v>105</v>
      </c>
      <c r="E55" s="67">
        <f>'AFORO-Boy.-Calle 44 S'!H369</f>
        <v>4</v>
      </c>
      <c r="F55" s="67">
        <f>'AFORO-Boy.-Calle 44 S'!I369</f>
        <v>8</v>
      </c>
      <c r="G55" s="67">
        <f>'AFORO-Boy.-Calle 44 S'!J369</f>
        <v>82</v>
      </c>
      <c r="Z55" s="81">
        <f t="shared" si="28"/>
        <v>1800</v>
      </c>
      <c r="AA55" s="82">
        <f t="shared" si="28"/>
        <v>1815</v>
      </c>
      <c r="AB55" s="34">
        <f t="shared" si="6"/>
        <v>4</v>
      </c>
      <c r="AC55" s="34">
        <f t="shared" si="29"/>
        <v>267</v>
      </c>
      <c r="AD55" s="34">
        <f t="shared" si="29"/>
        <v>6</v>
      </c>
      <c r="AE55" s="34">
        <f t="shared" si="29"/>
        <v>17</v>
      </c>
      <c r="AF55" s="34">
        <f t="shared" si="29"/>
        <v>155</v>
      </c>
      <c r="AG55" s="163"/>
      <c r="AH55" s="163">
        <f t="shared" si="24"/>
        <v>239</v>
      </c>
      <c r="AI55" s="163">
        <f t="shared" si="25"/>
        <v>10</v>
      </c>
      <c r="AJ55" s="163">
        <f t="shared" si="26"/>
        <v>32</v>
      </c>
      <c r="AK55" s="163">
        <f t="shared" si="27"/>
        <v>159</v>
      </c>
    </row>
    <row r="56" spans="1:37" x14ac:dyDescent="0.25">
      <c r="A56" s="59">
        <f>'AFORO-Boy.-Calle 44 S'!C370</f>
        <v>1815</v>
      </c>
      <c r="B56" s="59">
        <f>'AFORO-Boy.-Calle 44 S'!D370</f>
        <v>1830</v>
      </c>
      <c r="C56" s="67">
        <f>'AFORO-Boy.-Calle 44 S'!F370</f>
        <v>4</v>
      </c>
      <c r="D56" s="67">
        <f>'AFORO-Boy.-Calle 44 S'!G370</f>
        <v>99</v>
      </c>
      <c r="E56" s="67">
        <f>'AFORO-Boy.-Calle 44 S'!H370</f>
        <v>10</v>
      </c>
      <c r="F56" s="67">
        <f>'AFORO-Boy.-Calle 44 S'!I370</f>
        <v>11</v>
      </c>
      <c r="G56" s="67">
        <f>'AFORO-Boy.-Calle 44 S'!J370</f>
        <v>91</v>
      </c>
      <c r="Z56" s="81">
        <f t="shared" si="28"/>
        <v>1815</v>
      </c>
      <c r="AA56" s="82">
        <f t="shared" si="28"/>
        <v>1830</v>
      </c>
      <c r="AB56" s="34">
        <f t="shared" si="6"/>
        <v>4</v>
      </c>
      <c r="AC56" s="34">
        <f t="shared" si="29"/>
        <v>232</v>
      </c>
      <c r="AD56" s="34">
        <f t="shared" si="29"/>
        <v>11</v>
      </c>
      <c r="AE56" s="34">
        <f t="shared" si="29"/>
        <v>20</v>
      </c>
      <c r="AF56" s="34">
        <f t="shared" si="29"/>
        <v>166</v>
      </c>
      <c r="AG56" s="163"/>
      <c r="AH56" s="163">
        <f t="shared" si="24"/>
        <v>239</v>
      </c>
      <c r="AI56" s="163">
        <f t="shared" si="25"/>
        <v>10</v>
      </c>
      <c r="AJ56" s="163">
        <f t="shared" si="26"/>
        <v>32</v>
      </c>
      <c r="AK56" s="163">
        <f t="shared" si="27"/>
        <v>159</v>
      </c>
    </row>
    <row r="57" spans="1:37" x14ac:dyDescent="0.25">
      <c r="A57" s="59">
        <f>'AFORO-Boy.-Calle 44 S'!C371</f>
        <v>1830</v>
      </c>
      <c r="B57" s="59">
        <f>'AFORO-Boy.-Calle 44 S'!D371</f>
        <v>1845</v>
      </c>
      <c r="C57" s="67">
        <f>'AFORO-Boy.-Calle 44 S'!F371</f>
        <v>4</v>
      </c>
      <c r="D57" s="67">
        <f>'AFORO-Boy.-Calle 44 S'!G371</f>
        <v>114</v>
      </c>
      <c r="E57" s="67">
        <f>'AFORO-Boy.-Calle 44 S'!H371</f>
        <v>6</v>
      </c>
      <c r="F57" s="67">
        <f>'AFORO-Boy.-Calle 44 S'!I371</f>
        <v>15</v>
      </c>
      <c r="G57" s="67">
        <f>'AFORO-Boy.-Calle 44 S'!J371</f>
        <v>119</v>
      </c>
      <c r="Z57" s="81">
        <f t="shared" si="28"/>
        <v>1830</v>
      </c>
      <c r="AA57" s="82">
        <f t="shared" si="28"/>
        <v>1845</v>
      </c>
      <c r="AB57" s="34">
        <f t="shared" si="6"/>
        <v>4</v>
      </c>
      <c r="AC57" s="34">
        <f t="shared" si="29"/>
        <v>234</v>
      </c>
      <c r="AD57" s="34">
        <f t="shared" si="29"/>
        <v>10</v>
      </c>
      <c r="AE57" s="34">
        <f t="shared" si="29"/>
        <v>31</v>
      </c>
      <c r="AF57" s="34">
        <f t="shared" si="29"/>
        <v>205</v>
      </c>
      <c r="AG57" s="163"/>
      <c r="AH57" s="163">
        <f t="shared" si="24"/>
        <v>239</v>
      </c>
      <c r="AI57" s="163">
        <f t="shared" si="25"/>
        <v>10</v>
      </c>
      <c r="AJ57" s="163">
        <f t="shared" si="26"/>
        <v>32</v>
      </c>
      <c r="AK57" s="163">
        <f t="shared" si="27"/>
        <v>159</v>
      </c>
    </row>
    <row r="58" spans="1:37" x14ac:dyDescent="0.25">
      <c r="A58" s="59">
        <f>'AFORO-Boy.-Calle 44 S'!C372</f>
        <v>1845</v>
      </c>
      <c r="B58" s="59">
        <f>'AFORO-Boy.-Calle 44 S'!D372</f>
        <v>1900</v>
      </c>
      <c r="C58" s="67">
        <f>'AFORO-Boy.-Calle 44 S'!F372</f>
        <v>4</v>
      </c>
      <c r="D58" s="67">
        <f>'AFORO-Boy.-Calle 44 S'!G372</f>
        <v>137</v>
      </c>
      <c r="E58" s="67">
        <f>'AFORO-Boy.-Calle 44 S'!H372</f>
        <v>8</v>
      </c>
      <c r="F58" s="67">
        <f>'AFORO-Boy.-Calle 44 S'!I372</f>
        <v>11</v>
      </c>
      <c r="G58" s="67">
        <f>'AFORO-Boy.-Calle 44 S'!J372</f>
        <v>106</v>
      </c>
      <c r="Z58" s="81">
        <f t="shared" si="28"/>
        <v>1845</v>
      </c>
      <c r="AA58" s="82">
        <f t="shared" si="28"/>
        <v>1900</v>
      </c>
      <c r="AB58" s="34">
        <f t="shared" si="6"/>
        <v>4</v>
      </c>
      <c r="AC58" s="34">
        <f t="shared" si="29"/>
        <v>262</v>
      </c>
      <c r="AD58" s="34">
        <f t="shared" si="29"/>
        <v>9</v>
      </c>
      <c r="AE58" s="34">
        <f t="shared" si="29"/>
        <v>23</v>
      </c>
      <c r="AF58" s="34">
        <f t="shared" si="29"/>
        <v>205</v>
      </c>
      <c r="AG58" s="163"/>
      <c r="AH58" s="163">
        <f t="shared" si="24"/>
        <v>239</v>
      </c>
      <c r="AI58" s="163">
        <f t="shared" si="25"/>
        <v>10</v>
      </c>
      <c r="AJ58" s="163">
        <f t="shared" si="26"/>
        <v>32</v>
      </c>
      <c r="AK58" s="163">
        <f t="shared" si="27"/>
        <v>159</v>
      </c>
    </row>
    <row r="59" spans="1:37" x14ac:dyDescent="0.25">
      <c r="A59" s="59">
        <f>'AFORO-Boy.-Calle 44 S'!C373</f>
        <v>1900</v>
      </c>
      <c r="B59" s="59">
        <f>'AFORO-Boy.-Calle 44 S'!D373</f>
        <v>1915</v>
      </c>
      <c r="C59" s="67">
        <f>'AFORO-Boy.-Calle 44 S'!F373</f>
        <v>4</v>
      </c>
      <c r="D59" s="67">
        <f>'AFORO-Boy.-Calle 44 S'!G373</f>
        <v>147</v>
      </c>
      <c r="E59" s="67">
        <f>'AFORO-Boy.-Calle 44 S'!H373</f>
        <v>9</v>
      </c>
      <c r="F59" s="67">
        <f>'AFORO-Boy.-Calle 44 S'!I373</f>
        <v>15</v>
      </c>
      <c r="G59" s="67">
        <f>'AFORO-Boy.-Calle 44 S'!J373</f>
        <v>116</v>
      </c>
      <c r="Z59" s="81">
        <f t="shared" si="28"/>
        <v>1900</v>
      </c>
      <c r="AA59" s="82">
        <f t="shared" si="28"/>
        <v>1915</v>
      </c>
      <c r="AB59" s="34">
        <f t="shared" si="6"/>
        <v>4</v>
      </c>
      <c r="AC59" s="34">
        <f t="shared" si="29"/>
        <v>256</v>
      </c>
      <c r="AD59" s="34">
        <f t="shared" si="29"/>
        <v>13</v>
      </c>
      <c r="AE59" s="34">
        <f t="shared" si="29"/>
        <v>27</v>
      </c>
      <c r="AF59" s="34">
        <f t="shared" si="29"/>
        <v>196</v>
      </c>
      <c r="AG59" s="163"/>
      <c r="AH59" s="163">
        <f t="shared" si="24"/>
        <v>239</v>
      </c>
      <c r="AI59" s="163">
        <f t="shared" si="25"/>
        <v>10</v>
      </c>
      <c r="AJ59" s="163">
        <f t="shared" si="26"/>
        <v>32</v>
      </c>
      <c r="AK59" s="163">
        <f t="shared" si="27"/>
        <v>159</v>
      </c>
    </row>
    <row r="60" spans="1:37" x14ac:dyDescent="0.25">
      <c r="A60" s="59">
        <f>'AFORO-Boy.-Calle 44 S'!C374</f>
        <v>1915</v>
      </c>
      <c r="B60" s="59">
        <f>'AFORO-Boy.-Calle 44 S'!D374</f>
        <v>1930</v>
      </c>
      <c r="C60" s="67">
        <f>'AFORO-Boy.-Calle 44 S'!F374</f>
        <v>4</v>
      </c>
      <c r="D60" s="67">
        <f>'AFORO-Boy.-Calle 44 S'!G374</f>
        <v>136</v>
      </c>
      <c r="E60" s="67">
        <f>'AFORO-Boy.-Calle 44 S'!H374</f>
        <v>5</v>
      </c>
      <c r="F60" s="67">
        <f>'AFORO-Boy.-Calle 44 S'!I374</f>
        <v>11</v>
      </c>
      <c r="G60" s="67">
        <f>'AFORO-Boy.-Calle 44 S'!J374</f>
        <v>111</v>
      </c>
      <c r="Z60" s="81">
        <f t="shared" si="28"/>
        <v>1915</v>
      </c>
      <c r="AA60" s="82">
        <f t="shared" si="28"/>
        <v>1930</v>
      </c>
      <c r="AB60" s="34">
        <f t="shared" si="6"/>
        <v>4</v>
      </c>
      <c r="AC60" s="34">
        <f t="shared" si="29"/>
        <v>243</v>
      </c>
      <c r="AD60" s="34">
        <f>E60+E240+E120+E180</f>
        <v>9</v>
      </c>
      <c r="AE60" s="34">
        <f t="shared" si="29"/>
        <v>31</v>
      </c>
      <c r="AF60" s="34">
        <f t="shared" si="29"/>
        <v>174</v>
      </c>
      <c r="AG60" s="163"/>
      <c r="AH60" s="163">
        <f t="shared" si="24"/>
        <v>239</v>
      </c>
      <c r="AI60" s="163">
        <f t="shared" si="25"/>
        <v>10</v>
      </c>
      <c r="AJ60" s="163">
        <f t="shared" si="26"/>
        <v>32</v>
      </c>
      <c r="AK60" s="163">
        <f t="shared" si="27"/>
        <v>159</v>
      </c>
    </row>
    <row r="61" spans="1:37" x14ac:dyDescent="0.25">
      <c r="A61" s="59">
        <f>'AFORO-Boy.-Calle 44 S'!C375</f>
        <v>1930</v>
      </c>
      <c r="B61" s="59">
        <f>'AFORO-Boy.-Calle 44 S'!D375</f>
        <v>1945</v>
      </c>
      <c r="C61" s="67">
        <f>'AFORO-Boy.-Calle 44 S'!F375</f>
        <v>4</v>
      </c>
      <c r="D61" s="67">
        <f>'AFORO-Boy.-Calle 44 S'!G375</f>
        <v>190</v>
      </c>
      <c r="E61" s="67">
        <f>'AFORO-Boy.-Calle 44 S'!H375</f>
        <v>9</v>
      </c>
      <c r="F61" s="67">
        <f>'AFORO-Boy.-Calle 44 S'!I375</f>
        <v>10</v>
      </c>
      <c r="G61" s="67">
        <f>'AFORO-Boy.-Calle 44 S'!J375</f>
        <v>124</v>
      </c>
      <c r="Z61" s="81">
        <f t="shared" si="28"/>
        <v>1930</v>
      </c>
      <c r="AA61" s="82">
        <f t="shared" si="28"/>
        <v>1945</v>
      </c>
      <c r="AB61" s="34">
        <f t="shared" si="6"/>
        <v>4</v>
      </c>
      <c r="AC61" s="34">
        <f t="shared" si="29"/>
        <v>305</v>
      </c>
      <c r="AD61" s="34">
        <f t="shared" si="29"/>
        <v>14</v>
      </c>
      <c r="AE61" s="34">
        <f t="shared" si="29"/>
        <v>26</v>
      </c>
      <c r="AF61" s="34">
        <f t="shared" si="29"/>
        <v>177</v>
      </c>
      <c r="AG61" s="163"/>
      <c r="AH61" s="163">
        <f t="shared" si="24"/>
        <v>239</v>
      </c>
      <c r="AI61" s="163">
        <f t="shared" si="25"/>
        <v>10</v>
      </c>
      <c r="AJ61" s="163">
        <f t="shared" si="26"/>
        <v>32</v>
      </c>
      <c r="AK61" s="163">
        <f t="shared" si="27"/>
        <v>159</v>
      </c>
    </row>
    <row r="62" spans="1:37" x14ac:dyDescent="0.25">
      <c r="A62" s="59">
        <f>'AFORO-Boy.-Calle 44 S'!C376</f>
        <v>1945</v>
      </c>
      <c r="B62" s="59">
        <f>'AFORO-Boy.-Calle 44 S'!D376</f>
        <v>2000</v>
      </c>
      <c r="C62" s="67">
        <f>'AFORO-Boy.-Calle 44 S'!F376</f>
        <v>4</v>
      </c>
      <c r="D62" s="67">
        <f>'AFORO-Boy.-Calle 44 S'!G376</f>
        <v>148</v>
      </c>
      <c r="E62" s="67">
        <f>'AFORO-Boy.-Calle 44 S'!H376</f>
        <v>8</v>
      </c>
      <c r="F62" s="67">
        <f>'AFORO-Boy.-Calle 44 S'!I376</f>
        <v>10</v>
      </c>
      <c r="G62" s="67">
        <f>'AFORO-Boy.-Calle 44 S'!J376</f>
        <v>130</v>
      </c>
      <c r="Z62" s="81">
        <f t="shared" si="28"/>
        <v>1945</v>
      </c>
      <c r="AA62" s="82">
        <f t="shared" si="28"/>
        <v>2000</v>
      </c>
      <c r="AB62" s="34">
        <f t="shared" si="6"/>
        <v>4</v>
      </c>
      <c r="AC62" s="34">
        <f t="shared" si="29"/>
        <v>268</v>
      </c>
      <c r="AD62" s="34">
        <f t="shared" si="29"/>
        <v>11</v>
      </c>
      <c r="AE62" s="34">
        <f t="shared" si="29"/>
        <v>21</v>
      </c>
      <c r="AF62" s="34">
        <f>G62+G242+G122+G182</f>
        <v>177</v>
      </c>
      <c r="AG62" s="163"/>
      <c r="AH62" s="163">
        <f t="shared" si="24"/>
        <v>239</v>
      </c>
      <c r="AI62" s="163">
        <f t="shared" si="25"/>
        <v>10</v>
      </c>
      <c r="AJ62" s="163">
        <f t="shared" si="26"/>
        <v>32</v>
      </c>
      <c r="AK62" s="163">
        <f t="shared" si="27"/>
        <v>159</v>
      </c>
    </row>
    <row r="63" spans="1:37" x14ac:dyDescent="0.25">
      <c r="A63" s="59">
        <f>'AFORO-Boy.-Calle 44 S'!C557</f>
        <v>500</v>
      </c>
      <c r="B63" s="59">
        <f>'AFORO-Boy.-Calle 44 S'!D557</f>
        <v>515</v>
      </c>
      <c r="C63" s="67">
        <f>'AFORO-Boy.-Calle 44 S'!F557</f>
        <v>8</v>
      </c>
      <c r="D63" s="67">
        <f>'AFORO-Boy.-Calle 44 S'!G557</f>
        <v>0</v>
      </c>
      <c r="E63" s="67">
        <f>'AFORO-Boy.-Calle 44 S'!H557</f>
        <v>0</v>
      </c>
      <c r="F63" s="67">
        <f>'AFORO-Boy.-Calle 44 S'!I557</f>
        <v>0</v>
      </c>
      <c r="G63" s="67">
        <f>'AFORO-Boy.-Calle 44 S'!J557</f>
        <v>0</v>
      </c>
    </row>
    <row r="64" spans="1:37" x14ac:dyDescent="0.25">
      <c r="A64" s="59">
        <f>'AFORO-Boy.-Calle 44 S'!C558</f>
        <v>515</v>
      </c>
      <c r="B64" s="59">
        <f>'AFORO-Boy.-Calle 44 S'!D558</f>
        <v>530</v>
      </c>
      <c r="C64" s="67">
        <f>'AFORO-Boy.-Calle 44 S'!F558</f>
        <v>8</v>
      </c>
      <c r="D64" s="67">
        <f>'AFORO-Boy.-Calle 44 S'!G558</f>
        <v>0</v>
      </c>
      <c r="E64" s="67">
        <f>'AFORO-Boy.-Calle 44 S'!H558</f>
        <v>0</v>
      </c>
      <c r="F64" s="67">
        <f>'AFORO-Boy.-Calle 44 S'!I558</f>
        <v>0</v>
      </c>
      <c r="G64" s="67">
        <f>'AFORO-Boy.-Calle 44 S'!J558</f>
        <v>0</v>
      </c>
    </row>
    <row r="65" spans="1:7" x14ac:dyDescent="0.25">
      <c r="A65" s="59">
        <f>'AFORO-Boy.-Calle 44 S'!C559</f>
        <v>530</v>
      </c>
      <c r="B65" s="59">
        <f>'AFORO-Boy.-Calle 44 S'!D559</f>
        <v>545</v>
      </c>
      <c r="C65" s="67">
        <f>'AFORO-Boy.-Calle 44 S'!F559</f>
        <v>8</v>
      </c>
      <c r="D65" s="67">
        <f>'AFORO-Boy.-Calle 44 S'!G559</f>
        <v>0</v>
      </c>
      <c r="E65" s="67">
        <f>'AFORO-Boy.-Calle 44 S'!H559</f>
        <v>0</v>
      </c>
      <c r="F65" s="67">
        <f>'AFORO-Boy.-Calle 44 S'!I559</f>
        <v>0</v>
      </c>
      <c r="G65" s="67">
        <f>'AFORO-Boy.-Calle 44 S'!J559</f>
        <v>0</v>
      </c>
    </row>
    <row r="66" spans="1:7" x14ac:dyDescent="0.25">
      <c r="A66" s="59">
        <f>'AFORO-Boy.-Calle 44 S'!C560</f>
        <v>545</v>
      </c>
      <c r="B66" s="59">
        <f>'AFORO-Boy.-Calle 44 S'!D560</f>
        <v>600</v>
      </c>
      <c r="C66" s="67">
        <f>'AFORO-Boy.-Calle 44 S'!F560</f>
        <v>8</v>
      </c>
      <c r="D66" s="67">
        <f>'AFORO-Boy.-Calle 44 S'!G560</f>
        <v>0</v>
      </c>
      <c r="E66" s="67">
        <f>'AFORO-Boy.-Calle 44 S'!H560</f>
        <v>0</v>
      </c>
      <c r="F66" s="67">
        <f>'AFORO-Boy.-Calle 44 S'!I560</f>
        <v>0</v>
      </c>
      <c r="G66" s="67">
        <f>'AFORO-Boy.-Calle 44 S'!J560</f>
        <v>0</v>
      </c>
    </row>
    <row r="67" spans="1:7" x14ac:dyDescent="0.25">
      <c r="A67" s="59">
        <f>'AFORO-Boy.-Calle 44 S'!C561</f>
        <v>600</v>
      </c>
      <c r="B67" s="59">
        <f>'AFORO-Boy.-Calle 44 S'!D561</f>
        <v>615</v>
      </c>
      <c r="C67" s="67">
        <f>'AFORO-Boy.-Calle 44 S'!F561</f>
        <v>8</v>
      </c>
      <c r="D67" s="67">
        <f>'AFORO-Boy.-Calle 44 S'!G561</f>
        <v>52</v>
      </c>
      <c r="E67" s="67">
        <f>'AFORO-Boy.-Calle 44 S'!H561</f>
        <v>1</v>
      </c>
      <c r="F67" s="67">
        <f>'AFORO-Boy.-Calle 44 S'!I561</f>
        <v>15</v>
      </c>
      <c r="G67" s="67">
        <f>'AFORO-Boy.-Calle 44 S'!J561</f>
        <v>26</v>
      </c>
    </row>
    <row r="68" spans="1:7" x14ac:dyDescent="0.25">
      <c r="A68" s="59">
        <f>'AFORO-Boy.-Calle 44 S'!C562</f>
        <v>615</v>
      </c>
      <c r="B68" s="59">
        <f>'AFORO-Boy.-Calle 44 S'!D562</f>
        <v>630</v>
      </c>
      <c r="C68" s="67">
        <f>'AFORO-Boy.-Calle 44 S'!F562</f>
        <v>8</v>
      </c>
      <c r="D68" s="67">
        <f>'AFORO-Boy.-Calle 44 S'!G562</f>
        <v>81</v>
      </c>
      <c r="E68" s="67">
        <f>'AFORO-Boy.-Calle 44 S'!H562</f>
        <v>3</v>
      </c>
      <c r="F68" s="67">
        <f>'AFORO-Boy.-Calle 44 S'!I562</f>
        <v>16</v>
      </c>
      <c r="G68" s="67">
        <f>'AFORO-Boy.-Calle 44 S'!J562</f>
        <v>37</v>
      </c>
    </row>
    <row r="69" spans="1:7" x14ac:dyDescent="0.25">
      <c r="A69" s="59">
        <f>'AFORO-Boy.-Calle 44 S'!C563</f>
        <v>630</v>
      </c>
      <c r="B69" s="59">
        <f>'AFORO-Boy.-Calle 44 S'!D563</f>
        <v>645</v>
      </c>
      <c r="C69" s="67">
        <f>'AFORO-Boy.-Calle 44 S'!F563</f>
        <v>8</v>
      </c>
      <c r="D69" s="67">
        <f>'AFORO-Boy.-Calle 44 S'!G563</f>
        <v>78</v>
      </c>
      <c r="E69" s="67">
        <f>'AFORO-Boy.-Calle 44 S'!H563</f>
        <v>1</v>
      </c>
      <c r="F69" s="67">
        <f>'AFORO-Boy.-Calle 44 S'!I563</f>
        <v>5</v>
      </c>
      <c r="G69" s="67">
        <f>'AFORO-Boy.-Calle 44 S'!J563</f>
        <v>36</v>
      </c>
    </row>
    <row r="70" spans="1:7" x14ac:dyDescent="0.25">
      <c r="A70" s="59">
        <f>'AFORO-Boy.-Calle 44 S'!C564</f>
        <v>645</v>
      </c>
      <c r="B70" s="59">
        <f>'AFORO-Boy.-Calle 44 S'!D564</f>
        <v>700</v>
      </c>
      <c r="C70" s="67">
        <f>'AFORO-Boy.-Calle 44 S'!F564</f>
        <v>8</v>
      </c>
      <c r="D70" s="67">
        <f>'AFORO-Boy.-Calle 44 S'!G564</f>
        <v>93</v>
      </c>
      <c r="E70" s="67">
        <f>'AFORO-Boy.-Calle 44 S'!H564</f>
        <v>1</v>
      </c>
      <c r="F70" s="67">
        <f>'AFORO-Boy.-Calle 44 S'!I564</f>
        <v>23</v>
      </c>
      <c r="G70" s="67">
        <f>'AFORO-Boy.-Calle 44 S'!J564</f>
        <v>30</v>
      </c>
    </row>
    <row r="71" spans="1:7" x14ac:dyDescent="0.25">
      <c r="A71" s="59">
        <f>'AFORO-Boy.-Calle 44 S'!C565</f>
        <v>700</v>
      </c>
      <c r="B71" s="59">
        <f>'AFORO-Boy.-Calle 44 S'!D565</f>
        <v>715</v>
      </c>
      <c r="C71" s="67">
        <f>'AFORO-Boy.-Calle 44 S'!F565</f>
        <v>8</v>
      </c>
      <c r="D71" s="67">
        <f>'AFORO-Boy.-Calle 44 S'!G565</f>
        <v>75</v>
      </c>
      <c r="E71" s="67">
        <f>'AFORO-Boy.-Calle 44 S'!H565</f>
        <v>0</v>
      </c>
      <c r="F71" s="67">
        <f>'AFORO-Boy.-Calle 44 S'!I565</f>
        <v>22</v>
      </c>
      <c r="G71" s="67">
        <f>'AFORO-Boy.-Calle 44 S'!J565</f>
        <v>34</v>
      </c>
    </row>
    <row r="72" spans="1:7" x14ac:dyDescent="0.25">
      <c r="A72" s="59">
        <f>'AFORO-Boy.-Calle 44 S'!C566</f>
        <v>715</v>
      </c>
      <c r="B72" s="59">
        <f>'AFORO-Boy.-Calle 44 S'!D566</f>
        <v>730</v>
      </c>
      <c r="C72" s="67">
        <f>'AFORO-Boy.-Calle 44 S'!F566</f>
        <v>8</v>
      </c>
      <c r="D72" s="67">
        <f>'AFORO-Boy.-Calle 44 S'!G566</f>
        <v>73</v>
      </c>
      <c r="E72" s="67">
        <f>'AFORO-Boy.-Calle 44 S'!H566</f>
        <v>0</v>
      </c>
      <c r="F72" s="67">
        <f>'AFORO-Boy.-Calle 44 S'!I566</f>
        <v>15</v>
      </c>
      <c r="G72" s="67">
        <f>'AFORO-Boy.-Calle 44 S'!J566</f>
        <v>35</v>
      </c>
    </row>
    <row r="73" spans="1:7" x14ac:dyDescent="0.25">
      <c r="A73" s="59">
        <f>'AFORO-Boy.-Calle 44 S'!C567</f>
        <v>730</v>
      </c>
      <c r="B73" s="59">
        <f>'AFORO-Boy.-Calle 44 S'!D567</f>
        <v>745</v>
      </c>
      <c r="C73" s="67">
        <f>'AFORO-Boy.-Calle 44 S'!F567</f>
        <v>8</v>
      </c>
      <c r="D73" s="67">
        <f>'AFORO-Boy.-Calle 44 S'!G567</f>
        <v>93</v>
      </c>
      <c r="E73" s="67">
        <f>'AFORO-Boy.-Calle 44 S'!H567</f>
        <v>0</v>
      </c>
      <c r="F73" s="67">
        <f>'AFORO-Boy.-Calle 44 S'!I567</f>
        <v>15</v>
      </c>
      <c r="G73" s="67">
        <f>'AFORO-Boy.-Calle 44 S'!J567</f>
        <v>21</v>
      </c>
    </row>
    <row r="74" spans="1:7" x14ac:dyDescent="0.25">
      <c r="A74" s="59">
        <f>'AFORO-Boy.-Calle 44 S'!C568</f>
        <v>745</v>
      </c>
      <c r="B74" s="59">
        <f>'AFORO-Boy.-Calle 44 S'!D568</f>
        <v>800</v>
      </c>
      <c r="C74" s="67">
        <f>'AFORO-Boy.-Calle 44 S'!F568</f>
        <v>8</v>
      </c>
      <c r="D74" s="67">
        <f>'AFORO-Boy.-Calle 44 S'!G568</f>
        <v>73</v>
      </c>
      <c r="E74" s="67">
        <f>'AFORO-Boy.-Calle 44 S'!H568</f>
        <v>1</v>
      </c>
      <c r="F74" s="67">
        <f>'AFORO-Boy.-Calle 44 S'!I568</f>
        <v>12</v>
      </c>
      <c r="G74" s="67">
        <f>'AFORO-Boy.-Calle 44 S'!J568</f>
        <v>31</v>
      </c>
    </row>
    <row r="75" spans="1:7" x14ac:dyDescent="0.25">
      <c r="A75" s="59">
        <f>'AFORO-Boy.-Calle 44 S'!C569</f>
        <v>800</v>
      </c>
      <c r="B75" s="59">
        <f>'AFORO-Boy.-Calle 44 S'!D569</f>
        <v>815</v>
      </c>
      <c r="C75" s="67">
        <f>'AFORO-Boy.-Calle 44 S'!F569</f>
        <v>8</v>
      </c>
      <c r="D75" s="67">
        <f>'AFORO-Boy.-Calle 44 S'!G569</f>
        <v>84</v>
      </c>
      <c r="E75" s="67">
        <f>'AFORO-Boy.-Calle 44 S'!H569</f>
        <v>1</v>
      </c>
      <c r="F75" s="67">
        <f>'AFORO-Boy.-Calle 44 S'!I569</f>
        <v>17</v>
      </c>
      <c r="G75" s="67">
        <f>'AFORO-Boy.-Calle 44 S'!J569</f>
        <v>36</v>
      </c>
    </row>
    <row r="76" spans="1:7" x14ac:dyDescent="0.25">
      <c r="A76" s="59">
        <f>'AFORO-Boy.-Calle 44 S'!C570</f>
        <v>815</v>
      </c>
      <c r="B76" s="59">
        <f>'AFORO-Boy.-Calle 44 S'!D570</f>
        <v>830</v>
      </c>
      <c r="C76" s="67">
        <f>'AFORO-Boy.-Calle 44 S'!F570</f>
        <v>8</v>
      </c>
      <c r="D76" s="67">
        <f>'AFORO-Boy.-Calle 44 S'!G570</f>
        <v>63</v>
      </c>
      <c r="E76" s="67">
        <f>'AFORO-Boy.-Calle 44 S'!H570</f>
        <v>1</v>
      </c>
      <c r="F76" s="67">
        <f>'AFORO-Boy.-Calle 44 S'!I570</f>
        <v>30</v>
      </c>
      <c r="G76" s="67">
        <f>'AFORO-Boy.-Calle 44 S'!J570</f>
        <v>45</v>
      </c>
    </row>
    <row r="77" spans="1:7" x14ac:dyDescent="0.25">
      <c r="A77" s="59">
        <f>'AFORO-Boy.-Calle 44 S'!C571</f>
        <v>830</v>
      </c>
      <c r="B77" s="59">
        <f>'AFORO-Boy.-Calle 44 S'!D571</f>
        <v>845</v>
      </c>
      <c r="C77" s="67">
        <f>'AFORO-Boy.-Calle 44 S'!F571</f>
        <v>8</v>
      </c>
      <c r="D77" s="67">
        <f>'AFORO-Boy.-Calle 44 S'!G571</f>
        <v>73</v>
      </c>
      <c r="E77" s="67">
        <f>'AFORO-Boy.-Calle 44 S'!H571</f>
        <v>4</v>
      </c>
      <c r="F77" s="67">
        <f>'AFORO-Boy.-Calle 44 S'!I571</f>
        <v>19</v>
      </c>
      <c r="G77" s="67">
        <f>'AFORO-Boy.-Calle 44 S'!J571</f>
        <v>27</v>
      </c>
    </row>
    <row r="78" spans="1:7" x14ac:dyDescent="0.25">
      <c r="A78" s="59">
        <f>'AFORO-Boy.-Calle 44 S'!C572</f>
        <v>845</v>
      </c>
      <c r="B78" s="59">
        <f>'AFORO-Boy.-Calle 44 S'!D572</f>
        <v>900</v>
      </c>
      <c r="C78" s="67">
        <f>'AFORO-Boy.-Calle 44 S'!F572</f>
        <v>8</v>
      </c>
      <c r="D78" s="67">
        <f>'AFORO-Boy.-Calle 44 S'!G572</f>
        <v>80</v>
      </c>
      <c r="E78" s="67">
        <f>'AFORO-Boy.-Calle 44 S'!H572</f>
        <v>2</v>
      </c>
      <c r="F78" s="67">
        <f>'AFORO-Boy.-Calle 44 S'!I572</f>
        <v>17</v>
      </c>
      <c r="G78" s="67">
        <f>'AFORO-Boy.-Calle 44 S'!J572</f>
        <v>22</v>
      </c>
    </row>
    <row r="79" spans="1:7" x14ac:dyDescent="0.25">
      <c r="A79" s="59">
        <f>'AFORO-Boy.-Calle 44 S'!C573</f>
        <v>900</v>
      </c>
      <c r="B79" s="59">
        <f>'AFORO-Boy.-Calle 44 S'!D573</f>
        <v>915</v>
      </c>
      <c r="C79" s="67">
        <f>'AFORO-Boy.-Calle 44 S'!F573</f>
        <v>8</v>
      </c>
      <c r="D79" s="67">
        <f>'AFORO-Boy.-Calle 44 S'!G573</f>
        <v>109</v>
      </c>
      <c r="E79" s="67">
        <f>'AFORO-Boy.-Calle 44 S'!H573</f>
        <v>3</v>
      </c>
      <c r="F79" s="67">
        <f>'AFORO-Boy.-Calle 44 S'!I573</f>
        <v>3</v>
      </c>
      <c r="G79" s="67">
        <f>'AFORO-Boy.-Calle 44 S'!J573</f>
        <v>20</v>
      </c>
    </row>
    <row r="80" spans="1:7" x14ac:dyDescent="0.25">
      <c r="A80" s="59">
        <f>'AFORO-Boy.-Calle 44 S'!C574</f>
        <v>915</v>
      </c>
      <c r="B80" s="59">
        <f>'AFORO-Boy.-Calle 44 S'!D574</f>
        <v>930</v>
      </c>
      <c r="C80" s="67">
        <f>'AFORO-Boy.-Calle 44 S'!F574</f>
        <v>8</v>
      </c>
      <c r="D80" s="67">
        <f>'AFORO-Boy.-Calle 44 S'!G574</f>
        <v>115</v>
      </c>
      <c r="E80" s="67">
        <f>'AFORO-Boy.-Calle 44 S'!H574</f>
        <v>1</v>
      </c>
      <c r="F80" s="67">
        <f>'AFORO-Boy.-Calle 44 S'!I574</f>
        <v>19</v>
      </c>
      <c r="G80" s="67">
        <f>'AFORO-Boy.-Calle 44 S'!J574</f>
        <v>30</v>
      </c>
    </row>
    <row r="81" spans="1:7" x14ac:dyDescent="0.25">
      <c r="A81" s="59">
        <f>'AFORO-Boy.-Calle 44 S'!C575</f>
        <v>930</v>
      </c>
      <c r="B81" s="59">
        <f>'AFORO-Boy.-Calle 44 S'!D575</f>
        <v>945</v>
      </c>
      <c r="C81" s="67">
        <f>'AFORO-Boy.-Calle 44 S'!F575</f>
        <v>8</v>
      </c>
      <c r="D81" s="67">
        <f>'AFORO-Boy.-Calle 44 S'!G575</f>
        <v>83</v>
      </c>
      <c r="E81" s="67">
        <f>'AFORO-Boy.-Calle 44 S'!H575</f>
        <v>1</v>
      </c>
      <c r="F81" s="67">
        <f>'AFORO-Boy.-Calle 44 S'!I575</f>
        <v>17</v>
      </c>
      <c r="G81" s="67">
        <f>'AFORO-Boy.-Calle 44 S'!J575</f>
        <v>26</v>
      </c>
    </row>
    <row r="82" spans="1:7" x14ac:dyDescent="0.25">
      <c r="A82" s="59">
        <f>'AFORO-Boy.-Calle 44 S'!C576</f>
        <v>945</v>
      </c>
      <c r="B82" s="59">
        <f>'AFORO-Boy.-Calle 44 S'!D576</f>
        <v>1000</v>
      </c>
      <c r="C82" s="67">
        <f>'AFORO-Boy.-Calle 44 S'!F576</f>
        <v>8</v>
      </c>
      <c r="D82" s="67">
        <f>'AFORO-Boy.-Calle 44 S'!G576</f>
        <v>103</v>
      </c>
      <c r="E82" s="67">
        <f>'AFORO-Boy.-Calle 44 S'!H576</f>
        <v>2</v>
      </c>
      <c r="F82" s="67">
        <f>'AFORO-Boy.-Calle 44 S'!I576</f>
        <v>29</v>
      </c>
      <c r="G82" s="67">
        <f>'AFORO-Boy.-Calle 44 S'!J576</f>
        <v>27</v>
      </c>
    </row>
    <row r="83" spans="1:7" x14ac:dyDescent="0.25">
      <c r="A83" s="59">
        <f>'AFORO-Boy.-Calle 44 S'!C577</f>
        <v>1000</v>
      </c>
      <c r="B83" s="59">
        <f>'AFORO-Boy.-Calle 44 S'!D577</f>
        <v>1015</v>
      </c>
      <c r="C83" s="67">
        <f>'AFORO-Boy.-Calle 44 S'!F577</f>
        <v>8</v>
      </c>
      <c r="D83" s="67">
        <f>'AFORO-Boy.-Calle 44 S'!G577</f>
        <v>86</v>
      </c>
      <c r="E83" s="67">
        <f>'AFORO-Boy.-Calle 44 S'!H577</f>
        <v>2</v>
      </c>
      <c r="F83" s="67">
        <f>'AFORO-Boy.-Calle 44 S'!I577</f>
        <v>23</v>
      </c>
      <c r="G83" s="67">
        <f>'AFORO-Boy.-Calle 44 S'!J577</f>
        <v>26</v>
      </c>
    </row>
    <row r="84" spans="1:7" x14ac:dyDescent="0.25">
      <c r="A84" s="59">
        <f>'AFORO-Boy.-Calle 44 S'!C578</f>
        <v>1015</v>
      </c>
      <c r="B84" s="59">
        <f>'AFORO-Boy.-Calle 44 S'!D578</f>
        <v>1030</v>
      </c>
      <c r="C84" s="67">
        <f>'AFORO-Boy.-Calle 44 S'!F578</f>
        <v>8</v>
      </c>
      <c r="D84" s="67">
        <f>'AFORO-Boy.-Calle 44 S'!G578</f>
        <v>99</v>
      </c>
      <c r="E84" s="67">
        <f>'AFORO-Boy.-Calle 44 S'!H578</f>
        <v>3</v>
      </c>
      <c r="F84" s="67">
        <f>'AFORO-Boy.-Calle 44 S'!I578</f>
        <v>28</v>
      </c>
      <c r="G84" s="67">
        <f>'AFORO-Boy.-Calle 44 S'!J578</f>
        <v>28</v>
      </c>
    </row>
    <row r="85" spans="1:7" x14ac:dyDescent="0.25">
      <c r="A85" s="59">
        <f>'AFORO-Boy.-Calle 44 S'!C579</f>
        <v>1030</v>
      </c>
      <c r="B85" s="59">
        <f>'AFORO-Boy.-Calle 44 S'!D579</f>
        <v>1045</v>
      </c>
      <c r="C85" s="67">
        <f>'AFORO-Boy.-Calle 44 S'!F579</f>
        <v>8</v>
      </c>
      <c r="D85" s="67">
        <f>'AFORO-Boy.-Calle 44 S'!G579</f>
        <v>127</v>
      </c>
      <c r="E85" s="67">
        <f>'AFORO-Boy.-Calle 44 S'!H579</f>
        <v>5</v>
      </c>
      <c r="F85" s="67">
        <f>'AFORO-Boy.-Calle 44 S'!I579</f>
        <v>18</v>
      </c>
      <c r="G85" s="67">
        <f>'AFORO-Boy.-Calle 44 S'!J579</f>
        <v>18</v>
      </c>
    </row>
    <row r="86" spans="1:7" x14ac:dyDescent="0.25">
      <c r="A86" s="59">
        <f>'AFORO-Boy.-Calle 44 S'!C580</f>
        <v>1045</v>
      </c>
      <c r="B86" s="59">
        <f>'AFORO-Boy.-Calle 44 S'!D580</f>
        <v>1100</v>
      </c>
      <c r="C86" s="67">
        <f>'AFORO-Boy.-Calle 44 S'!F580</f>
        <v>8</v>
      </c>
      <c r="D86" s="67">
        <f>'AFORO-Boy.-Calle 44 S'!G580</f>
        <v>91</v>
      </c>
      <c r="E86" s="67">
        <f>'AFORO-Boy.-Calle 44 S'!H580</f>
        <v>6</v>
      </c>
      <c r="F86" s="67">
        <f>'AFORO-Boy.-Calle 44 S'!I580</f>
        <v>10</v>
      </c>
      <c r="G86" s="67">
        <f>'AFORO-Boy.-Calle 44 S'!J580</f>
        <v>21</v>
      </c>
    </row>
    <row r="87" spans="1:7" x14ac:dyDescent="0.25">
      <c r="A87" s="59">
        <f>'AFORO-Boy.-Calle 44 S'!C581</f>
        <v>1100</v>
      </c>
      <c r="B87" s="59">
        <f>'AFORO-Boy.-Calle 44 S'!D581</f>
        <v>1115</v>
      </c>
      <c r="C87" s="67">
        <f>'AFORO-Boy.-Calle 44 S'!F581</f>
        <v>8</v>
      </c>
      <c r="D87" s="67">
        <f>'AFORO-Boy.-Calle 44 S'!G581</f>
        <v>111</v>
      </c>
      <c r="E87" s="67">
        <f>'AFORO-Boy.-Calle 44 S'!H581</f>
        <v>3</v>
      </c>
      <c r="F87" s="67">
        <f>'AFORO-Boy.-Calle 44 S'!I581</f>
        <v>19</v>
      </c>
      <c r="G87" s="67">
        <f>'AFORO-Boy.-Calle 44 S'!J581</f>
        <v>34</v>
      </c>
    </row>
    <row r="88" spans="1:7" x14ac:dyDescent="0.25">
      <c r="A88" s="59">
        <f>'AFORO-Boy.-Calle 44 S'!C582</f>
        <v>1115</v>
      </c>
      <c r="B88" s="59">
        <f>'AFORO-Boy.-Calle 44 S'!D582</f>
        <v>1130</v>
      </c>
      <c r="C88" s="67">
        <f>'AFORO-Boy.-Calle 44 S'!F582</f>
        <v>8</v>
      </c>
      <c r="D88" s="67">
        <f>'AFORO-Boy.-Calle 44 S'!G582</f>
        <v>94</v>
      </c>
      <c r="E88" s="67">
        <f>'AFORO-Boy.-Calle 44 S'!H582</f>
        <v>1</v>
      </c>
      <c r="F88" s="67">
        <f>'AFORO-Boy.-Calle 44 S'!I582</f>
        <v>12</v>
      </c>
      <c r="G88" s="67">
        <f>'AFORO-Boy.-Calle 44 S'!J582</f>
        <v>25</v>
      </c>
    </row>
    <row r="89" spans="1:7" x14ac:dyDescent="0.25">
      <c r="A89" s="59">
        <f>'AFORO-Boy.-Calle 44 S'!C583</f>
        <v>1130</v>
      </c>
      <c r="B89" s="59">
        <f>'AFORO-Boy.-Calle 44 S'!D583</f>
        <v>1145</v>
      </c>
      <c r="C89" s="67">
        <f>'AFORO-Boy.-Calle 44 S'!F583</f>
        <v>8</v>
      </c>
      <c r="D89" s="67">
        <f>'AFORO-Boy.-Calle 44 S'!G583</f>
        <v>75</v>
      </c>
      <c r="E89" s="67">
        <f>'AFORO-Boy.-Calle 44 S'!H583</f>
        <v>3</v>
      </c>
      <c r="F89" s="67">
        <f>'AFORO-Boy.-Calle 44 S'!I583</f>
        <v>31</v>
      </c>
      <c r="G89" s="67">
        <f>'AFORO-Boy.-Calle 44 S'!J583</f>
        <v>20</v>
      </c>
    </row>
    <row r="90" spans="1:7" x14ac:dyDescent="0.25">
      <c r="A90" s="59">
        <f>'AFORO-Boy.-Calle 44 S'!C584</f>
        <v>1145</v>
      </c>
      <c r="B90" s="59">
        <f>'AFORO-Boy.-Calle 44 S'!D584</f>
        <v>1200</v>
      </c>
      <c r="C90" s="67">
        <f>'AFORO-Boy.-Calle 44 S'!F584</f>
        <v>8</v>
      </c>
      <c r="D90" s="67">
        <f>'AFORO-Boy.-Calle 44 S'!G584</f>
        <v>108</v>
      </c>
      <c r="E90" s="67">
        <f>'AFORO-Boy.-Calle 44 S'!H584</f>
        <v>1</v>
      </c>
      <c r="F90" s="67">
        <f>'AFORO-Boy.-Calle 44 S'!I584</f>
        <v>29</v>
      </c>
      <c r="G90" s="67">
        <f>'AFORO-Boy.-Calle 44 S'!J584</f>
        <v>21</v>
      </c>
    </row>
    <row r="91" spans="1:7" x14ac:dyDescent="0.25">
      <c r="A91" s="59">
        <f>'AFORO-Boy.-Calle 44 S'!C585</f>
        <v>1200</v>
      </c>
      <c r="B91" s="59">
        <f>'AFORO-Boy.-Calle 44 S'!D585</f>
        <v>1215</v>
      </c>
      <c r="C91" s="67">
        <f>'AFORO-Boy.-Calle 44 S'!F585</f>
        <v>8</v>
      </c>
      <c r="D91" s="67">
        <f>'AFORO-Boy.-Calle 44 S'!G585</f>
        <v>101</v>
      </c>
      <c r="E91" s="67">
        <f>'AFORO-Boy.-Calle 44 S'!H585</f>
        <v>1</v>
      </c>
      <c r="F91" s="67">
        <f>'AFORO-Boy.-Calle 44 S'!I585</f>
        <v>14</v>
      </c>
      <c r="G91" s="67">
        <f>'AFORO-Boy.-Calle 44 S'!J585</f>
        <v>33</v>
      </c>
    </row>
    <row r="92" spans="1:7" x14ac:dyDescent="0.25">
      <c r="A92" s="59">
        <f>'AFORO-Boy.-Calle 44 S'!C586</f>
        <v>1215</v>
      </c>
      <c r="B92" s="59">
        <f>'AFORO-Boy.-Calle 44 S'!D586</f>
        <v>1230</v>
      </c>
      <c r="C92" s="67">
        <f>'AFORO-Boy.-Calle 44 S'!F586</f>
        <v>8</v>
      </c>
      <c r="D92" s="67">
        <f>'AFORO-Boy.-Calle 44 S'!G586</f>
        <v>113</v>
      </c>
      <c r="E92" s="67">
        <f>'AFORO-Boy.-Calle 44 S'!H586</f>
        <v>1</v>
      </c>
      <c r="F92" s="67">
        <f>'AFORO-Boy.-Calle 44 S'!I586</f>
        <v>7</v>
      </c>
      <c r="G92" s="67">
        <f>'AFORO-Boy.-Calle 44 S'!J586</f>
        <v>33</v>
      </c>
    </row>
    <row r="93" spans="1:7" x14ac:dyDescent="0.25">
      <c r="A93" s="59">
        <f>'AFORO-Boy.-Calle 44 S'!C587</f>
        <v>1230</v>
      </c>
      <c r="B93" s="59">
        <f>'AFORO-Boy.-Calle 44 S'!D587</f>
        <v>1245</v>
      </c>
      <c r="C93" s="67">
        <f>'AFORO-Boy.-Calle 44 S'!F587</f>
        <v>8</v>
      </c>
      <c r="D93" s="67">
        <f>'AFORO-Boy.-Calle 44 S'!G587</f>
        <v>105</v>
      </c>
      <c r="E93" s="67">
        <f>'AFORO-Boy.-Calle 44 S'!H587</f>
        <v>1</v>
      </c>
      <c r="F93" s="67">
        <f>'AFORO-Boy.-Calle 44 S'!I587</f>
        <v>9</v>
      </c>
      <c r="G93" s="67">
        <f>'AFORO-Boy.-Calle 44 S'!J587</f>
        <v>32</v>
      </c>
    </row>
    <row r="94" spans="1:7" x14ac:dyDescent="0.25">
      <c r="A94" s="59">
        <f>'AFORO-Boy.-Calle 44 S'!C588</f>
        <v>1245</v>
      </c>
      <c r="B94" s="59">
        <f>'AFORO-Boy.-Calle 44 S'!D588</f>
        <v>1300</v>
      </c>
      <c r="C94" s="67">
        <f>'AFORO-Boy.-Calle 44 S'!F588</f>
        <v>8</v>
      </c>
      <c r="D94" s="67">
        <f>'AFORO-Boy.-Calle 44 S'!G588</f>
        <v>132</v>
      </c>
      <c r="E94" s="67">
        <f>'AFORO-Boy.-Calle 44 S'!H588</f>
        <v>2</v>
      </c>
      <c r="F94" s="67">
        <f>'AFORO-Boy.-Calle 44 S'!I588</f>
        <v>14</v>
      </c>
      <c r="G94" s="67">
        <f>'AFORO-Boy.-Calle 44 S'!J588</f>
        <v>42</v>
      </c>
    </row>
    <row r="95" spans="1:7" x14ac:dyDescent="0.25">
      <c r="A95" s="59">
        <f>'AFORO-Boy.-Calle 44 S'!C589</f>
        <v>1300</v>
      </c>
      <c r="B95" s="59">
        <f>'AFORO-Boy.-Calle 44 S'!D589</f>
        <v>1315</v>
      </c>
      <c r="C95" s="67">
        <f>'AFORO-Boy.-Calle 44 S'!F589</f>
        <v>8</v>
      </c>
      <c r="D95" s="67">
        <f>'AFORO-Boy.-Calle 44 S'!G589</f>
        <v>119</v>
      </c>
      <c r="E95" s="67">
        <f>'AFORO-Boy.-Calle 44 S'!H589</f>
        <v>1</v>
      </c>
      <c r="F95" s="67">
        <f>'AFORO-Boy.-Calle 44 S'!I589</f>
        <v>18</v>
      </c>
      <c r="G95" s="67">
        <f>'AFORO-Boy.-Calle 44 S'!J589</f>
        <v>29</v>
      </c>
    </row>
    <row r="96" spans="1:7" x14ac:dyDescent="0.25">
      <c r="A96" s="59">
        <f>'AFORO-Boy.-Calle 44 S'!C590</f>
        <v>1315</v>
      </c>
      <c r="B96" s="59">
        <f>'AFORO-Boy.-Calle 44 S'!D590</f>
        <v>1330</v>
      </c>
      <c r="C96" s="67">
        <f>'AFORO-Boy.-Calle 44 S'!F590</f>
        <v>8</v>
      </c>
      <c r="D96" s="67">
        <f>'AFORO-Boy.-Calle 44 S'!G590</f>
        <v>130</v>
      </c>
      <c r="E96" s="67">
        <f>'AFORO-Boy.-Calle 44 S'!H590</f>
        <v>1</v>
      </c>
      <c r="F96" s="67">
        <f>'AFORO-Boy.-Calle 44 S'!I590</f>
        <v>12</v>
      </c>
      <c r="G96" s="67">
        <f>'AFORO-Boy.-Calle 44 S'!J590</f>
        <v>24</v>
      </c>
    </row>
    <row r="97" spans="1:7" x14ac:dyDescent="0.25">
      <c r="A97" s="59">
        <f>'AFORO-Boy.-Calle 44 S'!C591</f>
        <v>1330</v>
      </c>
      <c r="B97" s="59">
        <f>'AFORO-Boy.-Calle 44 S'!D591</f>
        <v>1345</v>
      </c>
      <c r="C97" s="67">
        <f>'AFORO-Boy.-Calle 44 S'!F591</f>
        <v>8</v>
      </c>
      <c r="D97" s="67">
        <f>'AFORO-Boy.-Calle 44 S'!G591</f>
        <v>129</v>
      </c>
      <c r="E97" s="67">
        <f>'AFORO-Boy.-Calle 44 S'!H591</f>
        <v>1</v>
      </c>
      <c r="F97" s="67">
        <f>'AFORO-Boy.-Calle 44 S'!I591</f>
        <v>20</v>
      </c>
      <c r="G97" s="67">
        <f>'AFORO-Boy.-Calle 44 S'!J591</f>
        <v>24</v>
      </c>
    </row>
    <row r="98" spans="1:7" x14ac:dyDescent="0.25">
      <c r="A98" s="59">
        <f>'AFORO-Boy.-Calle 44 S'!C592</f>
        <v>1345</v>
      </c>
      <c r="B98" s="59">
        <f>'AFORO-Boy.-Calle 44 S'!D592</f>
        <v>1400</v>
      </c>
      <c r="C98" s="67">
        <f>'AFORO-Boy.-Calle 44 S'!F592</f>
        <v>8</v>
      </c>
      <c r="D98" s="67">
        <f>'AFORO-Boy.-Calle 44 S'!G592</f>
        <v>111</v>
      </c>
      <c r="E98" s="67">
        <f>'AFORO-Boy.-Calle 44 S'!H592</f>
        <v>3</v>
      </c>
      <c r="F98" s="67">
        <f>'AFORO-Boy.-Calle 44 S'!I592</f>
        <v>16</v>
      </c>
      <c r="G98" s="67">
        <f>'AFORO-Boy.-Calle 44 S'!J592</f>
        <v>25</v>
      </c>
    </row>
    <row r="99" spans="1:7" x14ac:dyDescent="0.25">
      <c r="A99" s="59">
        <f>'AFORO-Boy.-Calle 44 S'!C593</f>
        <v>1400</v>
      </c>
      <c r="B99" s="59">
        <f>'AFORO-Boy.-Calle 44 S'!D593</f>
        <v>1415</v>
      </c>
      <c r="C99" s="67">
        <f>'AFORO-Boy.-Calle 44 S'!F593</f>
        <v>8</v>
      </c>
      <c r="D99" s="67">
        <f>'AFORO-Boy.-Calle 44 S'!G593</f>
        <v>114</v>
      </c>
      <c r="E99" s="67">
        <f>'AFORO-Boy.-Calle 44 S'!H593</f>
        <v>3</v>
      </c>
      <c r="F99" s="67">
        <f>'AFORO-Boy.-Calle 44 S'!I593</f>
        <v>26</v>
      </c>
      <c r="G99" s="67">
        <f>'AFORO-Boy.-Calle 44 S'!J593</f>
        <v>33</v>
      </c>
    </row>
    <row r="100" spans="1:7" x14ac:dyDescent="0.25">
      <c r="A100" s="59">
        <f>'AFORO-Boy.-Calle 44 S'!C594</f>
        <v>1415</v>
      </c>
      <c r="B100" s="59">
        <f>'AFORO-Boy.-Calle 44 S'!D594</f>
        <v>1430</v>
      </c>
      <c r="C100" s="67">
        <f>'AFORO-Boy.-Calle 44 S'!F594</f>
        <v>8</v>
      </c>
      <c r="D100" s="67">
        <f>'AFORO-Boy.-Calle 44 S'!G594</f>
        <v>97</v>
      </c>
      <c r="E100" s="67">
        <f>'AFORO-Boy.-Calle 44 S'!H594</f>
        <v>7</v>
      </c>
      <c r="F100" s="67">
        <f>'AFORO-Boy.-Calle 44 S'!I594</f>
        <v>18</v>
      </c>
      <c r="G100" s="67">
        <f>'AFORO-Boy.-Calle 44 S'!J594</f>
        <v>41</v>
      </c>
    </row>
    <row r="101" spans="1:7" x14ac:dyDescent="0.25">
      <c r="A101" s="59">
        <f>'AFORO-Boy.-Calle 44 S'!C595</f>
        <v>1430</v>
      </c>
      <c r="B101" s="59">
        <f>'AFORO-Boy.-Calle 44 S'!D595</f>
        <v>1445</v>
      </c>
      <c r="C101" s="67">
        <f>'AFORO-Boy.-Calle 44 S'!F595</f>
        <v>8</v>
      </c>
      <c r="D101" s="67">
        <f>'AFORO-Boy.-Calle 44 S'!G595</f>
        <v>134</v>
      </c>
      <c r="E101" s="67">
        <f>'AFORO-Boy.-Calle 44 S'!H595</f>
        <v>5</v>
      </c>
      <c r="F101" s="67">
        <f>'AFORO-Boy.-Calle 44 S'!I595</f>
        <v>15</v>
      </c>
      <c r="G101" s="67">
        <f>'AFORO-Boy.-Calle 44 S'!J595</f>
        <v>35</v>
      </c>
    </row>
    <row r="102" spans="1:7" x14ac:dyDescent="0.25">
      <c r="A102" s="59">
        <f>'AFORO-Boy.-Calle 44 S'!C596</f>
        <v>1445</v>
      </c>
      <c r="B102" s="59">
        <f>'AFORO-Boy.-Calle 44 S'!D596</f>
        <v>1500</v>
      </c>
      <c r="C102" s="67">
        <f>'AFORO-Boy.-Calle 44 S'!F596</f>
        <v>8</v>
      </c>
      <c r="D102" s="67">
        <f>'AFORO-Boy.-Calle 44 S'!G596</f>
        <v>135</v>
      </c>
      <c r="E102" s="67">
        <f>'AFORO-Boy.-Calle 44 S'!H596</f>
        <v>4</v>
      </c>
      <c r="F102" s="67">
        <f>'AFORO-Boy.-Calle 44 S'!I596</f>
        <v>9</v>
      </c>
      <c r="G102" s="67">
        <f>'AFORO-Boy.-Calle 44 S'!J596</f>
        <v>34</v>
      </c>
    </row>
    <row r="103" spans="1:7" x14ac:dyDescent="0.25">
      <c r="A103" s="59">
        <f>'AFORO-Boy.-Calle 44 S'!C597</f>
        <v>1500</v>
      </c>
      <c r="B103" s="59">
        <f>'AFORO-Boy.-Calle 44 S'!D597</f>
        <v>1515</v>
      </c>
      <c r="C103" s="67">
        <f>'AFORO-Boy.-Calle 44 S'!F597</f>
        <v>8</v>
      </c>
      <c r="D103" s="67">
        <f>'AFORO-Boy.-Calle 44 S'!G597</f>
        <v>76</v>
      </c>
      <c r="E103" s="67">
        <f>'AFORO-Boy.-Calle 44 S'!H597</f>
        <v>5</v>
      </c>
      <c r="F103" s="67">
        <f>'AFORO-Boy.-Calle 44 S'!I597</f>
        <v>24</v>
      </c>
      <c r="G103" s="67">
        <f>'AFORO-Boy.-Calle 44 S'!J597</f>
        <v>31</v>
      </c>
    </row>
    <row r="104" spans="1:7" x14ac:dyDescent="0.25">
      <c r="A104" s="59">
        <f>'AFORO-Boy.-Calle 44 S'!C598</f>
        <v>1515</v>
      </c>
      <c r="B104" s="59">
        <f>'AFORO-Boy.-Calle 44 S'!D598</f>
        <v>1530</v>
      </c>
      <c r="C104" s="67">
        <f>'AFORO-Boy.-Calle 44 S'!F598</f>
        <v>8</v>
      </c>
      <c r="D104" s="67">
        <f>'AFORO-Boy.-Calle 44 S'!G598</f>
        <v>105</v>
      </c>
      <c r="E104" s="67">
        <f>'AFORO-Boy.-Calle 44 S'!H598</f>
        <v>3</v>
      </c>
      <c r="F104" s="67">
        <f>'AFORO-Boy.-Calle 44 S'!I598</f>
        <v>28</v>
      </c>
      <c r="G104" s="67">
        <f>'AFORO-Boy.-Calle 44 S'!J598</f>
        <v>28</v>
      </c>
    </row>
    <row r="105" spans="1:7" x14ac:dyDescent="0.25">
      <c r="A105" s="59">
        <f>'AFORO-Boy.-Calle 44 S'!C599</f>
        <v>1530</v>
      </c>
      <c r="B105" s="59">
        <f>'AFORO-Boy.-Calle 44 S'!D599</f>
        <v>1545</v>
      </c>
      <c r="C105" s="67">
        <f>'AFORO-Boy.-Calle 44 S'!F599</f>
        <v>8</v>
      </c>
      <c r="D105" s="67">
        <f>'AFORO-Boy.-Calle 44 S'!G599</f>
        <v>92</v>
      </c>
      <c r="E105" s="67">
        <f>'AFORO-Boy.-Calle 44 S'!H599</f>
        <v>1</v>
      </c>
      <c r="F105" s="67">
        <f>'AFORO-Boy.-Calle 44 S'!I599</f>
        <v>17</v>
      </c>
      <c r="G105" s="67">
        <f>'AFORO-Boy.-Calle 44 S'!J599</f>
        <v>33</v>
      </c>
    </row>
    <row r="106" spans="1:7" x14ac:dyDescent="0.25">
      <c r="A106" s="59">
        <f>'AFORO-Boy.-Calle 44 S'!C600</f>
        <v>1545</v>
      </c>
      <c r="B106" s="59">
        <f>'AFORO-Boy.-Calle 44 S'!D600</f>
        <v>1600</v>
      </c>
      <c r="C106" s="67">
        <f>'AFORO-Boy.-Calle 44 S'!F600</f>
        <v>8</v>
      </c>
      <c r="D106" s="67">
        <f>'AFORO-Boy.-Calle 44 S'!G600</f>
        <v>138</v>
      </c>
      <c r="E106" s="67">
        <f>'AFORO-Boy.-Calle 44 S'!H600</f>
        <v>3</v>
      </c>
      <c r="F106" s="67">
        <f>'AFORO-Boy.-Calle 44 S'!I600</f>
        <v>28</v>
      </c>
      <c r="G106" s="67">
        <f>'AFORO-Boy.-Calle 44 S'!J600</f>
        <v>40</v>
      </c>
    </row>
    <row r="107" spans="1:7" x14ac:dyDescent="0.25">
      <c r="A107" s="59">
        <f>'AFORO-Boy.-Calle 44 S'!C601</f>
        <v>1600</v>
      </c>
      <c r="B107" s="59">
        <f>'AFORO-Boy.-Calle 44 S'!D601</f>
        <v>1615</v>
      </c>
      <c r="C107" s="67">
        <f>'AFORO-Boy.-Calle 44 S'!F601</f>
        <v>8</v>
      </c>
      <c r="D107" s="67">
        <f>'AFORO-Boy.-Calle 44 S'!G601</f>
        <v>97</v>
      </c>
      <c r="E107" s="67">
        <f>'AFORO-Boy.-Calle 44 S'!H601</f>
        <v>2</v>
      </c>
      <c r="F107" s="67">
        <f>'AFORO-Boy.-Calle 44 S'!I601</f>
        <v>19</v>
      </c>
      <c r="G107" s="67">
        <f>'AFORO-Boy.-Calle 44 S'!J601</f>
        <v>29</v>
      </c>
    </row>
    <row r="108" spans="1:7" x14ac:dyDescent="0.25">
      <c r="A108" s="59">
        <f>'AFORO-Boy.-Calle 44 S'!C602</f>
        <v>1615</v>
      </c>
      <c r="B108" s="59">
        <f>'AFORO-Boy.-Calle 44 S'!D602</f>
        <v>1630</v>
      </c>
      <c r="C108" s="67">
        <f>'AFORO-Boy.-Calle 44 S'!F602</f>
        <v>8</v>
      </c>
      <c r="D108" s="67">
        <f>'AFORO-Boy.-Calle 44 S'!G602</f>
        <v>112</v>
      </c>
      <c r="E108" s="67">
        <f>'AFORO-Boy.-Calle 44 S'!H602</f>
        <v>1</v>
      </c>
      <c r="F108" s="67">
        <f>'AFORO-Boy.-Calle 44 S'!I602</f>
        <v>22</v>
      </c>
      <c r="G108" s="67">
        <f>'AFORO-Boy.-Calle 44 S'!J602</f>
        <v>62</v>
      </c>
    </row>
    <row r="109" spans="1:7" x14ac:dyDescent="0.25">
      <c r="A109" s="59">
        <f>'AFORO-Boy.-Calle 44 S'!C603</f>
        <v>1630</v>
      </c>
      <c r="B109" s="59">
        <f>'AFORO-Boy.-Calle 44 S'!D603</f>
        <v>1645</v>
      </c>
      <c r="C109" s="67">
        <f>'AFORO-Boy.-Calle 44 S'!F603</f>
        <v>8</v>
      </c>
      <c r="D109" s="67">
        <f>'AFORO-Boy.-Calle 44 S'!G603</f>
        <v>105</v>
      </c>
      <c r="E109" s="67">
        <f>'AFORO-Boy.-Calle 44 S'!H603</f>
        <v>2</v>
      </c>
      <c r="F109" s="67">
        <f>'AFORO-Boy.-Calle 44 S'!I603</f>
        <v>27</v>
      </c>
      <c r="G109" s="67">
        <f>'AFORO-Boy.-Calle 44 S'!J603</f>
        <v>42</v>
      </c>
    </row>
    <row r="110" spans="1:7" x14ac:dyDescent="0.25">
      <c r="A110" s="59">
        <f>'AFORO-Boy.-Calle 44 S'!C604</f>
        <v>1645</v>
      </c>
      <c r="B110" s="59">
        <f>'AFORO-Boy.-Calle 44 S'!D604</f>
        <v>1700</v>
      </c>
      <c r="C110" s="67">
        <f>'AFORO-Boy.-Calle 44 S'!F604</f>
        <v>8</v>
      </c>
      <c r="D110" s="67">
        <f>'AFORO-Boy.-Calle 44 S'!G604</f>
        <v>126</v>
      </c>
      <c r="E110" s="67">
        <f>'AFORO-Boy.-Calle 44 S'!H604</f>
        <v>5</v>
      </c>
      <c r="F110" s="67">
        <f>'AFORO-Boy.-Calle 44 S'!I604</f>
        <v>29</v>
      </c>
      <c r="G110" s="67">
        <f>'AFORO-Boy.-Calle 44 S'!J604</f>
        <v>73</v>
      </c>
    </row>
    <row r="111" spans="1:7" x14ac:dyDescent="0.25">
      <c r="A111" s="59">
        <f>'AFORO-Boy.-Calle 44 S'!C605</f>
        <v>1700</v>
      </c>
      <c r="B111" s="59">
        <f>'AFORO-Boy.-Calle 44 S'!D605</f>
        <v>1715</v>
      </c>
      <c r="C111" s="67">
        <f>'AFORO-Boy.-Calle 44 S'!F605</f>
        <v>8</v>
      </c>
      <c r="D111" s="67">
        <f>'AFORO-Boy.-Calle 44 S'!G605</f>
        <v>136</v>
      </c>
      <c r="E111" s="67">
        <f>'AFORO-Boy.-Calle 44 S'!H605</f>
        <v>3</v>
      </c>
      <c r="F111" s="67">
        <f>'AFORO-Boy.-Calle 44 S'!I605</f>
        <v>15</v>
      </c>
      <c r="G111" s="67">
        <f>'AFORO-Boy.-Calle 44 S'!J605</f>
        <v>49</v>
      </c>
    </row>
    <row r="112" spans="1:7" x14ac:dyDescent="0.25">
      <c r="A112" s="59">
        <f>'AFORO-Boy.-Calle 44 S'!C606</f>
        <v>1715</v>
      </c>
      <c r="B112" s="59">
        <f>'AFORO-Boy.-Calle 44 S'!D606</f>
        <v>1730</v>
      </c>
      <c r="C112" s="67">
        <f>'AFORO-Boy.-Calle 44 S'!F606</f>
        <v>8</v>
      </c>
      <c r="D112" s="67">
        <f>'AFORO-Boy.-Calle 44 S'!G606</f>
        <v>108</v>
      </c>
      <c r="E112" s="67">
        <f>'AFORO-Boy.-Calle 44 S'!H606</f>
        <v>1</v>
      </c>
      <c r="F112" s="67">
        <f>'AFORO-Boy.-Calle 44 S'!I606</f>
        <v>23</v>
      </c>
      <c r="G112" s="67">
        <f>'AFORO-Boy.-Calle 44 S'!J606</f>
        <v>79</v>
      </c>
    </row>
    <row r="113" spans="1:7" x14ac:dyDescent="0.25">
      <c r="A113" s="59">
        <f>'AFORO-Boy.-Calle 44 S'!C607</f>
        <v>1730</v>
      </c>
      <c r="B113" s="59">
        <f>'AFORO-Boy.-Calle 44 S'!D607</f>
        <v>1745</v>
      </c>
      <c r="C113" s="67">
        <f>'AFORO-Boy.-Calle 44 S'!F607</f>
        <v>8</v>
      </c>
      <c r="D113" s="67">
        <f>'AFORO-Boy.-Calle 44 S'!G607</f>
        <v>118</v>
      </c>
      <c r="E113" s="67">
        <f>'AFORO-Boy.-Calle 44 S'!H607</f>
        <v>1</v>
      </c>
      <c r="F113" s="67">
        <f>'AFORO-Boy.-Calle 44 S'!I607</f>
        <v>10</v>
      </c>
      <c r="G113" s="67">
        <f>'AFORO-Boy.-Calle 44 S'!J607</f>
        <v>82</v>
      </c>
    </row>
    <row r="114" spans="1:7" x14ac:dyDescent="0.25">
      <c r="A114" s="59">
        <f>'AFORO-Boy.-Calle 44 S'!C608</f>
        <v>1745</v>
      </c>
      <c r="B114" s="59">
        <f>'AFORO-Boy.-Calle 44 S'!D608</f>
        <v>1800</v>
      </c>
      <c r="C114" s="67">
        <f>'AFORO-Boy.-Calle 44 S'!F608</f>
        <v>8</v>
      </c>
      <c r="D114" s="67">
        <f>'AFORO-Boy.-Calle 44 S'!G608</f>
        <v>109</v>
      </c>
      <c r="E114" s="67">
        <f>'AFORO-Boy.-Calle 44 S'!H608</f>
        <v>1</v>
      </c>
      <c r="F114" s="67">
        <f>'AFORO-Boy.-Calle 44 S'!I608</f>
        <v>17</v>
      </c>
      <c r="G114" s="67">
        <f>'AFORO-Boy.-Calle 44 S'!J608</f>
        <v>79</v>
      </c>
    </row>
    <row r="115" spans="1:7" x14ac:dyDescent="0.25">
      <c r="A115" s="59">
        <f>'AFORO-Boy.-Calle 44 S'!C609</f>
        <v>1800</v>
      </c>
      <c r="B115" s="59">
        <f>'AFORO-Boy.-Calle 44 S'!D609</f>
        <v>1815</v>
      </c>
      <c r="C115" s="67">
        <f>'AFORO-Boy.-Calle 44 S'!F609</f>
        <v>8</v>
      </c>
      <c r="D115" s="67">
        <f>'AFORO-Boy.-Calle 44 S'!G609</f>
        <v>152</v>
      </c>
      <c r="E115" s="67">
        <f>'AFORO-Boy.-Calle 44 S'!H609</f>
        <v>2</v>
      </c>
      <c r="F115" s="67">
        <f>'AFORO-Boy.-Calle 44 S'!I609</f>
        <v>7</v>
      </c>
      <c r="G115" s="67">
        <f>'AFORO-Boy.-Calle 44 S'!J609</f>
        <v>68</v>
      </c>
    </row>
    <row r="116" spans="1:7" x14ac:dyDescent="0.25">
      <c r="A116" s="59">
        <f>'AFORO-Boy.-Calle 44 S'!C610</f>
        <v>1815</v>
      </c>
      <c r="B116" s="59">
        <f>'AFORO-Boy.-Calle 44 S'!D610</f>
        <v>1830</v>
      </c>
      <c r="C116" s="67">
        <f>'AFORO-Boy.-Calle 44 S'!F610</f>
        <v>8</v>
      </c>
      <c r="D116" s="67">
        <f>'AFORO-Boy.-Calle 44 S'!G610</f>
        <v>127</v>
      </c>
      <c r="E116" s="67">
        <f>'AFORO-Boy.-Calle 44 S'!H610</f>
        <v>1</v>
      </c>
      <c r="F116" s="67">
        <f>'AFORO-Boy.-Calle 44 S'!I610</f>
        <v>8</v>
      </c>
      <c r="G116" s="67">
        <f>'AFORO-Boy.-Calle 44 S'!J610</f>
        <v>73</v>
      </c>
    </row>
    <row r="117" spans="1:7" x14ac:dyDescent="0.25">
      <c r="A117" s="59">
        <f>'AFORO-Boy.-Calle 44 S'!C611</f>
        <v>1830</v>
      </c>
      <c r="B117" s="59">
        <f>'AFORO-Boy.-Calle 44 S'!D611</f>
        <v>1845</v>
      </c>
      <c r="C117" s="67">
        <f>'AFORO-Boy.-Calle 44 S'!F611</f>
        <v>8</v>
      </c>
      <c r="D117" s="67">
        <f>'AFORO-Boy.-Calle 44 S'!G611</f>
        <v>112</v>
      </c>
      <c r="E117" s="67">
        <f>'AFORO-Boy.-Calle 44 S'!H611</f>
        <v>4</v>
      </c>
      <c r="F117" s="67">
        <f>'AFORO-Boy.-Calle 44 S'!I611</f>
        <v>15</v>
      </c>
      <c r="G117" s="67">
        <f>'AFORO-Boy.-Calle 44 S'!J611</f>
        <v>83</v>
      </c>
    </row>
    <row r="118" spans="1:7" x14ac:dyDescent="0.25">
      <c r="A118" s="59">
        <f>'AFORO-Boy.-Calle 44 S'!C612</f>
        <v>1845</v>
      </c>
      <c r="B118" s="59">
        <f>'AFORO-Boy.-Calle 44 S'!D612</f>
        <v>1900</v>
      </c>
      <c r="C118" s="67">
        <f>'AFORO-Boy.-Calle 44 S'!F612</f>
        <v>8</v>
      </c>
      <c r="D118" s="67">
        <f>'AFORO-Boy.-Calle 44 S'!G612</f>
        <v>122</v>
      </c>
      <c r="E118" s="67">
        <f>'AFORO-Boy.-Calle 44 S'!H612</f>
        <v>1</v>
      </c>
      <c r="F118" s="67">
        <f>'AFORO-Boy.-Calle 44 S'!I612</f>
        <v>11</v>
      </c>
      <c r="G118" s="67">
        <f>'AFORO-Boy.-Calle 44 S'!J612</f>
        <v>94</v>
      </c>
    </row>
    <row r="119" spans="1:7" x14ac:dyDescent="0.25">
      <c r="A119" s="59">
        <f>'AFORO-Boy.-Calle 44 S'!C613</f>
        <v>1900</v>
      </c>
      <c r="B119" s="59">
        <f>'AFORO-Boy.-Calle 44 S'!D613</f>
        <v>1915</v>
      </c>
      <c r="C119" s="67">
        <f>'AFORO-Boy.-Calle 44 S'!F613</f>
        <v>8</v>
      </c>
      <c r="D119" s="67">
        <f>'AFORO-Boy.-Calle 44 S'!G613</f>
        <v>104</v>
      </c>
      <c r="E119" s="67">
        <f>'AFORO-Boy.-Calle 44 S'!H613</f>
        <v>3</v>
      </c>
      <c r="F119" s="67">
        <f>'AFORO-Boy.-Calle 44 S'!I613</f>
        <v>9</v>
      </c>
      <c r="G119" s="67">
        <f>'AFORO-Boy.-Calle 44 S'!J613</f>
        <v>79</v>
      </c>
    </row>
    <row r="120" spans="1:7" x14ac:dyDescent="0.25">
      <c r="A120" s="59">
        <f>'AFORO-Boy.-Calle 44 S'!C614</f>
        <v>1915</v>
      </c>
      <c r="B120" s="59">
        <f>'AFORO-Boy.-Calle 44 S'!D614</f>
        <v>1930</v>
      </c>
      <c r="C120" s="67">
        <f>'AFORO-Boy.-Calle 44 S'!F614</f>
        <v>8</v>
      </c>
      <c r="D120" s="67">
        <f>'AFORO-Boy.-Calle 44 S'!G614</f>
        <v>101</v>
      </c>
      <c r="E120" s="67">
        <f>'AFORO-Boy.-Calle 44 S'!H614</f>
        <v>4</v>
      </c>
      <c r="F120" s="67">
        <f>'AFORO-Boy.-Calle 44 S'!I614</f>
        <v>19</v>
      </c>
      <c r="G120" s="67">
        <f>'AFORO-Boy.-Calle 44 S'!J614</f>
        <v>57</v>
      </c>
    </row>
    <row r="121" spans="1:7" x14ac:dyDescent="0.25">
      <c r="A121" s="59">
        <f>'AFORO-Boy.-Calle 44 S'!C615</f>
        <v>1930</v>
      </c>
      <c r="B121" s="59">
        <f>'AFORO-Boy.-Calle 44 S'!D615</f>
        <v>1945</v>
      </c>
      <c r="C121" s="67">
        <f>'AFORO-Boy.-Calle 44 S'!F615</f>
        <v>8</v>
      </c>
      <c r="D121" s="67">
        <f>'AFORO-Boy.-Calle 44 S'!G615</f>
        <v>108</v>
      </c>
      <c r="E121" s="67">
        <f>'AFORO-Boy.-Calle 44 S'!H615</f>
        <v>5</v>
      </c>
      <c r="F121" s="67">
        <f>'AFORO-Boy.-Calle 44 S'!I615</f>
        <v>15</v>
      </c>
      <c r="G121" s="67">
        <f>'AFORO-Boy.-Calle 44 S'!J615</f>
        <v>48</v>
      </c>
    </row>
    <row r="122" spans="1:7" x14ac:dyDescent="0.25">
      <c r="A122" s="59">
        <f>'AFORO-Boy.-Calle 44 S'!C616</f>
        <v>1945</v>
      </c>
      <c r="B122" s="59">
        <f>'AFORO-Boy.-Calle 44 S'!D616</f>
        <v>2000</v>
      </c>
      <c r="C122" s="67">
        <f>'AFORO-Boy.-Calle 44 S'!F616</f>
        <v>8</v>
      </c>
      <c r="D122" s="67">
        <f>'AFORO-Boy.-Calle 44 S'!G616</f>
        <v>118</v>
      </c>
      <c r="E122" s="67">
        <f>'AFORO-Boy.-Calle 44 S'!H616</f>
        <v>3</v>
      </c>
      <c r="F122" s="67">
        <f>'AFORO-Boy.-Calle 44 S'!I616</f>
        <v>10</v>
      </c>
      <c r="G122" s="67">
        <f>'AFORO-Boy.-Calle 44 S'!J616</f>
        <v>44</v>
      </c>
    </row>
    <row r="123" spans="1:7" x14ac:dyDescent="0.25">
      <c r="A123" s="59">
        <f>'AFORO-Boy.-Calle 44 S'!C797</f>
        <v>500</v>
      </c>
      <c r="B123" s="59">
        <f>'AFORO-Boy.-Calle 44 S'!D797</f>
        <v>515</v>
      </c>
      <c r="C123" s="67" t="str">
        <f>'AFORO-Boy.-Calle 44 S'!F797</f>
        <v>9(4)</v>
      </c>
      <c r="D123" s="67">
        <f>'AFORO-Boy.-Calle 44 S'!G797</f>
        <v>0</v>
      </c>
      <c r="E123" s="67">
        <f>'AFORO-Boy.-Calle 44 S'!H797</f>
        <v>0</v>
      </c>
      <c r="F123" s="67">
        <f>'AFORO-Boy.-Calle 44 S'!I797</f>
        <v>0</v>
      </c>
      <c r="G123" s="67">
        <f>'AFORO-Boy.-Calle 44 S'!J797</f>
        <v>0</v>
      </c>
    </row>
    <row r="124" spans="1:7" x14ac:dyDescent="0.25">
      <c r="A124" s="59">
        <f>'AFORO-Boy.-Calle 44 S'!C798</f>
        <v>515</v>
      </c>
      <c r="B124" s="59">
        <f>'AFORO-Boy.-Calle 44 S'!D798</f>
        <v>530</v>
      </c>
      <c r="C124" s="67" t="str">
        <f>'AFORO-Boy.-Calle 44 S'!F798</f>
        <v>9(4)</v>
      </c>
      <c r="D124" s="67">
        <f>'AFORO-Boy.-Calle 44 S'!G798</f>
        <v>0</v>
      </c>
      <c r="E124" s="67">
        <f>'AFORO-Boy.-Calle 44 S'!H798</f>
        <v>0</v>
      </c>
      <c r="F124" s="67">
        <f>'AFORO-Boy.-Calle 44 S'!I798</f>
        <v>0</v>
      </c>
      <c r="G124" s="67">
        <f>'AFORO-Boy.-Calle 44 S'!J798</f>
        <v>0</v>
      </c>
    </row>
    <row r="125" spans="1:7" x14ac:dyDescent="0.25">
      <c r="A125" s="59">
        <f>'AFORO-Boy.-Calle 44 S'!C799</f>
        <v>530</v>
      </c>
      <c r="B125" s="59">
        <f>'AFORO-Boy.-Calle 44 S'!D799</f>
        <v>545</v>
      </c>
      <c r="C125" s="67" t="str">
        <f>'AFORO-Boy.-Calle 44 S'!F799</f>
        <v>9(4)</v>
      </c>
      <c r="D125" s="67">
        <f>'AFORO-Boy.-Calle 44 S'!G799</f>
        <v>0</v>
      </c>
      <c r="E125" s="67">
        <f>'AFORO-Boy.-Calle 44 S'!H799</f>
        <v>0</v>
      </c>
      <c r="F125" s="67">
        <f>'AFORO-Boy.-Calle 44 S'!I799</f>
        <v>0</v>
      </c>
      <c r="G125" s="67">
        <f>'AFORO-Boy.-Calle 44 S'!J799</f>
        <v>0</v>
      </c>
    </row>
    <row r="126" spans="1:7" x14ac:dyDescent="0.25">
      <c r="A126" s="59">
        <f>'AFORO-Boy.-Calle 44 S'!C800</f>
        <v>545</v>
      </c>
      <c r="B126" s="59">
        <f>'AFORO-Boy.-Calle 44 S'!D800</f>
        <v>600</v>
      </c>
      <c r="C126" s="67" t="str">
        <f>'AFORO-Boy.-Calle 44 S'!F800</f>
        <v>9(4)</v>
      </c>
      <c r="D126" s="67">
        <f>'AFORO-Boy.-Calle 44 S'!G800</f>
        <v>0</v>
      </c>
      <c r="E126" s="67">
        <f>'AFORO-Boy.-Calle 44 S'!H800</f>
        <v>0</v>
      </c>
      <c r="F126" s="67">
        <f>'AFORO-Boy.-Calle 44 S'!I800</f>
        <v>0</v>
      </c>
      <c r="G126" s="67">
        <f>'AFORO-Boy.-Calle 44 S'!J800</f>
        <v>0</v>
      </c>
    </row>
    <row r="127" spans="1:7" x14ac:dyDescent="0.25">
      <c r="A127" s="59">
        <f>'AFORO-Boy.-Calle 44 S'!C801</f>
        <v>600</v>
      </c>
      <c r="B127" s="59">
        <f>'AFORO-Boy.-Calle 44 S'!D801</f>
        <v>615</v>
      </c>
      <c r="C127" s="67" t="str">
        <f>'AFORO-Boy.-Calle 44 S'!F801</f>
        <v>9(4)</v>
      </c>
      <c r="D127" s="67">
        <f>'AFORO-Boy.-Calle 44 S'!G801</f>
        <v>10</v>
      </c>
      <c r="E127" s="67">
        <f>'AFORO-Boy.-Calle 44 S'!H801</f>
        <v>0</v>
      </c>
      <c r="F127" s="67">
        <f>'AFORO-Boy.-Calle 44 S'!I801</f>
        <v>1</v>
      </c>
      <c r="G127" s="67">
        <f>'AFORO-Boy.-Calle 44 S'!J801</f>
        <v>4</v>
      </c>
    </row>
    <row r="128" spans="1:7" x14ac:dyDescent="0.25">
      <c r="A128" s="59">
        <f>'AFORO-Boy.-Calle 44 S'!C802</f>
        <v>615</v>
      </c>
      <c r="B128" s="59">
        <f>'AFORO-Boy.-Calle 44 S'!D802</f>
        <v>630</v>
      </c>
      <c r="C128" s="67" t="str">
        <f>'AFORO-Boy.-Calle 44 S'!F802</f>
        <v>9(4)</v>
      </c>
      <c r="D128" s="67">
        <f>'AFORO-Boy.-Calle 44 S'!G802</f>
        <v>2</v>
      </c>
      <c r="E128" s="67">
        <f>'AFORO-Boy.-Calle 44 S'!H802</f>
        <v>0</v>
      </c>
      <c r="F128" s="67">
        <f>'AFORO-Boy.-Calle 44 S'!I802</f>
        <v>0</v>
      </c>
      <c r="G128" s="67">
        <f>'AFORO-Boy.-Calle 44 S'!J802</f>
        <v>5</v>
      </c>
    </row>
    <row r="129" spans="1:7" x14ac:dyDescent="0.25">
      <c r="A129" s="59">
        <f>'AFORO-Boy.-Calle 44 S'!C803</f>
        <v>630</v>
      </c>
      <c r="B129" s="59">
        <f>'AFORO-Boy.-Calle 44 S'!D803</f>
        <v>645</v>
      </c>
      <c r="C129" s="67" t="str">
        <f>'AFORO-Boy.-Calle 44 S'!F803</f>
        <v>9(4)</v>
      </c>
      <c r="D129" s="67">
        <f>'AFORO-Boy.-Calle 44 S'!G803</f>
        <v>7</v>
      </c>
      <c r="E129" s="67">
        <f>'AFORO-Boy.-Calle 44 S'!H803</f>
        <v>0</v>
      </c>
      <c r="F129" s="67">
        <f>'AFORO-Boy.-Calle 44 S'!I803</f>
        <v>1</v>
      </c>
      <c r="G129" s="67">
        <f>'AFORO-Boy.-Calle 44 S'!J803</f>
        <v>1</v>
      </c>
    </row>
    <row r="130" spans="1:7" x14ac:dyDescent="0.25">
      <c r="A130" s="59">
        <f>'AFORO-Boy.-Calle 44 S'!C804</f>
        <v>645</v>
      </c>
      <c r="B130" s="59">
        <f>'AFORO-Boy.-Calle 44 S'!D804</f>
        <v>700</v>
      </c>
      <c r="C130" s="67" t="str">
        <f>'AFORO-Boy.-Calle 44 S'!F804</f>
        <v>9(4)</v>
      </c>
      <c r="D130" s="67">
        <f>'AFORO-Boy.-Calle 44 S'!G804</f>
        <v>8</v>
      </c>
      <c r="E130" s="67">
        <f>'AFORO-Boy.-Calle 44 S'!H804</f>
        <v>0</v>
      </c>
      <c r="F130" s="67">
        <f>'AFORO-Boy.-Calle 44 S'!I804</f>
        <v>1</v>
      </c>
      <c r="G130" s="67">
        <f>'AFORO-Boy.-Calle 44 S'!J804</f>
        <v>3</v>
      </c>
    </row>
    <row r="131" spans="1:7" x14ac:dyDescent="0.25">
      <c r="A131" s="59">
        <f>'AFORO-Boy.-Calle 44 S'!C805</f>
        <v>700</v>
      </c>
      <c r="B131" s="59">
        <f>'AFORO-Boy.-Calle 44 S'!D805</f>
        <v>715</v>
      </c>
      <c r="C131" s="67" t="str">
        <f>'AFORO-Boy.-Calle 44 S'!F805</f>
        <v>9(4)</v>
      </c>
      <c r="D131" s="67">
        <f>'AFORO-Boy.-Calle 44 S'!G805</f>
        <v>19</v>
      </c>
      <c r="E131" s="67">
        <f>'AFORO-Boy.-Calle 44 S'!H805</f>
        <v>0</v>
      </c>
      <c r="F131" s="67">
        <f>'AFORO-Boy.-Calle 44 S'!I805</f>
        <v>1</v>
      </c>
      <c r="G131" s="67">
        <f>'AFORO-Boy.-Calle 44 S'!J805</f>
        <v>4</v>
      </c>
    </row>
    <row r="132" spans="1:7" x14ac:dyDescent="0.25">
      <c r="A132" s="59">
        <f>'AFORO-Boy.-Calle 44 S'!C806</f>
        <v>715</v>
      </c>
      <c r="B132" s="59">
        <f>'AFORO-Boy.-Calle 44 S'!D806</f>
        <v>730</v>
      </c>
      <c r="C132" s="67" t="str">
        <f>'AFORO-Boy.-Calle 44 S'!F806</f>
        <v>9(4)</v>
      </c>
      <c r="D132" s="67">
        <f>'AFORO-Boy.-Calle 44 S'!G806</f>
        <v>6</v>
      </c>
      <c r="E132" s="67">
        <f>'AFORO-Boy.-Calle 44 S'!H806</f>
        <v>0</v>
      </c>
      <c r="F132" s="67">
        <f>'AFORO-Boy.-Calle 44 S'!I806</f>
        <v>1</v>
      </c>
      <c r="G132" s="67">
        <f>'AFORO-Boy.-Calle 44 S'!J806</f>
        <v>6</v>
      </c>
    </row>
    <row r="133" spans="1:7" x14ac:dyDescent="0.25">
      <c r="A133" s="59">
        <f>'AFORO-Boy.-Calle 44 S'!C807</f>
        <v>730</v>
      </c>
      <c r="B133" s="59">
        <f>'AFORO-Boy.-Calle 44 S'!D807</f>
        <v>745</v>
      </c>
      <c r="C133" s="67" t="str">
        <f>'AFORO-Boy.-Calle 44 S'!F807</f>
        <v>9(4)</v>
      </c>
      <c r="D133" s="67">
        <f>'AFORO-Boy.-Calle 44 S'!G807</f>
        <v>3</v>
      </c>
      <c r="E133" s="67">
        <f>'AFORO-Boy.-Calle 44 S'!H807</f>
        <v>0</v>
      </c>
      <c r="F133" s="67">
        <f>'AFORO-Boy.-Calle 44 S'!I807</f>
        <v>1</v>
      </c>
      <c r="G133" s="67">
        <f>'AFORO-Boy.-Calle 44 S'!J807</f>
        <v>1</v>
      </c>
    </row>
    <row r="134" spans="1:7" x14ac:dyDescent="0.25">
      <c r="A134" s="59">
        <f>'AFORO-Boy.-Calle 44 S'!C808</f>
        <v>745</v>
      </c>
      <c r="B134" s="59">
        <f>'AFORO-Boy.-Calle 44 S'!D808</f>
        <v>800</v>
      </c>
      <c r="C134" s="67" t="str">
        <f>'AFORO-Boy.-Calle 44 S'!F808</f>
        <v>9(4)</v>
      </c>
      <c r="D134" s="67">
        <f>'AFORO-Boy.-Calle 44 S'!G808</f>
        <v>1</v>
      </c>
      <c r="E134" s="67">
        <f>'AFORO-Boy.-Calle 44 S'!H808</f>
        <v>0</v>
      </c>
      <c r="F134" s="67">
        <f>'AFORO-Boy.-Calle 44 S'!I808</f>
        <v>1</v>
      </c>
      <c r="G134" s="67">
        <f>'AFORO-Boy.-Calle 44 S'!J808</f>
        <v>3</v>
      </c>
    </row>
    <row r="135" spans="1:7" x14ac:dyDescent="0.25">
      <c r="A135" s="59">
        <f>'AFORO-Boy.-Calle 44 S'!C809</f>
        <v>800</v>
      </c>
      <c r="B135" s="59">
        <f>'AFORO-Boy.-Calle 44 S'!D809</f>
        <v>815</v>
      </c>
      <c r="C135" s="67" t="str">
        <f>'AFORO-Boy.-Calle 44 S'!F809</f>
        <v>9(4)</v>
      </c>
      <c r="D135" s="67">
        <f>'AFORO-Boy.-Calle 44 S'!G809</f>
        <v>6</v>
      </c>
      <c r="E135" s="67">
        <f>'AFORO-Boy.-Calle 44 S'!H809</f>
        <v>0</v>
      </c>
      <c r="F135" s="67">
        <f>'AFORO-Boy.-Calle 44 S'!I809</f>
        <v>1</v>
      </c>
      <c r="G135" s="67">
        <f>'AFORO-Boy.-Calle 44 S'!J809</f>
        <v>8</v>
      </c>
    </row>
    <row r="136" spans="1:7" x14ac:dyDescent="0.25">
      <c r="A136" s="59">
        <f>'AFORO-Boy.-Calle 44 S'!C810</f>
        <v>815</v>
      </c>
      <c r="B136" s="59">
        <f>'AFORO-Boy.-Calle 44 S'!D810</f>
        <v>830</v>
      </c>
      <c r="C136" s="67" t="str">
        <f>'AFORO-Boy.-Calle 44 S'!F810</f>
        <v>9(4)</v>
      </c>
      <c r="D136" s="67">
        <f>'AFORO-Boy.-Calle 44 S'!G810</f>
        <v>5</v>
      </c>
      <c r="E136" s="67">
        <f>'AFORO-Boy.-Calle 44 S'!H810</f>
        <v>0</v>
      </c>
      <c r="F136" s="67">
        <f>'AFORO-Boy.-Calle 44 S'!I810</f>
        <v>4</v>
      </c>
      <c r="G136" s="67">
        <f>'AFORO-Boy.-Calle 44 S'!J810</f>
        <v>4</v>
      </c>
    </row>
    <row r="137" spans="1:7" x14ac:dyDescent="0.25">
      <c r="A137" s="59">
        <f>'AFORO-Boy.-Calle 44 S'!C811</f>
        <v>830</v>
      </c>
      <c r="B137" s="59">
        <f>'AFORO-Boy.-Calle 44 S'!D811</f>
        <v>845</v>
      </c>
      <c r="C137" s="67" t="str">
        <f>'AFORO-Boy.-Calle 44 S'!F811</f>
        <v>9(4)</v>
      </c>
      <c r="D137" s="67">
        <f>'AFORO-Boy.-Calle 44 S'!G811</f>
        <v>4</v>
      </c>
      <c r="E137" s="67">
        <f>'AFORO-Boy.-Calle 44 S'!H811</f>
        <v>0</v>
      </c>
      <c r="F137" s="67">
        <f>'AFORO-Boy.-Calle 44 S'!I811</f>
        <v>1</v>
      </c>
      <c r="G137" s="67">
        <f>'AFORO-Boy.-Calle 44 S'!J811</f>
        <v>9</v>
      </c>
    </row>
    <row r="138" spans="1:7" x14ac:dyDescent="0.25">
      <c r="A138" s="59">
        <f>'AFORO-Boy.-Calle 44 S'!C812</f>
        <v>845</v>
      </c>
      <c r="B138" s="59">
        <f>'AFORO-Boy.-Calle 44 S'!D812</f>
        <v>900</v>
      </c>
      <c r="C138" s="67" t="str">
        <f>'AFORO-Boy.-Calle 44 S'!F812</f>
        <v>9(4)</v>
      </c>
      <c r="D138" s="67">
        <f>'AFORO-Boy.-Calle 44 S'!G812</f>
        <v>2</v>
      </c>
      <c r="E138" s="67">
        <f>'AFORO-Boy.-Calle 44 S'!H812</f>
        <v>0</v>
      </c>
      <c r="F138" s="67">
        <f>'AFORO-Boy.-Calle 44 S'!I812</f>
        <v>1</v>
      </c>
      <c r="G138" s="67">
        <f>'AFORO-Boy.-Calle 44 S'!J812</f>
        <v>3</v>
      </c>
    </row>
    <row r="139" spans="1:7" x14ac:dyDescent="0.25">
      <c r="A139" s="59">
        <f>'AFORO-Boy.-Calle 44 S'!C813</f>
        <v>900</v>
      </c>
      <c r="B139" s="59">
        <f>'AFORO-Boy.-Calle 44 S'!D813</f>
        <v>915</v>
      </c>
      <c r="C139" s="67" t="str">
        <f>'AFORO-Boy.-Calle 44 S'!F813</f>
        <v>9(4)</v>
      </c>
      <c r="D139" s="67">
        <f>'AFORO-Boy.-Calle 44 S'!G813</f>
        <v>2</v>
      </c>
      <c r="E139" s="67">
        <f>'AFORO-Boy.-Calle 44 S'!H813</f>
        <v>0</v>
      </c>
      <c r="F139" s="67">
        <f>'AFORO-Boy.-Calle 44 S'!I813</f>
        <v>1</v>
      </c>
      <c r="G139" s="67">
        <f>'AFORO-Boy.-Calle 44 S'!J813</f>
        <v>2</v>
      </c>
    </row>
    <row r="140" spans="1:7" x14ac:dyDescent="0.25">
      <c r="A140" s="59">
        <f>'AFORO-Boy.-Calle 44 S'!C814</f>
        <v>915</v>
      </c>
      <c r="B140" s="59">
        <f>'AFORO-Boy.-Calle 44 S'!D814</f>
        <v>930</v>
      </c>
      <c r="C140" s="67" t="str">
        <f>'AFORO-Boy.-Calle 44 S'!F814</f>
        <v>9(4)</v>
      </c>
      <c r="D140" s="67">
        <f>'AFORO-Boy.-Calle 44 S'!G814</f>
        <v>4</v>
      </c>
      <c r="E140" s="67">
        <f>'AFORO-Boy.-Calle 44 S'!H814</f>
        <v>0</v>
      </c>
      <c r="F140" s="67">
        <f>'AFORO-Boy.-Calle 44 S'!I814</f>
        <v>1</v>
      </c>
      <c r="G140" s="67">
        <f>'AFORO-Boy.-Calle 44 S'!J814</f>
        <v>11</v>
      </c>
    </row>
    <row r="141" spans="1:7" x14ac:dyDescent="0.25">
      <c r="A141" s="59">
        <f>'AFORO-Boy.-Calle 44 S'!C815</f>
        <v>930</v>
      </c>
      <c r="B141" s="59">
        <f>'AFORO-Boy.-Calle 44 S'!D815</f>
        <v>945</v>
      </c>
      <c r="C141" s="67" t="str">
        <f>'AFORO-Boy.-Calle 44 S'!F815</f>
        <v>9(4)</v>
      </c>
      <c r="D141" s="67">
        <f>'AFORO-Boy.-Calle 44 S'!G815</f>
        <v>3</v>
      </c>
      <c r="E141" s="67">
        <f>'AFORO-Boy.-Calle 44 S'!H815</f>
        <v>0</v>
      </c>
      <c r="F141" s="67">
        <f>'AFORO-Boy.-Calle 44 S'!I815</f>
        <v>2</v>
      </c>
      <c r="G141" s="67">
        <f>'AFORO-Boy.-Calle 44 S'!J815</f>
        <v>3</v>
      </c>
    </row>
    <row r="142" spans="1:7" x14ac:dyDescent="0.25">
      <c r="A142" s="59">
        <f>'AFORO-Boy.-Calle 44 S'!C816</f>
        <v>945</v>
      </c>
      <c r="B142" s="59">
        <f>'AFORO-Boy.-Calle 44 S'!D816</f>
        <v>1000</v>
      </c>
      <c r="C142" s="67" t="str">
        <f>'AFORO-Boy.-Calle 44 S'!F816</f>
        <v>9(4)</v>
      </c>
      <c r="D142" s="67">
        <f>'AFORO-Boy.-Calle 44 S'!G816</f>
        <v>5</v>
      </c>
      <c r="E142" s="67">
        <f>'AFORO-Boy.-Calle 44 S'!H816</f>
        <v>0</v>
      </c>
      <c r="F142" s="67">
        <f>'AFORO-Boy.-Calle 44 S'!I816</f>
        <v>2</v>
      </c>
      <c r="G142" s="67">
        <f>'AFORO-Boy.-Calle 44 S'!J816</f>
        <v>2</v>
      </c>
    </row>
    <row r="143" spans="1:7" x14ac:dyDescent="0.25">
      <c r="A143" s="59">
        <f>'AFORO-Boy.-Calle 44 S'!C817</f>
        <v>1000</v>
      </c>
      <c r="B143" s="59">
        <f>'AFORO-Boy.-Calle 44 S'!D817</f>
        <v>1015</v>
      </c>
      <c r="C143" s="67" t="str">
        <f>'AFORO-Boy.-Calle 44 S'!F817</f>
        <v>9(4)</v>
      </c>
      <c r="D143" s="67">
        <f>'AFORO-Boy.-Calle 44 S'!G817</f>
        <v>5</v>
      </c>
      <c r="E143" s="67">
        <f>'AFORO-Boy.-Calle 44 S'!H817</f>
        <v>2</v>
      </c>
      <c r="F143" s="67">
        <f>'AFORO-Boy.-Calle 44 S'!I817</f>
        <v>3</v>
      </c>
      <c r="G143" s="67">
        <f>'AFORO-Boy.-Calle 44 S'!J817</f>
        <v>2</v>
      </c>
    </row>
    <row r="144" spans="1:7" x14ac:dyDescent="0.25">
      <c r="A144" s="59">
        <f>'AFORO-Boy.-Calle 44 S'!C818</f>
        <v>1015</v>
      </c>
      <c r="B144" s="59">
        <f>'AFORO-Boy.-Calle 44 S'!D818</f>
        <v>1030</v>
      </c>
      <c r="C144" s="67" t="str">
        <f>'AFORO-Boy.-Calle 44 S'!F818</f>
        <v>9(4)</v>
      </c>
      <c r="D144" s="67">
        <f>'AFORO-Boy.-Calle 44 S'!G818</f>
        <v>5</v>
      </c>
      <c r="E144" s="67">
        <f>'AFORO-Boy.-Calle 44 S'!H818</f>
        <v>0</v>
      </c>
      <c r="F144" s="67">
        <f>'AFORO-Boy.-Calle 44 S'!I818</f>
        <v>3</v>
      </c>
      <c r="G144" s="67">
        <f>'AFORO-Boy.-Calle 44 S'!J818</f>
        <v>7</v>
      </c>
    </row>
    <row r="145" spans="1:7" x14ac:dyDescent="0.25">
      <c r="A145" s="59">
        <f>'AFORO-Boy.-Calle 44 S'!C819</f>
        <v>1030</v>
      </c>
      <c r="B145" s="59">
        <f>'AFORO-Boy.-Calle 44 S'!D819</f>
        <v>1045</v>
      </c>
      <c r="C145" s="67" t="str">
        <f>'AFORO-Boy.-Calle 44 S'!F819</f>
        <v>9(4)</v>
      </c>
      <c r="D145" s="67">
        <f>'AFORO-Boy.-Calle 44 S'!G819</f>
        <v>11</v>
      </c>
      <c r="E145" s="67">
        <f>'AFORO-Boy.-Calle 44 S'!H819</f>
        <v>0</v>
      </c>
      <c r="F145" s="67">
        <f>'AFORO-Boy.-Calle 44 S'!I819</f>
        <v>6</v>
      </c>
      <c r="G145" s="67">
        <f>'AFORO-Boy.-Calle 44 S'!J819</f>
        <v>11</v>
      </c>
    </row>
    <row r="146" spans="1:7" x14ac:dyDescent="0.25">
      <c r="A146" s="59">
        <f>'AFORO-Boy.-Calle 44 S'!C820</f>
        <v>1045</v>
      </c>
      <c r="B146" s="59">
        <f>'AFORO-Boy.-Calle 44 S'!D820</f>
        <v>1100</v>
      </c>
      <c r="C146" s="67" t="str">
        <f>'AFORO-Boy.-Calle 44 S'!F820</f>
        <v>9(4)</v>
      </c>
      <c r="D146" s="67">
        <f>'AFORO-Boy.-Calle 44 S'!G820</f>
        <v>4</v>
      </c>
      <c r="E146" s="67">
        <f>'AFORO-Boy.-Calle 44 S'!H820</f>
        <v>0</v>
      </c>
      <c r="F146" s="67">
        <f>'AFORO-Boy.-Calle 44 S'!I820</f>
        <v>3</v>
      </c>
      <c r="G146" s="67">
        <f>'AFORO-Boy.-Calle 44 S'!J820</f>
        <v>3</v>
      </c>
    </row>
    <row r="147" spans="1:7" x14ac:dyDescent="0.25">
      <c r="A147" s="59">
        <f>'AFORO-Boy.-Calle 44 S'!C821</f>
        <v>1100</v>
      </c>
      <c r="B147" s="59">
        <f>'AFORO-Boy.-Calle 44 S'!D821</f>
        <v>1115</v>
      </c>
      <c r="C147" s="67" t="str">
        <f>'AFORO-Boy.-Calle 44 S'!F821</f>
        <v>9(4)</v>
      </c>
      <c r="D147" s="67">
        <f>'AFORO-Boy.-Calle 44 S'!G821</f>
        <v>6</v>
      </c>
      <c r="E147" s="67">
        <f>'AFORO-Boy.-Calle 44 S'!H821</f>
        <v>0</v>
      </c>
      <c r="F147" s="67">
        <f>'AFORO-Boy.-Calle 44 S'!I821</f>
        <v>2</v>
      </c>
      <c r="G147" s="67">
        <f>'AFORO-Boy.-Calle 44 S'!J821</f>
        <v>5</v>
      </c>
    </row>
    <row r="148" spans="1:7" x14ac:dyDescent="0.25">
      <c r="A148" s="59">
        <f>'AFORO-Boy.-Calle 44 S'!C822</f>
        <v>1115</v>
      </c>
      <c r="B148" s="59">
        <f>'AFORO-Boy.-Calle 44 S'!D822</f>
        <v>1130</v>
      </c>
      <c r="C148" s="67" t="str">
        <f>'AFORO-Boy.-Calle 44 S'!F822</f>
        <v>9(4)</v>
      </c>
      <c r="D148" s="67">
        <f>'AFORO-Boy.-Calle 44 S'!G822</f>
        <v>1</v>
      </c>
      <c r="E148" s="67">
        <f>'AFORO-Boy.-Calle 44 S'!H822</f>
        <v>1</v>
      </c>
      <c r="F148" s="67">
        <f>'AFORO-Boy.-Calle 44 S'!I822</f>
        <v>1</v>
      </c>
      <c r="G148" s="67">
        <f>'AFORO-Boy.-Calle 44 S'!J822</f>
        <v>1</v>
      </c>
    </row>
    <row r="149" spans="1:7" x14ac:dyDescent="0.25">
      <c r="A149" s="59">
        <f>'AFORO-Boy.-Calle 44 S'!C823</f>
        <v>1130</v>
      </c>
      <c r="B149" s="59">
        <f>'AFORO-Boy.-Calle 44 S'!D823</f>
        <v>1145</v>
      </c>
      <c r="C149" s="67" t="str">
        <f>'AFORO-Boy.-Calle 44 S'!F823</f>
        <v>9(4)</v>
      </c>
      <c r="D149" s="67">
        <f>'AFORO-Boy.-Calle 44 S'!G823</f>
        <v>2</v>
      </c>
      <c r="E149" s="67">
        <f>'AFORO-Boy.-Calle 44 S'!H823</f>
        <v>0</v>
      </c>
      <c r="F149" s="67">
        <f>'AFORO-Boy.-Calle 44 S'!I823</f>
        <v>2</v>
      </c>
      <c r="G149" s="67">
        <f>'AFORO-Boy.-Calle 44 S'!J823</f>
        <v>6</v>
      </c>
    </row>
    <row r="150" spans="1:7" x14ac:dyDescent="0.25">
      <c r="A150" s="59">
        <f>'AFORO-Boy.-Calle 44 S'!C824</f>
        <v>1145</v>
      </c>
      <c r="B150" s="59">
        <f>'AFORO-Boy.-Calle 44 S'!D824</f>
        <v>1200</v>
      </c>
      <c r="C150" s="67" t="str">
        <f>'AFORO-Boy.-Calle 44 S'!F824</f>
        <v>9(4)</v>
      </c>
      <c r="D150" s="67">
        <f>'AFORO-Boy.-Calle 44 S'!G824</f>
        <v>2</v>
      </c>
      <c r="E150" s="67">
        <f>'AFORO-Boy.-Calle 44 S'!H824</f>
        <v>0</v>
      </c>
      <c r="F150" s="67">
        <f>'AFORO-Boy.-Calle 44 S'!I824</f>
        <v>2</v>
      </c>
      <c r="G150" s="67">
        <f>'AFORO-Boy.-Calle 44 S'!J824</f>
        <v>6</v>
      </c>
    </row>
    <row r="151" spans="1:7" x14ac:dyDescent="0.25">
      <c r="A151" s="59">
        <f>'AFORO-Boy.-Calle 44 S'!C825</f>
        <v>1200</v>
      </c>
      <c r="B151" s="59">
        <f>'AFORO-Boy.-Calle 44 S'!D825</f>
        <v>1215</v>
      </c>
      <c r="C151" s="67" t="str">
        <f>'AFORO-Boy.-Calle 44 S'!F825</f>
        <v>9(4)</v>
      </c>
      <c r="D151" s="67">
        <f>'AFORO-Boy.-Calle 44 S'!G825</f>
        <v>2</v>
      </c>
      <c r="E151" s="67">
        <f>'AFORO-Boy.-Calle 44 S'!H825</f>
        <v>0</v>
      </c>
      <c r="F151" s="67">
        <f>'AFORO-Boy.-Calle 44 S'!I825</f>
        <v>2</v>
      </c>
      <c r="G151" s="67">
        <f>'AFORO-Boy.-Calle 44 S'!J825</f>
        <v>8</v>
      </c>
    </row>
    <row r="152" spans="1:7" x14ac:dyDescent="0.25">
      <c r="A152" s="59">
        <f>'AFORO-Boy.-Calle 44 S'!C826</f>
        <v>1215</v>
      </c>
      <c r="B152" s="59">
        <f>'AFORO-Boy.-Calle 44 S'!D826</f>
        <v>1230</v>
      </c>
      <c r="C152" s="67" t="str">
        <f>'AFORO-Boy.-Calle 44 S'!F826</f>
        <v>9(4)</v>
      </c>
      <c r="D152" s="67">
        <f>'AFORO-Boy.-Calle 44 S'!G826</f>
        <v>4</v>
      </c>
      <c r="E152" s="67">
        <f>'AFORO-Boy.-Calle 44 S'!H826</f>
        <v>0</v>
      </c>
      <c r="F152" s="67">
        <f>'AFORO-Boy.-Calle 44 S'!I826</f>
        <v>3</v>
      </c>
      <c r="G152" s="67">
        <f>'AFORO-Boy.-Calle 44 S'!J826</f>
        <v>7</v>
      </c>
    </row>
    <row r="153" spans="1:7" x14ac:dyDescent="0.25">
      <c r="A153" s="59">
        <f>'AFORO-Boy.-Calle 44 S'!C827</f>
        <v>1230</v>
      </c>
      <c r="B153" s="59">
        <f>'AFORO-Boy.-Calle 44 S'!D827</f>
        <v>1245</v>
      </c>
      <c r="C153" s="67" t="str">
        <f>'AFORO-Boy.-Calle 44 S'!F827</f>
        <v>9(4)</v>
      </c>
      <c r="D153" s="67">
        <f>'AFORO-Boy.-Calle 44 S'!G827</f>
        <v>7</v>
      </c>
      <c r="E153" s="67">
        <f>'AFORO-Boy.-Calle 44 S'!H827</f>
        <v>0</v>
      </c>
      <c r="F153" s="67">
        <f>'AFORO-Boy.-Calle 44 S'!I827</f>
        <v>1</v>
      </c>
      <c r="G153" s="67">
        <f>'AFORO-Boy.-Calle 44 S'!J827</f>
        <v>4</v>
      </c>
    </row>
    <row r="154" spans="1:7" x14ac:dyDescent="0.25">
      <c r="A154" s="59">
        <f>'AFORO-Boy.-Calle 44 S'!C828</f>
        <v>1245</v>
      </c>
      <c r="B154" s="59">
        <f>'AFORO-Boy.-Calle 44 S'!D828</f>
        <v>1300</v>
      </c>
      <c r="C154" s="67" t="str">
        <f>'AFORO-Boy.-Calle 44 S'!F828</f>
        <v>9(4)</v>
      </c>
      <c r="D154" s="67">
        <f>'AFORO-Boy.-Calle 44 S'!G828</f>
        <v>8</v>
      </c>
      <c r="E154" s="67">
        <f>'AFORO-Boy.-Calle 44 S'!H828</f>
        <v>0</v>
      </c>
      <c r="F154" s="67">
        <f>'AFORO-Boy.-Calle 44 S'!I828</f>
        <v>2</v>
      </c>
      <c r="G154" s="67">
        <f>'AFORO-Boy.-Calle 44 S'!J828</f>
        <v>2</v>
      </c>
    </row>
    <row r="155" spans="1:7" x14ac:dyDescent="0.25">
      <c r="A155" s="59">
        <f>'AFORO-Boy.-Calle 44 S'!C829</f>
        <v>1300</v>
      </c>
      <c r="B155" s="59">
        <f>'AFORO-Boy.-Calle 44 S'!D829</f>
        <v>1315</v>
      </c>
      <c r="C155" s="67" t="str">
        <f>'AFORO-Boy.-Calle 44 S'!F829</f>
        <v>9(4)</v>
      </c>
      <c r="D155" s="67">
        <f>'AFORO-Boy.-Calle 44 S'!G829</f>
        <v>3</v>
      </c>
      <c r="E155" s="67">
        <f>'AFORO-Boy.-Calle 44 S'!H829</f>
        <v>0</v>
      </c>
      <c r="F155" s="67">
        <f>'AFORO-Boy.-Calle 44 S'!I829</f>
        <v>1</v>
      </c>
      <c r="G155" s="67">
        <f>'AFORO-Boy.-Calle 44 S'!J829</f>
        <v>4</v>
      </c>
    </row>
    <row r="156" spans="1:7" x14ac:dyDescent="0.25">
      <c r="A156" s="59">
        <f>'AFORO-Boy.-Calle 44 S'!C830</f>
        <v>1315</v>
      </c>
      <c r="B156" s="59">
        <f>'AFORO-Boy.-Calle 44 S'!D830</f>
        <v>1330</v>
      </c>
      <c r="C156" s="67" t="str">
        <f>'AFORO-Boy.-Calle 44 S'!F830</f>
        <v>9(4)</v>
      </c>
      <c r="D156" s="67">
        <f>'AFORO-Boy.-Calle 44 S'!G830</f>
        <v>3</v>
      </c>
      <c r="E156" s="67">
        <f>'AFORO-Boy.-Calle 44 S'!H830</f>
        <v>0</v>
      </c>
      <c r="F156" s="67">
        <f>'AFORO-Boy.-Calle 44 S'!I830</f>
        <v>1</v>
      </c>
      <c r="G156" s="67">
        <f>'AFORO-Boy.-Calle 44 S'!J830</f>
        <v>16</v>
      </c>
    </row>
    <row r="157" spans="1:7" x14ac:dyDescent="0.25">
      <c r="A157" s="59">
        <f>'AFORO-Boy.-Calle 44 S'!C831</f>
        <v>1330</v>
      </c>
      <c r="B157" s="59">
        <f>'AFORO-Boy.-Calle 44 S'!D831</f>
        <v>1345</v>
      </c>
      <c r="C157" s="67" t="str">
        <f>'AFORO-Boy.-Calle 44 S'!F831</f>
        <v>9(4)</v>
      </c>
      <c r="D157" s="67">
        <f>'AFORO-Boy.-Calle 44 S'!G831</f>
        <v>8</v>
      </c>
      <c r="E157" s="67">
        <f>'AFORO-Boy.-Calle 44 S'!H831</f>
        <v>1</v>
      </c>
      <c r="F157" s="67">
        <f>'AFORO-Boy.-Calle 44 S'!I831</f>
        <v>2</v>
      </c>
      <c r="G157" s="67">
        <f>'AFORO-Boy.-Calle 44 S'!J831</f>
        <v>6</v>
      </c>
    </row>
    <row r="158" spans="1:7" x14ac:dyDescent="0.25">
      <c r="A158" s="59">
        <f>'AFORO-Boy.-Calle 44 S'!C832</f>
        <v>1345</v>
      </c>
      <c r="B158" s="59">
        <f>'AFORO-Boy.-Calle 44 S'!D832</f>
        <v>1400</v>
      </c>
      <c r="C158" s="67" t="str">
        <f>'AFORO-Boy.-Calle 44 S'!F832</f>
        <v>9(4)</v>
      </c>
      <c r="D158" s="67">
        <f>'AFORO-Boy.-Calle 44 S'!G832</f>
        <v>8</v>
      </c>
      <c r="E158" s="67">
        <f>'AFORO-Boy.-Calle 44 S'!H832</f>
        <v>1</v>
      </c>
      <c r="F158" s="67">
        <f>'AFORO-Boy.-Calle 44 S'!I832</f>
        <v>2</v>
      </c>
      <c r="G158" s="67">
        <f>'AFORO-Boy.-Calle 44 S'!J832</f>
        <v>12</v>
      </c>
    </row>
    <row r="159" spans="1:7" x14ac:dyDescent="0.25">
      <c r="A159" s="59">
        <f>'AFORO-Boy.-Calle 44 S'!C833</f>
        <v>1400</v>
      </c>
      <c r="B159" s="59">
        <f>'AFORO-Boy.-Calle 44 S'!D833</f>
        <v>1415</v>
      </c>
      <c r="C159" s="67" t="str">
        <f>'AFORO-Boy.-Calle 44 S'!F833</f>
        <v>9(4)</v>
      </c>
      <c r="D159" s="67">
        <f>'AFORO-Boy.-Calle 44 S'!G833</f>
        <v>7</v>
      </c>
      <c r="E159" s="67">
        <f>'AFORO-Boy.-Calle 44 S'!H833</f>
        <v>1</v>
      </c>
      <c r="F159" s="67">
        <f>'AFORO-Boy.-Calle 44 S'!I833</f>
        <v>4</v>
      </c>
      <c r="G159" s="67">
        <f>'AFORO-Boy.-Calle 44 S'!J833</f>
        <v>5</v>
      </c>
    </row>
    <row r="160" spans="1:7" x14ac:dyDescent="0.25">
      <c r="A160" s="59">
        <f>'AFORO-Boy.-Calle 44 S'!C834</f>
        <v>1415</v>
      </c>
      <c r="B160" s="59">
        <f>'AFORO-Boy.-Calle 44 S'!D834</f>
        <v>1430</v>
      </c>
      <c r="C160" s="67" t="str">
        <f>'AFORO-Boy.-Calle 44 S'!F834</f>
        <v>9(4)</v>
      </c>
      <c r="D160" s="67">
        <f>'AFORO-Boy.-Calle 44 S'!G834</f>
        <v>6</v>
      </c>
      <c r="E160" s="67">
        <f>'AFORO-Boy.-Calle 44 S'!H834</f>
        <v>1</v>
      </c>
      <c r="F160" s="67">
        <f>'AFORO-Boy.-Calle 44 S'!I834</f>
        <v>3</v>
      </c>
      <c r="G160" s="67">
        <f>'AFORO-Boy.-Calle 44 S'!J834</f>
        <v>6</v>
      </c>
    </row>
    <row r="161" spans="1:7" x14ac:dyDescent="0.25">
      <c r="A161" s="59">
        <f>'AFORO-Boy.-Calle 44 S'!C835</f>
        <v>1430</v>
      </c>
      <c r="B161" s="59">
        <f>'AFORO-Boy.-Calle 44 S'!D835</f>
        <v>1445</v>
      </c>
      <c r="C161" s="67" t="str">
        <f>'AFORO-Boy.-Calle 44 S'!F835</f>
        <v>9(4)</v>
      </c>
      <c r="D161" s="67">
        <f>'AFORO-Boy.-Calle 44 S'!G835</f>
        <v>8</v>
      </c>
      <c r="E161" s="67">
        <f>'AFORO-Boy.-Calle 44 S'!H835</f>
        <v>1</v>
      </c>
      <c r="F161" s="67">
        <f>'AFORO-Boy.-Calle 44 S'!I835</f>
        <v>3</v>
      </c>
      <c r="G161" s="67">
        <f>'AFORO-Boy.-Calle 44 S'!J835</f>
        <v>8</v>
      </c>
    </row>
    <row r="162" spans="1:7" x14ac:dyDescent="0.25">
      <c r="A162" s="59">
        <f>'AFORO-Boy.-Calle 44 S'!C836</f>
        <v>1445</v>
      </c>
      <c r="B162" s="59">
        <f>'AFORO-Boy.-Calle 44 S'!D836</f>
        <v>1500</v>
      </c>
      <c r="C162" s="67" t="str">
        <f>'AFORO-Boy.-Calle 44 S'!F836</f>
        <v>9(4)</v>
      </c>
      <c r="D162" s="67">
        <f>'AFORO-Boy.-Calle 44 S'!G836</f>
        <v>19</v>
      </c>
      <c r="E162" s="67">
        <f>'AFORO-Boy.-Calle 44 S'!H836</f>
        <v>1</v>
      </c>
      <c r="F162" s="67">
        <f>'AFORO-Boy.-Calle 44 S'!I836</f>
        <v>1</v>
      </c>
      <c r="G162" s="67">
        <f>'AFORO-Boy.-Calle 44 S'!J836</f>
        <v>7</v>
      </c>
    </row>
    <row r="163" spans="1:7" x14ac:dyDescent="0.25">
      <c r="A163" s="59">
        <f>'AFORO-Boy.-Calle 44 S'!C837</f>
        <v>1500</v>
      </c>
      <c r="B163" s="59">
        <f>'AFORO-Boy.-Calle 44 S'!D837</f>
        <v>1515</v>
      </c>
      <c r="C163" s="67" t="str">
        <f>'AFORO-Boy.-Calle 44 S'!F837</f>
        <v>9(4)</v>
      </c>
      <c r="D163" s="67">
        <f>'AFORO-Boy.-Calle 44 S'!G837</f>
        <v>15</v>
      </c>
      <c r="E163" s="67">
        <f>'AFORO-Boy.-Calle 44 S'!H837</f>
        <v>0</v>
      </c>
      <c r="F163" s="67">
        <f>'AFORO-Boy.-Calle 44 S'!I837</f>
        <v>4</v>
      </c>
      <c r="G163" s="67">
        <f>'AFORO-Boy.-Calle 44 S'!J837</f>
        <v>7</v>
      </c>
    </row>
    <row r="164" spans="1:7" x14ac:dyDescent="0.25">
      <c r="A164" s="59">
        <f>'AFORO-Boy.-Calle 44 S'!C838</f>
        <v>1515</v>
      </c>
      <c r="B164" s="59">
        <f>'AFORO-Boy.-Calle 44 S'!D838</f>
        <v>1530</v>
      </c>
      <c r="C164" s="67" t="str">
        <f>'AFORO-Boy.-Calle 44 S'!F838</f>
        <v>9(4)</v>
      </c>
      <c r="D164" s="67">
        <f>'AFORO-Boy.-Calle 44 S'!G838</f>
        <v>2</v>
      </c>
      <c r="E164" s="67">
        <f>'AFORO-Boy.-Calle 44 S'!H838</f>
        <v>0</v>
      </c>
      <c r="F164" s="67">
        <f>'AFORO-Boy.-Calle 44 S'!I838</f>
        <v>3</v>
      </c>
      <c r="G164" s="67">
        <f>'AFORO-Boy.-Calle 44 S'!J838</f>
        <v>8</v>
      </c>
    </row>
    <row r="165" spans="1:7" x14ac:dyDescent="0.25">
      <c r="A165" s="59">
        <f>'AFORO-Boy.-Calle 44 S'!C839</f>
        <v>1530</v>
      </c>
      <c r="B165" s="59">
        <f>'AFORO-Boy.-Calle 44 S'!D839</f>
        <v>1545</v>
      </c>
      <c r="C165" s="67" t="str">
        <f>'AFORO-Boy.-Calle 44 S'!F839</f>
        <v>9(4)</v>
      </c>
      <c r="D165" s="67">
        <f>'AFORO-Boy.-Calle 44 S'!G839</f>
        <v>14</v>
      </c>
      <c r="E165" s="67">
        <f>'AFORO-Boy.-Calle 44 S'!H839</f>
        <v>0</v>
      </c>
      <c r="F165" s="67">
        <f>'AFORO-Boy.-Calle 44 S'!I839</f>
        <v>1</v>
      </c>
      <c r="G165" s="67">
        <f>'AFORO-Boy.-Calle 44 S'!J839</f>
        <v>6</v>
      </c>
    </row>
    <row r="166" spans="1:7" x14ac:dyDescent="0.25">
      <c r="A166" s="59">
        <f>'AFORO-Boy.-Calle 44 S'!C840</f>
        <v>1545</v>
      </c>
      <c r="B166" s="59">
        <f>'AFORO-Boy.-Calle 44 S'!D840</f>
        <v>1600</v>
      </c>
      <c r="C166" s="67" t="str">
        <f>'AFORO-Boy.-Calle 44 S'!F840</f>
        <v>9(4)</v>
      </c>
      <c r="D166" s="67">
        <f>'AFORO-Boy.-Calle 44 S'!G840</f>
        <v>15</v>
      </c>
      <c r="E166" s="67">
        <f>'AFORO-Boy.-Calle 44 S'!H840</f>
        <v>0</v>
      </c>
      <c r="F166" s="67">
        <f>'AFORO-Boy.-Calle 44 S'!I840</f>
        <v>5</v>
      </c>
      <c r="G166" s="67">
        <f>'AFORO-Boy.-Calle 44 S'!J840</f>
        <v>5</v>
      </c>
    </row>
    <row r="167" spans="1:7" x14ac:dyDescent="0.25">
      <c r="A167" s="59">
        <f>'AFORO-Boy.-Calle 44 S'!C841</f>
        <v>1600</v>
      </c>
      <c r="B167" s="59">
        <f>'AFORO-Boy.-Calle 44 S'!D841</f>
        <v>1615</v>
      </c>
      <c r="C167" s="67" t="str">
        <f>'AFORO-Boy.-Calle 44 S'!F841</f>
        <v>9(4)</v>
      </c>
      <c r="D167" s="67">
        <f>'AFORO-Boy.-Calle 44 S'!G841</f>
        <v>11</v>
      </c>
      <c r="E167" s="67">
        <f>'AFORO-Boy.-Calle 44 S'!H841</f>
        <v>0</v>
      </c>
      <c r="F167" s="67">
        <f>'AFORO-Boy.-Calle 44 S'!I841</f>
        <v>6</v>
      </c>
      <c r="G167" s="67">
        <f>'AFORO-Boy.-Calle 44 S'!J841</f>
        <v>5</v>
      </c>
    </row>
    <row r="168" spans="1:7" x14ac:dyDescent="0.25">
      <c r="A168" s="59">
        <f>'AFORO-Boy.-Calle 44 S'!C842</f>
        <v>1615</v>
      </c>
      <c r="B168" s="59">
        <f>'AFORO-Boy.-Calle 44 S'!D842</f>
        <v>1630</v>
      </c>
      <c r="C168" s="67" t="str">
        <f>'AFORO-Boy.-Calle 44 S'!F842</f>
        <v>9(4)</v>
      </c>
      <c r="D168" s="67">
        <f>'AFORO-Boy.-Calle 44 S'!G842</f>
        <v>6</v>
      </c>
      <c r="E168" s="67">
        <f>'AFORO-Boy.-Calle 44 S'!H842</f>
        <v>0</v>
      </c>
      <c r="F168" s="67">
        <f>'AFORO-Boy.-Calle 44 S'!I842</f>
        <v>1</v>
      </c>
      <c r="G168" s="67">
        <f>'AFORO-Boy.-Calle 44 S'!J842</f>
        <v>8</v>
      </c>
    </row>
    <row r="169" spans="1:7" x14ac:dyDescent="0.25">
      <c r="A169" s="59">
        <f>'AFORO-Boy.-Calle 44 S'!C843</f>
        <v>1630</v>
      </c>
      <c r="B169" s="59">
        <f>'AFORO-Boy.-Calle 44 S'!D843</f>
        <v>1645</v>
      </c>
      <c r="C169" s="67" t="str">
        <f>'AFORO-Boy.-Calle 44 S'!F843</f>
        <v>9(4)</v>
      </c>
      <c r="D169" s="67">
        <f>'AFORO-Boy.-Calle 44 S'!G843</f>
        <v>12</v>
      </c>
      <c r="E169" s="67">
        <f>'AFORO-Boy.-Calle 44 S'!H843</f>
        <v>0</v>
      </c>
      <c r="F169" s="67">
        <f>'AFORO-Boy.-Calle 44 S'!I843</f>
        <v>5</v>
      </c>
      <c r="G169" s="67">
        <f>'AFORO-Boy.-Calle 44 S'!J843</f>
        <v>4</v>
      </c>
    </row>
    <row r="170" spans="1:7" x14ac:dyDescent="0.25">
      <c r="A170" s="59">
        <f>'AFORO-Boy.-Calle 44 S'!C844</f>
        <v>1645</v>
      </c>
      <c r="B170" s="59">
        <f>'AFORO-Boy.-Calle 44 S'!D844</f>
        <v>1700</v>
      </c>
      <c r="C170" s="67" t="str">
        <f>'AFORO-Boy.-Calle 44 S'!F844</f>
        <v>9(4)</v>
      </c>
      <c r="D170" s="67">
        <f>'AFORO-Boy.-Calle 44 S'!G844</f>
        <v>16</v>
      </c>
      <c r="E170" s="67">
        <f>'AFORO-Boy.-Calle 44 S'!H844</f>
        <v>0</v>
      </c>
      <c r="F170" s="67">
        <f>'AFORO-Boy.-Calle 44 S'!I844</f>
        <v>2</v>
      </c>
      <c r="G170" s="67">
        <f>'AFORO-Boy.-Calle 44 S'!J844</f>
        <v>5</v>
      </c>
    </row>
    <row r="171" spans="1:7" x14ac:dyDescent="0.25">
      <c r="A171" s="59">
        <f>'AFORO-Boy.-Calle 44 S'!C845</f>
        <v>1700</v>
      </c>
      <c r="B171" s="59">
        <f>'AFORO-Boy.-Calle 44 S'!D845</f>
        <v>1715</v>
      </c>
      <c r="C171" s="67" t="str">
        <f>'AFORO-Boy.-Calle 44 S'!F845</f>
        <v>9(4)</v>
      </c>
      <c r="D171" s="67">
        <f>'AFORO-Boy.-Calle 44 S'!G845</f>
        <v>11</v>
      </c>
      <c r="E171" s="67">
        <f>'AFORO-Boy.-Calle 44 S'!H845</f>
        <v>0</v>
      </c>
      <c r="F171" s="67">
        <f>'AFORO-Boy.-Calle 44 S'!I845</f>
        <v>2</v>
      </c>
      <c r="G171" s="67">
        <f>'AFORO-Boy.-Calle 44 S'!J845</f>
        <v>1</v>
      </c>
    </row>
    <row r="172" spans="1:7" x14ac:dyDescent="0.25">
      <c r="A172" s="59">
        <f>'AFORO-Boy.-Calle 44 S'!C846</f>
        <v>1715</v>
      </c>
      <c r="B172" s="59">
        <f>'AFORO-Boy.-Calle 44 S'!D846</f>
        <v>1730</v>
      </c>
      <c r="C172" s="67" t="str">
        <f>'AFORO-Boy.-Calle 44 S'!F846</f>
        <v>9(4)</v>
      </c>
      <c r="D172" s="67">
        <f>'AFORO-Boy.-Calle 44 S'!G846</f>
        <v>4</v>
      </c>
      <c r="E172" s="67">
        <f>'AFORO-Boy.-Calle 44 S'!H846</f>
        <v>0</v>
      </c>
      <c r="F172" s="67">
        <f>'AFORO-Boy.-Calle 44 S'!I846</f>
        <v>1</v>
      </c>
      <c r="G172" s="67">
        <f>'AFORO-Boy.-Calle 44 S'!J846</f>
        <v>3</v>
      </c>
    </row>
    <row r="173" spans="1:7" x14ac:dyDescent="0.25">
      <c r="A173" s="59">
        <f>'AFORO-Boy.-Calle 44 S'!C847</f>
        <v>1730</v>
      </c>
      <c r="B173" s="59">
        <f>'AFORO-Boy.-Calle 44 S'!D847</f>
        <v>1745</v>
      </c>
      <c r="C173" s="67" t="str">
        <f>'AFORO-Boy.-Calle 44 S'!F847</f>
        <v>9(4)</v>
      </c>
      <c r="D173" s="67">
        <f>'AFORO-Boy.-Calle 44 S'!G847</f>
        <v>7</v>
      </c>
      <c r="E173" s="67">
        <f>'AFORO-Boy.-Calle 44 S'!H847</f>
        <v>0</v>
      </c>
      <c r="F173" s="67">
        <f>'AFORO-Boy.-Calle 44 S'!I847</f>
        <v>1</v>
      </c>
      <c r="G173" s="67">
        <f>'AFORO-Boy.-Calle 44 S'!J847</f>
        <v>4</v>
      </c>
    </row>
    <row r="174" spans="1:7" x14ac:dyDescent="0.25">
      <c r="A174" s="59">
        <f>'AFORO-Boy.-Calle 44 S'!C848</f>
        <v>1745</v>
      </c>
      <c r="B174" s="59">
        <f>'AFORO-Boy.-Calle 44 S'!D848</f>
        <v>1800</v>
      </c>
      <c r="C174" s="67" t="str">
        <f>'AFORO-Boy.-Calle 44 S'!F848</f>
        <v>9(4)</v>
      </c>
      <c r="D174" s="67">
        <f>'AFORO-Boy.-Calle 44 S'!G848</f>
        <v>8</v>
      </c>
      <c r="E174" s="67">
        <f>'AFORO-Boy.-Calle 44 S'!H848</f>
        <v>0</v>
      </c>
      <c r="F174" s="67">
        <f>'AFORO-Boy.-Calle 44 S'!I848</f>
        <v>5</v>
      </c>
      <c r="G174" s="67">
        <f>'AFORO-Boy.-Calle 44 S'!J848</f>
        <v>3</v>
      </c>
    </row>
    <row r="175" spans="1:7" x14ac:dyDescent="0.25">
      <c r="A175" s="59">
        <f>'AFORO-Boy.-Calle 44 S'!C849</f>
        <v>1800</v>
      </c>
      <c r="B175" s="59">
        <f>'AFORO-Boy.-Calle 44 S'!D849</f>
        <v>1815</v>
      </c>
      <c r="C175" s="67" t="str">
        <f>'AFORO-Boy.-Calle 44 S'!F849</f>
        <v>9(4)</v>
      </c>
      <c r="D175" s="67">
        <f>'AFORO-Boy.-Calle 44 S'!G849</f>
        <v>10</v>
      </c>
      <c r="E175" s="67">
        <f>'AFORO-Boy.-Calle 44 S'!H849</f>
        <v>0</v>
      </c>
      <c r="F175" s="67">
        <f>'AFORO-Boy.-Calle 44 S'!I849</f>
        <v>2</v>
      </c>
      <c r="G175" s="67">
        <f>'AFORO-Boy.-Calle 44 S'!J849</f>
        <v>5</v>
      </c>
    </row>
    <row r="176" spans="1:7" x14ac:dyDescent="0.25">
      <c r="A176" s="59">
        <f>'AFORO-Boy.-Calle 44 S'!C850</f>
        <v>1815</v>
      </c>
      <c r="B176" s="59">
        <f>'AFORO-Boy.-Calle 44 S'!D850</f>
        <v>1830</v>
      </c>
      <c r="C176" s="67" t="str">
        <f>'AFORO-Boy.-Calle 44 S'!F850</f>
        <v>9(4)</v>
      </c>
      <c r="D176" s="67">
        <f>'AFORO-Boy.-Calle 44 S'!G850</f>
        <v>6</v>
      </c>
      <c r="E176" s="67">
        <f>'AFORO-Boy.-Calle 44 S'!H850</f>
        <v>0</v>
      </c>
      <c r="F176" s="67">
        <f>'AFORO-Boy.-Calle 44 S'!I850</f>
        <v>1</v>
      </c>
      <c r="G176" s="67">
        <f>'AFORO-Boy.-Calle 44 S'!J850</f>
        <v>2</v>
      </c>
    </row>
    <row r="177" spans="1:7" x14ac:dyDescent="0.25">
      <c r="A177" s="59">
        <f>'AFORO-Boy.-Calle 44 S'!C851</f>
        <v>1830</v>
      </c>
      <c r="B177" s="59">
        <f>'AFORO-Boy.-Calle 44 S'!D851</f>
        <v>1845</v>
      </c>
      <c r="C177" s="67" t="str">
        <f>'AFORO-Boy.-Calle 44 S'!F851</f>
        <v>9(4)</v>
      </c>
      <c r="D177" s="67">
        <f>'AFORO-Boy.-Calle 44 S'!G851</f>
        <v>8</v>
      </c>
      <c r="E177" s="67">
        <f>'AFORO-Boy.-Calle 44 S'!H851</f>
        <v>0</v>
      </c>
      <c r="F177" s="67">
        <f>'AFORO-Boy.-Calle 44 S'!I851</f>
        <v>1</v>
      </c>
      <c r="G177" s="67">
        <f>'AFORO-Boy.-Calle 44 S'!J851</f>
        <v>3</v>
      </c>
    </row>
    <row r="178" spans="1:7" x14ac:dyDescent="0.25">
      <c r="A178" s="59">
        <f>'AFORO-Boy.-Calle 44 S'!C852</f>
        <v>1845</v>
      </c>
      <c r="B178" s="59">
        <f>'AFORO-Boy.-Calle 44 S'!D852</f>
        <v>1900</v>
      </c>
      <c r="C178" s="67" t="str">
        <f>'AFORO-Boy.-Calle 44 S'!F852</f>
        <v>9(4)</v>
      </c>
      <c r="D178" s="67">
        <f>'AFORO-Boy.-Calle 44 S'!G852</f>
        <v>3</v>
      </c>
      <c r="E178" s="67">
        <f>'AFORO-Boy.-Calle 44 S'!H852</f>
        <v>0</v>
      </c>
      <c r="F178" s="67">
        <f>'AFORO-Boy.-Calle 44 S'!I852</f>
        <v>1</v>
      </c>
      <c r="G178" s="67">
        <f>'AFORO-Boy.-Calle 44 S'!J852</f>
        <v>5</v>
      </c>
    </row>
    <row r="179" spans="1:7" x14ac:dyDescent="0.25">
      <c r="A179" s="59">
        <f>'AFORO-Boy.-Calle 44 S'!C853</f>
        <v>1900</v>
      </c>
      <c r="B179" s="59">
        <f>'AFORO-Boy.-Calle 44 S'!D853</f>
        <v>1915</v>
      </c>
      <c r="C179" s="67" t="str">
        <f>'AFORO-Boy.-Calle 44 S'!F853</f>
        <v>9(4)</v>
      </c>
      <c r="D179" s="67">
        <f>'AFORO-Boy.-Calle 44 S'!G853</f>
        <v>5</v>
      </c>
      <c r="E179" s="67">
        <f>'AFORO-Boy.-Calle 44 S'!H853</f>
        <v>1</v>
      </c>
      <c r="F179" s="67">
        <f>'AFORO-Boy.-Calle 44 S'!I853</f>
        <v>3</v>
      </c>
      <c r="G179" s="67">
        <f>'AFORO-Boy.-Calle 44 S'!J853</f>
        <v>1</v>
      </c>
    </row>
    <row r="180" spans="1:7" x14ac:dyDescent="0.25">
      <c r="A180" s="59">
        <f>'AFORO-Boy.-Calle 44 S'!C854</f>
        <v>1915</v>
      </c>
      <c r="B180" s="59">
        <f>'AFORO-Boy.-Calle 44 S'!D854</f>
        <v>1930</v>
      </c>
      <c r="C180" s="67" t="str">
        <f>'AFORO-Boy.-Calle 44 S'!F854</f>
        <v>9(4)</v>
      </c>
      <c r="D180" s="67">
        <f>'AFORO-Boy.-Calle 44 S'!G854</f>
        <v>6</v>
      </c>
      <c r="E180" s="67">
        <f>'AFORO-Boy.-Calle 44 S'!H854</f>
        <v>0</v>
      </c>
      <c r="F180" s="67">
        <f>'AFORO-Boy.-Calle 44 S'!I854</f>
        <v>1</v>
      </c>
      <c r="G180" s="67">
        <f>'AFORO-Boy.-Calle 44 S'!J854</f>
        <v>6</v>
      </c>
    </row>
    <row r="181" spans="1:7" x14ac:dyDescent="0.25">
      <c r="A181" s="59">
        <f>'AFORO-Boy.-Calle 44 S'!C855</f>
        <v>1930</v>
      </c>
      <c r="B181" s="59">
        <f>'AFORO-Boy.-Calle 44 S'!D855</f>
        <v>1945</v>
      </c>
      <c r="C181" s="67" t="str">
        <f>'AFORO-Boy.-Calle 44 S'!F855</f>
        <v>9(4)</v>
      </c>
      <c r="D181" s="67">
        <f>'AFORO-Boy.-Calle 44 S'!G855</f>
        <v>7</v>
      </c>
      <c r="E181" s="67">
        <f>'AFORO-Boy.-Calle 44 S'!H855</f>
        <v>0</v>
      </c>
      <c r="F181" s="67">
        <f>'AFORO-Boy.-Calle 44 S'!I855</f>
        <v>1</v>
      </c>
      <c r="G181" s="67">
        <f>'AFORO-Boy.-Calle 44 S'!J855</f>
        <v>5</v>
      </c>
    </row>
    <row r="182" spans="1:7" x14ac:dyDescent="0.25">
      <c r="A182" s="59">
        <f>'AFORO-Boy.-Calle 44 S'!C856</f>
        <v>1945</v>
      </c>
      <c r="B182" s="59">
        <f>'AFORO-Boy.-Calle 44 S'!D856</f>
        <v>2000</v>
      </c>
      <c r="C182" s="67" t="str">
        <f>'AFORO-Boy.-Calle 44 S'!F856</f>
        <v>9(4)</v>
      </c>
      <c r="D182" s="67">
        <f>'AFORO-Boy.-Calle 44 S'!G856</f>
        <v>2</v>
      </c>
      <c r="E182" s="67">
        <f>'AFORO-Boy.-Calle 44 S'!H856</f>
        <v>0</v>
      </c>
      <c r="F182" s="67">
        <f>'AFORO-Boy.-Calle 44 S'!I856</f>
        <v>1</v>
      </c>
      <c r="G182" s="67">
        <f>'AFORO-Boy.-Calle 44 S'!J856</f>
        <v>3</v>
      </c>
    </row>
    <row r="183" spans="1:7" x14ac:dyDescent="0.25">
      <c r="A183" s="59">
        <f>'AFORO-Boy.-Calle 44 S'!C1037</f>
        <v>500</v>
      </c>
      <c r="B183" s="59">
        <f>'AFORO-Boy.-Calle 44 S'!D1037</f>
        <v>515</v>
      </c>
      <c r="C183" s="67" t="str">
        <f>'AFORO-Boy.-Calle 44 S'!F1037</f>
        <v>10(4)</v>
      </c>
      <c r="D183" s="67">
        <f>'AFORO-Boy.-Calle 44 S'!G1037</f>
        <v>0</v>
      </c>
      <c r="E183" s="67">
        <f>'AFORO-Boy.-Calle 44 S'!H1037</f>
        <v>0</v>
      </c>
      <c r="F183" s="67">
        <f>'AFORO-Boy.-Calle 44 S'!I1037</f>
        <v>0</v>
      </c>
      <c r="G183" s="67">
        <f>'AFORO-Boy.-Calle 44 S'!J1037</f>
        <v>0</v>
      </c>
    </row>
    <row r="184" spans="1:7" x14ac:dyDescent="0.25">
      <c r="A184" s="59">
        <f>'AFORO-Boy.-Calle 44 S'!C1038</f>
        <v>515</v>
      </c>
      <c r="B184" s="59">
        <f>'AFORO-Boy.-Calle 44 S'!D1038</f>
        <v>530</v>
      </c>
      <c r="C184" s="67" t="str">
        <f>'AFORO-Boy.-Calle 44 S'!F1038</f>
        <v>10(4)</v>
      </c>
      <c r="D184" s="67">
        <f>'AFORO-Boy.-Calle 44 S'!G1038</f>
        <v>0</v>
      </c>
      <c r="E184" s="67">
        <f>'AFORO-Boy.-Calle 44 S'!H1038</f>
        <v>0</v>
      </c>
      <c r="F184" s="67">
        <f>'AFORO-Boy.-Calle 44 S'!I1038</f>
        <v>0</v>
      </c>
      <c r="G184" s="67">
        <f>'AFORO-Boy.-Calle 44 S'!J1038</f>
        <v>0</v>
      </c>
    </row>
    <row r="185" spans="1:7" x14ac:dyDescent="0.25">
      <c r="A185" s="59">
        <f>'AFORO-Boy.-Calle 44 S'!C1039</f>
        <v>530</v>
      </c>
      <c r="B185" s="59">
        <f>'AFORO-Boy.-Calle 44 S'!D1039</f>
        <v>545</v>
      </c>
      <c r="C185" s="67" t="str">
        <f>'AFORO-Boy.-Calle 44 S'!F1039</f>
        <v>10(4)</v>
      </c>
      <c r="D185" s="67">
        <f>'AFORO-Boy.-Calle 44 S'!G1039</f>
        <v>0</v>
      </c>
      <c r="E185" s="67">
        <f>'AFORO-Boy.-Calle 44 S'!H1039</f>
        <v>0</v>
      </c>
      <c r="F185" s="67">
        <f>'AFORO-Boy.-Calle 44 S'!I1039</f>
        <v>0</v>
      </c>
      <c r="G185" s="67">
        <f>'AFORO-Boy.-Calle 44 S'!J1039</f>
        <v>0</v>
      </c>
    </row>
    <row r="186" spans="1:7" x14ac:dyDescent="0.25">
      <c r="A186" s="59">
        <f>'AFORO-Boy.-Calle 44 S'!C1040</f>
        <v>545</v>
      </c>
      <c r="B186" s="59">
        <f>'AFORO-Boy.-Calle 44 S'!D1040</f>
        <v>600</v>
      </c>
      <c r="C186" s="67" t="str">
        <f>'AFORO-Boy.-Calle 44 S'!F1040</f>
        <v>10(4)</v>
      </c>
      <c r="D186" s="67">
        <f>'AFORO-Boy.-Calle 44 S'!G1040</f>
        <v>0</v>
      </c>
      <c r="E186" s="67">
        <f>'AFORO-Boy.-Calle 44 S'!H1040</f>
        <v>0</v>
      </c>
      <c r="F186" s="67">
        <f>'AFORO-Boy.-Calle 44 S'!I1040</f>
        <v>0</v>
      </c>
      <c r="G186" s="67">
        <f>'AFORO-Boy.-Calle 44 S'!J1040</f>
        <v>0</v>
      </c>
    </row>
    <row r="187" spans="1:7" x14ac:dyDescent="0.25">
      <c r="A187" s="59">
        <f>'AFORO-Boy.-Calle 44 S'!C1041</f>
        <v>600</v>
      </c>
      <c r="B187" s="59">
        <f>'AFORO-Boy.-Calle 44 S'!D1041</f>
        <v>615</v>
      </c>
      <c r="C187" s="67" t="str">
        <f>'AFORO-Boy.-Calle 44 S'!F1041</f>
        <v>10(4)</v>
      </c>
      <c r="D187" s="67">
        <f>'AFORO-Boy.-Calle 44 S'!G1041</f>
        <v>0</v>
      </c>
      <c r="E187" s="67">
        <f>'AFORO-Boy.-Calle 44 S'!H1041</f>
        <v>0</v>
      </c>
      <c r="F187" s="67">
        <f>'AFORO-Boy.-Calle 44 S'!I1041</f>
        <v>0</v>
      </c>
      <c r="G187" s="67">
        <f>'AFORO-Boy.-Calle 44 S'!J1041</f>
        <v>0</v>
      </c>
    </row>
    <row r="188" spans="1:7" x14ac:dyDescent="0.25">
      <c r="A188" s="59">
        <f>'AFORO-Boy.-Calle 44 S'!C1042</f>
        <v>615</v>
      </c>
      <c r="B188" s="59">
        <f>'AFORO-Boy.-Calle 44 S'!D1042</f>
        <v>630</v>
      </c>
      <c r="C188" s="67" t="str">
        <f>'AFORO-Boy.-Calle 44 S'!F1042</f>
        <v>10(4)</v>
      </c>
      <c r="D188" s="67">
        <f>'AFORO-Boy.-Calle 44 S'!G1042</f>
        <v>0</v>
      </c>
      <c r="E188" s="67">
        <f>'AFORO-Boy.-Calle 44 S'!H1042</f>
        <v>0</v>
      </c>
      <c r="F188" s="67">
        <f>'AFORO-Boy.-Calle 44 S'!I1042</f>
        <v>0</v>
      </c>
      <c r="G188" s="67">
        <f>'AFORO-Boy.-Calle 44 S'!J1042</f>
        <v>0</v>
      </c>
    </row>
    <row r="189" spans="1:7" x14ac:dyDescent="0.25">
      <c r="A189" s="59">
        <f>'AFORO-Boy.-Calle 44 S'!C1043</f>
        <v>630</v>
      </c>
      <c r="B189" s="59">
        <f>'AFORO-Boy.-Calle 44 S'!D1043</f>
        <v>645</v>
      </c>
      <c r="C189" s="67" t="str">
        <f>'AFORO-Boy.-Calle 44 S'!F1043</f>
        <v>10(4)</v>
      </c>
      <c r="D189" s="67">
        <f>'AFORO-Boy.-Calle 44 S'!G1043</f>
        <v>0</v>
      </c>
      <c r="E189" s="67">
        <f>'AFORO-Boy.-Calle 44 S'!H1043</f>
        <v>0</v>
      </c>
      <c r="F189" s="67">
        <f>'AFORO-Boy.-Calle 44 S'!I1043</f>
        <v>0</v>
      </c>
      <c r="G189" s="67">
        <f>'AFORO-Boy.-Calle 44 S'!J1043</f>
        <v>0</v>
      </c>
    </row>
    <row r="190" spans="1:7" x14ac:dyDescent="0.25">
      <c r="A190" s="59">
        <f>'AFORO-Boy.-Calle 44 S'!C1044</f>
        <v>645</v>
      </c>
      <c r="B190" s="59">
        <f>'AFORO-Boy.-Calle 44 S'!D1044</f>
        <v>700</v>
      </c>
      <c r="C190" s="67" t="str">
        <f>'AFORO-Boy.-Calle 44 S'!F1044</f>
        <v>10(4)</v>
      </c>
      <c r="D190" s="67">
        <f>'AFORO-Boy.-Calle 44 S'!G1044</f>
        <v>0</v>
      </c>
      <c r="E190" s="67">
        <f>'AFORO-Boy.-Calle 44 S'!H1044</f>
        <v>0</v>
      </c>
      <c r="F190" s="67">
        <f>'AFORO-Boy.-Calle 44 S'!I1044</f>
        <v>0</v>
      </c>
      <c r="G190" s="67">
        <f>'AFORO-Boy.-Calle 44 S'!J1044</f>
        <v>0</v>
      </c>
    </row>
    <row r="191" spans="1:7" x14ac:dyDescent="0.25">
      <c r="A191" s="59">
        <f>'AFORO-Boy.-Calle 44 S'!C1045</f>
        <v>700</v>
      </c>
      <c r="B191" s="59">
        <f>'AFORO-Boy.-Calle 44 S'!D1045</f>
        <v>715</v>
      </c>
      <c r="C191" s="67" t="str">
        <f>'AFORO-Boy.-Calle 44 S'!F1045</f>
        <v>10(4)</v>
      </c>
      <c r="D191" s="67">
        <f>'AFORO-Boy.-Calle 44 S'!G1045</f>
        <v>0</v>
      </c>
      <c r="E191" s="67">
        <f>'AFORO-Boy.-Calle 44 S'!H1045</f>
        <v>0</v>
      </c>
      <c r="F191" s="67">
        <f>'AFORO-Boy.-Calle 44 S'!I1045</f>
        <v>0</v>
      </c>
      <c r="G191" s="67">
        <f>'AFORO-Boy.-Calle 44 S'!J1045</f>
        <v>0</v>
      </c>
    </row>
    <row r="192" spans="1:7" x14ac:dyDescent="0.25">
      <c r="A192" s="59">
        <f>'AFORO-Boy.-Calle 44 S'!C1046</f>
        <v>715</v>
      </c>
      <c r="B192" s="59">
        <f>'AFORO-Boy.-Calle 44 S'!D1046</f>
        <v>730</v>
      </c>
      <c r="C192" s="67" t="str">
        <f>'AFORO-Boy.-Calle 44 S'!F1046</f>
        <v>10(4)</v>
      </c>
      <c r="D192" s="67">
        <f>'AFORO-Boy.-Calle 44 S'!G1046</f>
        <v>0</v>
      </c>
      <c r="E192" s="67">
        <f>'AFORO-Boy.-Calle 44 S'!H1046</f>
        <v>0</v>
      </c>
      <c r="F192" s="67">
        <f>'AFORO-Boy.-Calle 44 S'!I1046</f>
        <v>0</v>
      </c>
      <c r="G192" s="67">
        <f>'AFORO-Boy.-Calle 44 S'!J1046</f>
        <v>0</v>
      </c>
    </row>
    <row r="193" spans="1:7" x14ac:dyDescent="0.25">
      <c r="A193" s="59">
        <f>'AFORO-Boy.-Calle 44 S'!C1047</f>
        <v>730</v>
      </c>
      <c r="B193" s="59">
        <f>'AFORO-Boy.-Calle 44 S'!D1047</f>
        <v>745</v>
      </c>
      <c r="C193" s="67" t="str">
        <f>'AFORO-Boy.-Calle 44 S'!F1047</f>
        <v>10(4)</v>
      </c>
      <c r="D193" s="67">
        <f>'AFORO-Boy.-Calle 44 S'!G1047</f>
        <v>0</v>
      </c>
      <c r="E193" s="67">
        <f>'AFORO-Boy.-Calle 44 S'!H1047</f>
        <v>0</v>
      </c>
      <c r="F193" s="67">
        <f>'AFORO-Boy.-Calle 44 S'!I1047</f>
        <v>0</v>
      </c>
      <c r="G193" s="67">
        <f>'AFORO-Boy.-Calle 44 S'!J1047</f>
        <v>0</v>
      </c>
    </row>
    <row r="194" spans="1:7" x14ac:dyDescent="0.25">
      <c r="A194" s="59">
        <f>'AFORO-Boy.-Calle 44 S'!C1048</f>
        <v>745</v>
      </c>
      <c r="B194" s="59">
        <f>'AFORO-Boy.-Calle 44 S'!D1048</f>
        <v>800</v>
      </c>
      <c r="C194" s="67" t="str">
        <f>'AFORO-Boy.-Calle 44 S'!F1048</f>
        <v>10(4)</v>
      </c>
      <c r="D194" s="67">
        <f>'AFORO-Boy.-Calle 44 S'!G1048</f>
        <v>0</v>
      </c>
      <c r="E194" s="67">
        <f>'AFORO-Boy.-Calle 44 S'!H1048</f>
        <v>0</v>
      </c>
      <c r="F194" s="67">
        <f>'AFORO-Boy.-Calle 44 S'!I1048</f>
        <v>0</v>
      </c>
      <c r="G194" s="67">
        <f>'AFORO-Boy.-Calle 44 S'!J1048</f>
        <v>0</v>
      </c>
    </row>
    <row r="195" spans="1:7" x14ac:dyDescent="0.25">
      <c r="A195" s="59">
        <f>'AFORO-Boy.-Calle 44 S'!C1049</f>
        <v>800</v>
      </c>
      <c r="B195" s="59">
        <f>'AFORO-Boy.-Calle 44 S'!D1049</f>
        <v>815</v>
      </c>
      <c r="C195" s="67" t="str">
        <f>'AFORO-Boy.-Calle 44 S'!F1049</f>
        <v>10(4)</v>
      </c>
      <c r="D195" s="67">
        <f>'AFORO-Boy.-Calle 44 S'!G1049</f>
        <v>0</v>
      </c>
      <c r="E195" s="67">
        <f>'AFORO-Boy.-Calle 44 S'!H1049</f>
        <v>0</v>
      </c>
      <c r="F195" s="67">
        <f>'AFORO-Boy.-Calle 44 S'!I1049</f>
        <v>0</v>
      </c>
      <c r="G195" s="67">
        <f>'AFORO-Boy.-Calle 44 S'!J1049</f>
        <v>0</v>
      </c>
    </row>
    <row r="196" spans="1:7" x14ac:dyDescent="0.25">
      <c r="A196" s="59">
        <f>'AFORO-Boy.-Calle 44 S'!C1050</f>
        <v>815</v>
      </c>
      <c r="B196" s="59">
        <f>'AFORO-Boy.-Calle 44 S'!D1050</f>
        <v>830</v>
      </c>
      <c r="C196" s="67" t="str">
        <f>'AFORO-Boy.-Calle 44 S'!F1050</f>
        <v>10(4)</v>
      </c>
      <c r="D196" s="67">
        <f>'AFORO-Boy.-Calle 44 S'!G1050</f>
        <v>0</v>
      </c>
      <c r="E196" s="67">
        <f>'AFORO-Boy.-Calle 44 S'!H1050</f>
        <v>0</v>
      </c>
      <c r="F196" s="67">
        <f>'AFORO-Boy.-Calle 44 S'!I1050</f>
        <v>0</v>
      </c>
      <c r="G196" s="67">
        <f>'AFORO-Boy.-Calle 44 S'!J1050</f>
        <v>0</v>
      </c>
    </row>
    <row r="197" spans="1:7" x14ac:dyDescent="0.25">
      <c r="A197" s="59">
        <f>'AFORO-Boy.-Calle 44 S'!C1051</f>
        <v>830</v>
      </c>
      <c r="B197" s="59">
        <f>'AFORO-Boy.-Calle 44 S'!D1051</f>
        <v>845</v>
      </c>
      <c r="C197" s="67" t="str">
        <f>'AFORO-Boy.-Calle 44 S'!F1051</f>
        <v>10(4)</v>
      </c>
      <c r="D197" s="67">
        <f>'AFORO-Boy.-Calle 44 S'!G1051</f>
        <v>0</v>
      </c>
      <c r="E197" s="67">
        <f>'AFORO-Boy.-Calle 44 S'!H1051</f>
        <v>0</v>
      </c>
      <c r="F197" s="67">
        <f>'AFORO-Boy.-Calle 44 S'!I1051</f>
        <v>0</v>
      </c>
      <c r="G197" s="67">
        <f>'AFORO-Boy.-Calle 44 S'!J1051</f>
        <v>0</v>
      </c>
    </row>
    <row r="198" spans="1:7" x14ac:dyDescent="0.25">
      <c r="A198" s="59">
        <f>'AFORO-Boy.-Calle 44 S'!C1052</f>
        <v>845</v>
      </c>
      <c r="B198" s="59">
        <f>'AFORO-Boy.-Calle 44 S'!D1052</f>
        <v>900</v>
      </c>
      <c r="C198" s="67" t="str">
        <f>'AFORO-Boy.-Calle 44 S'!F1052</f>
        <v>10(4)</v>
      </c>
      <c r="D198" s="67">
        <f>'AFORO-Boy.-Calle 44 S'!G1052</f>
        <v>0</v>
      </c>
      <c r="E198" s="67">
        <f>'AFORO-Boy.-Calle 44 S'!H1052</f>
        <v>0</v>
      </c>
      <c r="F198" s="67">
        <f>'AFORO-Boy.-Calle 44 S'!I1052</f>
        <v>0</v>
      </c>
      <c r="G198" s="67">
        <f>'AFORO-Boy.-Calle 44 S'!J1052</f>
        <v>0</v>
      </c>
    </row>
    <row r="199" spans="1:7" x14ac:dyDescent="0.25">
      <c r="A199" s="59">
        <f>'AFORO-Boy.-Calle 44 S'!C1053</f>
        <v>900</v>
      </c>
      <c r="B199" s="59">
        <f>'AFORO-Boy.-Calle 44 S'!D1053</f>
        <v>915</v>
      </c>
      <c r="C199" s="67" t="str">
        <f>'AFORO-Boy.-Calle 44 S'!F1053</f>
        <v>10(4)</v>
      </c>
      <c r="D199" s="67">
        <f>'AFORO-Boy.-Calle 44 S'!G1053</f>
        <v>0</v>
      </c>
      <c r="E199" s="67">
        <f>'AFORO-Boy.-Calle 44 S'!H1053</f>
        <v>0</v>
      </c>
      <c r="F199" s="67">
        <f>'AFORO-Boy.-Calle 44 S'!I1053</f>
        <v>0</v>
      </c>
      <c r="G199" s="67">
        <f>'AFORO-Boy.-Calle 44 S'!J1053</f>
        <v>0</v>
      </c>
    </row>
    <row r="200" spans="1:7" x14ac:dyDescent="0.25">
      <c r="A200" s="59">
        <f>'AFORO-Boy.-Calle 44 S'!C1054</f>
        <v>915</v>
      </c>
      <c r="B200" s="59">
        <f>'AFORO-Boy.-Calle 44 S'!D1054</f>
        <v>930</v>
      </c>
      <c r="C200" s="67" t="str">
        <f>'AFORO-Boy.-Calle 44 S'!F1054</f>
        <v>10(4)</v>
      </c>
      <c r="D200" s="67">
        <f>'AFORO-Boy.-Calle 44 S'!G1054</f>
        <v>0</v>
      </c>
      <c r="E200" s="67">
        <f>'AFORO-Boy.-Calle 44 S'!H1054</f>
        <v>0</v>
      </c>
      <c r="F200" s="67">
        <f>'AFORO-Boy.-Calle 44 S'!I1054</f>
        <v>0</v>
      </c>
      <c r="G200" s="67">
        <f>'AFORO-Boy.-Calle 44 S'!J1054</f>
        <v>0</v>
      </c>
    </row>
    <row r="201" spans="1:7" x14ac:dyDescent="0.25">
      <c r="A201" s="59">
        <f>'AFORO-Boy.-Calle 44 S'!C1055</f>
        <v>930</v>
      </c>
      <c r="B201" s="59">
        <f>'AFORO-Boy.-Calle 44 S'!D1055</f>
        <v>945</v>
      </c>
      <c r="C201" s="67" t="str">
        <f>'AFORO-Boy.-Calle 44 S'!F1055</f>
        <v>10(4)</v>
      </c>
      <c r="D201" s="67">
        <f>'AFORO-Boy.-Calle 44 S'!G1055</f>
        <v>0</v>
      </c>
      <c r="E201" s="67">
        <f>'AFORO-Boy.-Calle 44 S'!H1055</f>
        <v>0</v>
      </c>
      <c r="F201" s="67">
        <f>'AFORO-Boy.-Calle 44 S'!I1055</f>
        <v>0</v>
      </c>
      <c r="G201" s="67">
        <f>'AFORO-Boy.-Calle 44 S'!J1055</f>
        <v>0</v>
      </c>
    </row>
    <row r="202" spans="1:7" x14ac:dyDescent="0.25">
      <c r="A202" s="59">
        <f>'AFORO-Boy.-Calle 44 S'!C1056</f>
        <v>945</v>
      </c>
      <c r="B202" s="59">
        <f>'AFORO-Boy.-Calle 44 S'!D1056</f>
        <v>1000</v>
      </c>
      <c r="C202" s="67" t="str">
        <f>'AFORO-Boy.-Calle 44 S'!F1056</f>
        <v>10(4)</v>
      </c>
      <c r="D202" s="67">
        <f>'AFORO-Boy.-Calle 44 S'!G1056</f>
        <v>0</v>
      </c>
      <c r="E202" s="67">
        <f>'AFORO-Boy.-Calle 44 S'!H1056</f>
        <v>0</v>
      </c>
      <c r="F202" s="67">
        <f>'AFORO-Boy.-Calle 44 S'!I1056</f>
        <v>0</v>
      </c>
      <c r="G202" s="67">
        <f>'AFORO-Boy.-Calle 44 S'!J1056</f>
        <v>0</v>
      </c>
    </row>
    <row r="203" spans="1:7" x14ac:dyDescent="0.25">
      <c r="A203" s="59">
        <f>'AFORO-Boy.-Calle 44 S'!C1057</f>
        <v>1000</v>
      </c>
      <c r="B203" s="59">
        <f>'AFORO-Boy.-Calle 44 S'!D1057</f>
        <v>1015</v>
      </c>
      <c r="C203" s="67" t="str">
        <f>'AFORO-Boy.-Calle 44 S'!F1057</f>
        <v>10(4)</v>
      </c>
      <c r="D203" s="67">
        <f>'AFORO-Boy.-Calle 44 S'!G1057</f>
        <v>0</v>
      </c>
      <c r="E203" s="67">
        <f>'AFORO-Boy.-Calle 44 S'!H1057</f>
        <v>0</v>
      </c>
      <c r="F203" s="67">
        <f>'AFORO-Boy.-Calle 44 S'!I1057</f>
        <v>0</v>
      </c>
      <c r="G203" s="67">
        <f>'AFORO-Boy.-Calle 44 S'!J1057</f>
        <v>0</v>
      </c>
    </row>
    <row r="204" spans="1:7" x14ac:dyDescent="0.25">
      <c r="A204" s="59">
        <f>'AFORO-Boy.-Calle 44 S'!C1058</f>
        <v>1015</v>
      </c>
      <c r="B204" s="59">
        <f>'AFORO-Boy.-Calle 44 S'!D1058</f>
        <v>1030</v>
      </c>
      <c r="C204" s="67" t="str">
        <f>'AFORO-Boy.-Calle 44 S'!F1058</f>
        <v>10(4)</v>
      </c>
      <c r="D204" s="67">
        <f>'AFORO-Boy.-Calle 44 S'!G1058</f>
        <v>0</v>
      </c>
      <c r="E204" s="67">
        <f>'AFORO-Boy.-Calle 44 S'!H1058</f>
        <v>0</v>
      </c>
      <c r="F204" s="67">
        <f>'AFORO-Boy.-Calle 44 S'!I1058</f>
        <v>0</v>
      </c>
      <c r="G204" s="67">
        <f>'AFORO-Boy.-Calle 44 S'!J1058</f>
        <v>0</v>
      </c>
    </row>
    <row r="205" spans="1:7" x14ac:dyDescent="0.25">
      <c r="A205" s="59">
        <f>'AFORO-Boy.-Calle 44 S'!C1059</f>
        <v>1030</v>
      </c>
      <c r="B205" s="59">
        <f>'AFORO-Boy.-Calle 44 S'!D1059</f>
        <v>1045</v>
      </c>
      <c r="C205" s="67" t="str">
        <f>'AFORO-Boy.-Calle 44 S'!F1059</f>
        <v>10(4)</v>
      </c>
      <c r="D205" s="67">
        <f>'AFORO-Boy.-Calle 44 S'!G1059</f>
        <v>0</v>
      </c>
      <c r="E205" s="67">
        <f>'AFORO-Boy.-Calle 44 S'!H1059</f>
        <v>0</v>
      </c>
      <c r="F205" s="67">
        <f>'AFORO-Boy.-Calle 44 S'!I1059</f>
        <v>0</v>
      </c>
      <c r="G205" s="67">
        <f>'AFORO-Boy.-Calle 44 S'!J1059</f>
        <v>0</v>
      </c>
    </row>
    <row r="206" spans="1:7" x14ac:dyDescent="0.25">
      <c r="A206" s="59">
        <f>'AFORO-Boy.-Calle 44 S'!C1060</f>
        <v>1045</v>
      </c>
      <c r="B206" s="59">
        <f>'AFORO-Boy.-Calle 44 S'!D1060</f>
        <v>1100</v>
      </c>
      <c r="C206" s="67" t="str">
        <f>'AFORO-Boy.-Calle 44 S'!F1060</f>
        <v>10(4)</v>
      </c>
      <c r="D206" s="67">
        <f>'AFORO-Boy.-Calle 44 S'!G1060</f>
        <v>0</v>
      </c>
      <c r="E206" s="67">
        <f>'AFORO-Boy.-Calle 44 S'!H1060</f>
        <v>0</v>
      </c>
      <c r="F206" s="67">
        <f>'AFORO-Boy.-Calle 44 S'!I1060</f>
        <v>0</v>
      </c>
      <c r="G206" s="67">
        <f>'AFORO-Boy.-Calle 44 S'!J1060</f>
        <v>0</v>
      </c>
    </row>
    <row r="207" spans="1:7" x14ac:dyDescent="0.25">
      <c r="A207" s="59">
        <f>'AFORO-Boy.-Calle 44 S'!C1061</f>
        <v>1100</v>
      </c>
      <c r="B207" s="59">
        <f>'AFORO-Boy.-Calle 44 S'!D1061</f>
        <v>1115</v>
      </c>
      <c r="C207" s="67" t="str">
        <f>'AFORO-Boy.-Calle 44 S'!F1061</f>
        <v>10(4)</v>
      </c>
      <c r="D207" s="67">
        <f>'AFORO-Boy.-Calle 44 S'!G1061</f>
        <v>0</v>
      </c>
      <c r="E207" s="67">
        <f>'AFORO-Boy.-Calle 44 S'!H1061</f>
        <v>0</v>
      </c>
      <c r="F207" s="67">
        <f>'AFORO-Boy.-Calle 44 S'!I1061</f>
        <v>0</v>
      </c>
      <c r="G207" s="67">
        <f>'AFORO-Boy.-Calle 44 S'!J1061</f>
        <v>0</v>
      </c>
    </row>
    <row r="208" spans="1:7" x14ac:dyDescent="0.25">
      <c r="A208" s="59">
        <f>'AFORO-Boy.-Calle 44 S'!C1062</f>
        <v>1115</v>
      </c>
      <c r="B208" s="59">
        <f>'AFORO-Boy.-Calle 44 S'!D1062</f>
        <v>1130</v>
      </c>
      <c r="C208" s="67" t="str">
        <f>'AFORO-Boy.-Calle 44 S'!F1062</f>
        <v>10(4)</v>
      </c>
      <c r="D208" s="67">
        <f>'AFORO-Boy.-Calle 44 S'!G1062</f>
        <v>0</v>
      </c>
      <c r="E208" s="67">
        <f>'AFORO-Boy.-Calle 44 S'!H1062</f>
        <v>0</v>
      </c>
      <c r="F208" s="67">
        <f>'AFORO-Boy.-Calle 44 S'!I1062</f>
        <v>0</v>
      </c>
      <c r="G208" s="67">
        <f>'AFORO-Boy.-Calle 44 S'!J1062</f>
        <v>0</v>
      </c>
    </row>
    <row r="209" spans="1:7" x14ac:dyDescent="0.25">
      <c r="A209" s="59">
        <f>'AFORO-Boy.-Calle 44 S'!C1063</f>
        <v>1130</v>
      </c>
      <c r="B209" s="59">
        <f>'AFORO-Boy.-Calle 44 S'!D1063</f>
        <v>1145</v>
      </c>
      <c r="C209" s="67" t="str">
        <f>'AFORO-Boy.-Calle 44 S'!F1063</f>
        <v>10(4)</v>
      </c>
      <c r="D209" s="67">
        <f>'AFORO-Boy.-Calle 44 S'!G1063</f>
        <v>0</v>
      </c>
      <c r="E209" s="67">
        <f>'AFORO-Boy.-Calle 44 S'!H1063</f>
        <v>0</v>
      </c>
      <c r="F209" s="67">
        <f>'AFORO-Boy.-Calle 44 S'!I1063</f>
        <v>0</v>
      </c>
      <c r="G209" s="67">
        <f>'AFORO-Boy.-Calle 44 S'!J1063</f>
        <v>0</v>
      </c>
    </row>
    <row r="210" spans="1:7" x14ac:dyDescent="0.25">
      <c r="A210" s="59">
        <f>'AFORO-Boy.-Calle 44 S'!C1064</f>
        <v>1145</v>
      </c>
      <c r="B210" s="59">
        <f>'AFORO-Boy.-Calle 44 S'!D1064</f>
        <v>1200</v>
      </c>
      <c r="C210" s="67" t="str">
        <f>'AFORO-Boy.-Calle 44 S'!F1064</f>
        <v>10(4)</v>
      </c>
      <c r="D210" s="67">
        <f>'AFORO-Boy.-Calle 44 S'!G1064</f>
        <v>0</v>
      </c>
      <c r="E210" s="67">
        <f>'AFORO-Boy.-Calle 44 S'!H1064</f>
        <v>0</v>
      </c>
      <c r="F210" s="67">
        <f>'AFORO-Boy.-Calle 44 S'!I1064</f>
        <v>0</v>
      </c>
      <c r="G210" s="67">
        <f>'AFORO-Boy.-Calle 44 S'!J1064</f>
        <v>0</v>
      </c>
    </row>
    <row r="211" spans="1:7" x14ac:dyDescent="0.25">
      <c r="A211" s="59">
        <f>'AFORO-Boy.-Calle 44 S'!C1065</f>
        <v>1200</v>
      </c>
      <c r="B211" s="59">
        <f>'AFORO-Boy.-Calle 44 S'!D1065</f>
        <v>1215</v>
      </c>
      <c r="C211" s="67" t="str">
        <f>'AFORO-Boy.-Calle 44 S'!F1065</f>
        <v>10(4)</v>
      </c>
      <c r="D211" s="67">
        <f>'AFORO-Boy.-Calle 44 S'!G1065</f>
        <v>0</v>
      </c>
      <c r="E211" s="67">
        <f>'AFORO-Boy.-Calle 44 S'!H1065</f>
        <v>0</v>
      </c>
      <c r="F211" s="67">
        <f>'AFORO-Boy.-Calle 44 S'!I1065</f>
        <v>0</v>
      </c>
      <c r="G211" s="67">
        <f>'AFORO-Boy.-Calle 44 S'!J1065</f>
        <v>0</v>
      </c>
    </row>
    <row r="212" spans="1:7" x14ac:dyDescent="0.25">
      <c r="A212" s="59">
        <f>'AFORO-Boy.-Calle 44 S'!C1066</f>
        <v>1215</v>
      </c>
      <c r="B212" s="59">
        <f>'AFORO-Boy.-Calle 44 S'!D1066</f>
        <v>1230</v>
      </c>
      <c r="C212" s="67" t="str">
        <f>'AFORO-Boy.-Calle 44 S'!F1066</f>
        <v>10(4)</v>
      </c>
      <c r="D212" s="67">
        <f>'AFORO-Boy.-Calle 44 S'!G1066</f>
        <v>0</v>
      </c>
      <c r="E212" s="67">
        <f>'AFORO-Boy.-Calle 44 S'!H1066</f>
        <v>0</v>
      </c>
      <c r="F212" s="67">
        <f>'AFORO-Boy.-Calle 44 S'!I1066</f>
        <v>0</v>
      </c>
      <c r="G212" s="67">
        <f>'AFORO-Boy.-Calle 44 S'!J1066</f>
        <v>0</v>
      </c>
    </row>
    <row r="213" spans="1:7" x14ac:dyDescent="0.25">
      <c r="A213" s="59">
        <f>'AFORO-Boy.-Calle 44 S'!C1067</f>
        <v>1230</v>
      </c>
      <c r="B213" s="59">
        <f>'AFORO-Boy.-Calle 44 S'!D1067</f>
        <v>1245</v>
      </c>
      <c r="C213" s="67" t="str">
        <f>'AFORO-Boy.-Calle 44 S'!F1067</f>
        <v>10(4)</v>
      </c>
      <c r="D213" s="67">
        <f>'AFORO-Boy.-Calle 44 S'!G1067</f>
        <v>0</v>
      </c>
      <c r="E213" s="67">
        <f>'AFORO-Boy.-Calle 44 S'!H1067</f>
        <v>0</v>
      </c>
      <c r="F213" s="67">
        <f>'AFORO-Boy.-Calle 44 S'!I1067</f>
        <v>0</v>
      </c>
      <c r="G213" s="67">
        <f>'AFORO-Boy.-Calle 44 S'!J1067</f>
        <v>0</v>
      </c>
    </row>
    <row r="214" spans="1:7" x14ac:dyDescent="0.25">
      <c r="A214" s="59">
        <f>'AFORO-Boy.-Calle 44 S'!C1068</f>
        <v>1245</v>
      </c>
      <c r="B214" s="59">
        <f>'AFORO-Boy.-Calle 44 S'!D1068</f>
        <v>1300</v>
      </c>
      <c r="C214" s="67" t="str">
        <f>'AFORO-Boy.-Calle 44 S'!F1068</f>
        <v>10(4)</v>
      </c>
      <c r="D214" s="67">
        <f>'AFORO-Boy.-Calle 44 S'!G1068</f>
        <v>0</v>
      </c>
      <c r="E214" s="67">
        <f>'AFORO-Boy.-Calle 44 S'!H1068</f>
        <v>0</v>
      </c>
      <c r="F214" s="67">
        <f>'AFORO-Boy.-Calle 44 S'!I1068</f>
        <v>0</v>
      </c>
      <c r="G214" s="67">
        <f>'AFORO-Boy.-Calle 44 S'!J1068</f>
        <v>0</v>
      </c>
    </row>
    <row r="215" spans="1:7" x14ac:dyDescent="0.25">
      <c r="A215" s="59">
        <f>'AFORO-Boy.-Calle 44 S'!C1069</f>
        <v>1300</v>
      </c>
      <c r="B215" s="59">
        <f>'AFORO-Boy.-Calle 44 S'!D1069</f>
        <v>1315</v>
      </c>
      <c r="C215" s="67" t="str">
        <f>'AFORO-Boy.-Calle 44 S'!F1069</f>
        <v>10(4)</v>
      </c>
      <c r="D215" s="67">
        <f>'AFORO-Boy.-Calle 44 S'!G1069</f>
        <v>0</v>
      </c>
      <c r="E215" s="67">
        <f>'AFORO-Boy.-Calle 44 S'!H1069</f>
        <v>0</v>
      </c>
      <c r="F215" s="67">
        <f>'AFORO-Boy.-Calle 44 S'!I1069</f>
        <v>0</v>
      </c>
      <c r="G215" s="67">
        <f>'AFORO-Boy.-Calle 44 S'!J1069</f>
        <v>0</v>
      </c>
    </row>
    <row r="216" spans="1:7" x14ac:dyDescent="0.25">
      <c r="A216" s="59">
        <f>'AFORO-Boy.-Calle 44 S'!C1070</f>
        <v>1315</v>
      </c>
      <c r="B216" s="59">
        <f>'AFORO-Boy.-Calle 44 S'!D1070</f>
        <v>1330</v>
      </c>
      <c r="C216" s="67" t="str">
        <f>'AFORO-Boy.-Calle 44 S'!F1070</f>
        <v>10(4)</v>
      </c>
      <c r="D216" s="67">
        <f>'AFORO-Boy.-Calle 44 S'!G1070</f>
        <v>0</v>
      </c>
      <c r="E216" s="67">
        <f>'AFORO-Boy.-Calle 44 S'!H1070</f>
        <v>0</v>
      </c>
      <c r="F216" s="67">
        <f>'AFORO-Boy.-Calle 44 S'!I1070</f>
        <v>0</v>
      </c>
      <c r="G216" s="67">
        <f>'AFORO-Boy.-Calle 44 S'!J1070</f>
        <v>0</v>
      </c>
    </row>
    <row r="217" spans="1:7" x14ac:dyDescent="0.25">
      <c r="A217" s="59">
        <f>'AFORO-Boy.-Calle 44 S'!C1071</f>
        <v>1330</v>
      </c>
      <c r="B217" s="59">
        <f>'AFORO-Boy.-Calle 44 S'!D1071</f>
        <v>1345</v>
      </c>
      <c r="C217" s="67" t="str">
        <f>'AFORO-Boy.-Calle 44 S'!F1071</f>
        <v>10(4)</v>
      </c>
      <c r="D217" s="67">
        <f>'AFORO-Boy.-Calle 44 S'!G1071</f>
        <v>0</v>
      </c>
      <c r="E217" s="67">
        <f>'AFORO-Boy.-Calle 44 S'!H1071</f>
        <v>0</v>
      </c>
      <c r="F217" s="67">
        <f>'AFORO-Boy.-Calle 44 S'!I1071</f>
        <v>0</v>
      </c>
      <c r="G217" s="67">
        <f>'AFORO-Boy.-Calle 44 S'!J1071</f>
        <v>0</v>
      </c>
    </row>
    <row r="218" spans="1:7" x14ac:dyDescent="0.25">
      <c r="A218" s="59">
        <f>'AFORO-Boy.-Calle 44 S'!C1072</f>
        <v>1345</v>
      </c>
      <c r="B218" s="59">
        <f>'AFORO-Boy.-Calle 44 S'!D1072</f>
        <v>1400</v>
      </c>
      <c r="C218" s="67" t="str">
        <f>'AFORO-Boy.-Calle 44 S'!F1072</f>
        <v>10(4)</v>
      </c>
      <c r="D218" s="67">
        <f>'AFORO-Boy.-Calle 44 S'!G1072</f>
        <v>0</v>
      </c>
      <c r="E218" s="67">
        <f>'AFORO-Boy.-Calle 44 S'!H1072</f>
        <v>0</v>
      </c>
      <c r="F218" s="67">
        <f>'AFORO-Boy.-Calle 44 S'!I1072</f>
        <v>0</v>
      </c>
      <c r="G218" s="67">
        <f>'AFORO-Boy.-Calle 44 S'!J1072</f>
        <v>0</v>
      </c>
    </row>
    <row r="219" spans="1:7" x14ac:dyDescent="0.25">
      <c r="A219" s="59">
        <f>'AFORO-Boy.-Calle 44 S'!C1073</f>
        <v>1400</v>
      </c>
      <c r="B219" s="59">
        <f>'AFORO-Boy.-Calle 44 S'!D1073</f>
        <v>1415</v>
      </c>
      <c r="C219" s="67" t="str">
        <f>'AFORO-Boy.-Calle 44 S'!F1073</f>
        <v>10(4)</v>
      </c>
      <c r="D219" s="67">
        <f>'AFORO-Boy.-Calle 44 S'!G1073</f>
        <v>0</v>
      </c>
      <c r="E219" s="67">
        <f>'AFORO-Boy.-Calle 44 S'!H1073</f>
        <v>0</v>
      </c>
      <c r="F219" s="67">
        <f>'AFORO-Boy.-Calle 44 S'!I1073</f>
        <v>0</v>
      </c>
      <c r="G219" s="67">
        <f>'AFORO-Boy.-Calle 44 S'!J1073</f>
        <v>0</v>
      </c>
    </row>
    <row r="220" spans="1:7" x14ac:dyDescent="0.25">
      <c r="A220" s="59">
        <f>'AFORO-Boy.-Calle 44 S'!C1074</f>
        <v>1415</v>
      </c>
      <c r="B220" s="59">
        <f>'AFORO-Boy.-Calle 44 S'!D1074</f>
        <v>1430</v>
      </c>
      <c r="C220" s="67" t="str">
        <f>'AFORO-Boy.-Calle 44 S'!F1074</f>
        <v>10(4)</v>
      </c>
      <c r="D220" s="67">
        <f>'AFORO-Boy.-Calle 44 S'!G1074</f>
        <v>0</v>
      </c>
      <c r="E220" s="67">
        <f>'AFORO-Boy.-Calle 44 S'!H1074</f>
        <v>0</v>
      </c>
      <c r="F220" s="67">
        <f>'AFORO-Boy.-Calle 44 S'!I1074</f>
        <v>0</v>
      </c>
      <c r="G220" s="67">
        <f>'AFORO-Boy.-Calle 44 S'!J1074</f>
        <v>0</v>
      </c>
    </row>
    <row r="221" spans="1:7" x14ac:dyDescent="0.25">
      <c r="A221" s="59">
        <f>'AFORO-Boy.-Calle 44 S'!C1075</f>
        <v>1430</v>
      </c>
      <c r="B221" s="59">
        <f>'AFORO-Boy.-Calle 44 S'!D1075</f>
        <v>1445</v>
      </c>
      <c r="C221" s="67" t="str">
        <f>'AFORO-Boy.-Calle 44 S'!F1075</f>
        <v>10(4)</v>
      </c>
      <c r="D221" s="67">
        <f>'AFORO-Boy.-Calle 44 S'!G1075</f>
        <v>0</v>
      </c>
      <c r="E221" s="67">
        <f>'AFORO-Boy.-Calle 44 S'!H1075</f>
        <v>0</v>
      </c>
      <c r="F221" s="67">
        <f>'AFORO-Boy.-Calle 44 S'!I1075</f>
        <v>0</v>
      </c>
      <c r="G221" s="67">
        <f>'AFORO-Boy.-Calle 44 S'!J1075</f>
        <v>0</v>
      </c>
    </row>
    <row r="222" spans="1:7" x14ac:dyDescent="0.25">
      <c r="A222" s="59">
        <f>'AFORO-Boy.-Calle 44 S'!C1076</f>
        <v>1445</v>
      </c>
      <c r="B222" s="59">
        <f>'AFORO-Boy.-Calle 44 S'!D1076</f>
        <v>1500</v>
      </c>
      <c r="C222" s="67" t="str">
        <f>'AFORO-Boy.-Calle 44 S'!F1076</f>
        <v>10(4)</v>
      </c>
      <c r="D222" s="67">
        <f>'AFORO-Boy.-Calle 44 S'!G1076</f>
        <v>0</v>
      </c>
      <c r="E222" s="67">
        <f>'AFORO-Boy.-Calle 44 S'!H1076</f>
        <v>0</v>
      </c>
      <c r="F222" s="67">
        <f>'AFORO-Boy.-Calle 44 S'!I1076</f>
        <v>0</v>
      </c>
      <c r="G222" s="67">
        <f>'AFORO-Boy.-Calle 44 S'!J1076</f>
        <v>0</v>
      </c>
    </row>
    <row r="223" spans="1:7" x14ac:dyDescent="0.25">
      <c r="A223" s="59">
        <f>'AFORO-Boy.-Calle 44 S'!C1077</f>
        <v>1500</v>
      </c>
      <c r="B223" s="59">
        <f>'AFORO-Boy.-Calle 44 S'!D1077</f>
        <v>1515</v>
      </c>
      <c r="C223" s="67" t="str">
        <f>'AFORO-Boy.-Calle 44 S'!F1077</f>
        <v>10(4)</v>
      </c>
      <c r="D223" s="67">
        <f>'AFORO-Boy.-Calle 44 S'!G1077</f>
        <v>0</v>
      </c>
      <c r="E223" s="67">
        <f>'AFORO-Boy.-Calle 44 S'!H1077</f>
        <v>0</v>
      </c>
      <c r="F223" s="67">
        <f>'AFORO-Boy.-Calle 44 S'!I1077</f>
        <v>0</v>
      </c>
      <c r="G223" s="67">
        <f>'AFORO-Boy.-Calle 44 S'!J1077</f>
        <v>0</v>
      </c>
    </row>
    <row r="224" spans="1:7" x14ac:dyDescent="0.25">
      <c r="A224" s="59">
        <f>'AFORO-Boy.-Calle 44 S'!C1078</f>
        <v>1515</v>
      </c>
      <c r="B224" s="59">
        <f>'AFORO-Boy.-Calle 44 S'!D1078</f>
        <v>1530</v>
      </c>
      <c r="C224" s="67" t="str">
        <f>'AFORO-Boy.-Calle 44 S'!F1078</f>
        <v>10(4)</v>
      </c>
      <c r="D224" s="67">
        <f>'AFORO-Boy.-Calle 44 S'!G1078</f>
        <v>0</v>
      </c>
      <c r="E224" s="67">
        <f>'AFORO-Boy.-Calle 44 S'!H1078</f>
        <v>0</v>
      </c>
      <c r="F224" s="67">
        <f>'AFORO-Boy.-Calle 44 S'!I1078</f>
        <v>0</v>
      </c>
      <c r="G224" s="67">
        <f>'AFORO-Boy.-Calle 44 S'!J1078</f>
        <v>0</v>
      </c>
    </row>
    <row r="225" spans="1:7" x14ac:dyDescent="0.25">
      <c r="A225" s="59">
        <f>'AFORO-Boy.-Calle 44 S'!C1079</f>
        <v>1530</v>
      </c>
      <c r="B225" s="59">
        <f>'AFORO-Boy.-Calle 44 S'!D1079</f>
        <v>1545</v>
      </c>
      <c r="C225" s="67" t="str">
        <f>'AFORO-Boy.-Calle 44 S'!F1079</f>
        <v>10(4)</v>
      </c>
      <c r="D225" s="67">
        <f>'AFORO-Boy.-Calle 44 S'!G1079</f>
        <v>0</v>
      </c>
      <c r="E225" s="67">
        <f>'AFORO-Boy.-Calle 44 S'!H1079</f>
        <v>0</v>
      </c>
      <c r="F225" s="67">
        <f>'AFORO-Boy.-Calle 44 S'!I1079</f>
        <v>0</v>
      </c>
      <c r="G225" s="67">
        <f>'AFORO-Boy.-Calle 44 S'!J1079</f>
        <v>0</v>
      </c>
    </row>
    <row r="226" spans="1:7" x14ac:dyDescent="0.25">
      <c r="A226" s="59">
        <f>'AFORO-Boy.-Calle 44 S'!C1080</f>
        <v>1545</v>
      </c>
      <c r="B226" s="59">
        <f>'AFORO-Boy.-Calle 44 S'!D1080</f>
        <v>1600</v>
      </c>
      <c r="C226" s="67" t="str">
        <f>'AFORO-Boy.-Calle 44 S'!F1080</f>
        <v>10(4)</v>
      </c>
      <c r="D226" s="67">
        <f>'AFORO-Boy.-Calle 44 S'!G1080</f>
        <v>0</v>
      </c>
      <c r="E226" s="67">
        <f>'AFORO-Boy.-Calle 44 S'!H1080</f>
        <v>0</v>
      </c>
      <c r="F226" s="67">
        <f>'AFORO-Boy.-Calle 44 S'!I1080</f>
        <v>0</v>
      </c>
      <c r="G226" s="67">
        <f>'AFORO-Boy.-Calle 44 S'!J1080</f>
        <v>0</v>
      </c>
    </row>
    <row r="227" spans="1:7" x14ac:dyDescent="0.25">
      <c r="A227" s="59">
        <f>'AFORO-Boy.-Calle 44 S'!C1081</f>
        <v>1600</v>
      </c>
      <c r="B227" s="59">
        <f>'AFORO-Boy.-Calle 44 S'!D1081</f>
        <v>1615</v>
      </c>
      <c r="C227" s="67" t="str">
        <f>'AFORO-Boy.-Calle 44 S'!F1081</f>
        <v>10(4)</v>
      </c>
      <c r="D227" s="67">
        <f>'AFORO-Boy.-Calle 44 S'!G1081</f>
        <v>0</v>
      </c>
      <c r="E227" s="67">
        <f>'AFORO-Boy.-Calle 44 S'!H1081</f>
        <v>0</v>
      </c>
      <c r="F227" s="67">
        <f>'AFORO-Boy.-Calle 44 S'!I1081</f>
        <v>0</v>
      </c>
      <c r="G227" s="67">
        <f>'AFORO-Boy.-Calle 44 S'!J1081</f>
        <v>0</v>
      </c>
    </row>
    <row r="228" spans="1:7" x14ac:dyDescent="0.25">
      <c r="A228" s="59">
        <f>'AFORO-Boy.-Calle 44 S'!C1082</f>
        <v>1615</v>
      </c>
      <c r="B228" s="59">
        <f>'AFORO-Boy.-Calle 44 S'!D1082</f>
        <v>1630</v>
      </c>
      <c r="C228" s="67" t="str">
        <f>'AFORO-Boy.-Calle 44 S'!F1082</f>
        <v>10(4)</v>
      </c>
      <c r="D228" s="67">
        <f>'AFORO-Boy.-Calle 44 S'!G1082</f>
        <v>0</v>
      </c>
      <c r="E228" s="67">
        <f>'AFORO-Boy.-Calle 44 S'!H1082</f>
        <v>0</v>
      </c>
      <c r="F228" s="67">
        <f>'AFORO-Boy.-Calle 44 S'!I1082</f>
        <v>0</v>
      </c>
      <c r="G228" s="67">
        <f>'AFORO-Boy.-Calle 44 S'!J1082</f>
        <v>0</v>
      </c>
    </row>
    <row r="229" spans="1:7" x14ac:dyDescent="0.25">
      <c r="A229" s="59">
        <f>'AFORO-Boy.-Calle 44 S'!C1083</f>
        <v>1630</v>
      </c>
      <c r="B229" s="59">
        <f>'AFORO-Boy.-Calle 44 S'!D1083</f>
        <v>1645</v>
      </c>
      <c r="C229" s="67" t="str">
        <f>'AFORO-Boy.-Calle 44 S'!F1083</f>
        <v>10(4)</v>
      </c>
      <c r="D229" s="67">
        <f>'AFORO-Boy.-Calle 44 S'!G1083</f>
        <v>0</v>
      </c>
      <c r="E229" s="67">
        <f>'AFORO-Boy.-Calle 44 S'!H1083</f>
        <v>0</v>
      </c>
      <c r="F229" s="67">
        <f>'AFORO-Boy.-Calle 44 S'!I1083</f>
        <v>0</v>
      </c>
      <c r="G229" s="67">
        <f>'AFORO-Boy.-Calle 44 S'!J1083</f>
        <v>0</v>
      </c>
    </row>
    <row r="230" spans="1:7" x14ac:dyDescent="0.25">
      <c r="A230" s="59">
        <f>'AFORO-Boy.-Calle 44 S'!C1084</f>
        <v>1645</v>
      </c>
      <c r="B230" s="59">
        <f>'AFORO-Boy.-Calle 44 S'!D1084</f>
        <v>1700</v>
      </c>
      <c r="C230" s="67" t="str">
        <f>'AFORO-Boy.-Calle 44 S'!F1084</f>
        <v>10(4)</v>
      </c>
      <c r="D230" s="67">
        <f>'AFORO-Boy.-Calle 44 S'!G1084</f>
        <v>0</v>
      </c>
      <c r="E230" s="67">
        <f>'AFORO-Boy.-Calle 44 S'!H1084</f>
        <v>0</v>
      </c>
      <c r="F230" s="67">
        <f>'AFORO-Boy.-Calle 44 S'!I1084</f>
        <v>0</v>
      </c>
      <c r="G230" s="67">
        <f>'AFORO-Boy.-Calle 44 S'!J1084</f>
        <v>0</v>
      </c>
    </row>
    <row r="231" spans="1:7" x14ac:dyDescent="0.25">
      <c r="A231" s="59">
        <f>'AFORO-Boy.-Calle 44 S'!C1085</f>
        <v>1700</v>
      </c>
      <c r="B231" s="59">
        <f>'AFORO-Boy.-Calle 44 S'!D1085</f>
        <v>1715</v>
      </c>
      <c r="C231" s="67" t="str">
        <f>'AFORO-Boy.-Calle 44 S'!F1085</f>
        <v>10(4)</v>
      </c>
      <c r="D231" s="67">
        <f>'AFORO-Boy.-Calle 44 S'!G1085</f>
        <v>0</v>
      </c>
      <c r="E231" s="67">
        <f>'AFORO-Boy.-Calle 44 S'!H1085</f>
        <v>0</v>
      </c>
      <c r="F231" s="67">
        <f>'AFORO-Boy.-Calle 44 S'!I1085</f>
        <v>0</v>
      </c>
      <c r="G231" s="67">
        <f>'AFORO-Boy.-Calle 44 S'!J1085</f>
        <v>0</v>
      </c>
    </row>
    <row r="232" spans="1:7" x14ac:dyDescent="0.25">
      <c r="A232" s="59">
        <f>'AFORO-Boy.-Calle 44 S'!C1086</f>
        <v>1715</v>
      </c>
      <c r="B232" s="59">
        <f>'AFORO-Boy.-Calle 44 S'!D1086</f>
        <v>1730</v>
      </c>
      <c r="C232" s="67" t="str">
        <f>'AFORO-Boy.-Calle 44 S'!F1086</f>
        <v>10(4)</v>
      </c>
      <c r="D232" s="67">
        <f>'AFORO-Boy.-Calle 44 S'!G1086</f>
        <v>0</v>
      </c>
      <c r="E232" s="67">
        <f>'AFORO-Boy.-Calle 44 S'!H1086</f>
        <v>0</v>
      </c>
      <c r="F232" s="67">
        <f>'AFORO-Boy.-Calle 44 S'!I1086</f>
        <v>0</v>
      </c>
      <c r="G232" s="67">
        <f>'AFORO-Boy.-Calle 44 S'!J1086</f>
        <v>0</v>
      </c>
    </row>
    <row r="233" spans="1:7" x14ac:dyDescent="0.25">
      <c r="A233" s="59">
        <f>'AFORO-Boy.-Calle 44 S'!C1087</f>
        <v>1730</v>
      </c>
      <c r="B233" s="59">
        <f>'AFORO-Boy.-Calle 44 S'!D1087</f>
        <v>1745</v>
      </c>
      <c r="C233" s="67" t="str">
        <f>'AFORO-Boy.-Calle 44 S'!F1087</f>
        <v>10(4)</v>
      </c>
      <c r="D233" s="67">
        <f>'AFORO-Boy.-Calle 44 S'!G1087</f>
        <v>0</v>
      </c>
      <c r="E233" s="67">
        <f>'AFORO-Boy.-Calle 44 S'!H1087</f>
        <v>0</v>
      </c>
      <c r="F233" s="67">
        <f>'AFORO-Boy.-Calle 44 S'!I1087</f>
        <v>0</v>
      </c>
      <c r="G233" s="67">
        <f>'AFORO-Boy.-Calle 44 S'!J1087</f>
        <v>0</v>
      </c>
    </row>
    <row r="234" spans="1:7" x14ac:dyDescent="0.25">
      <c r="A234" s="59">
        <f>'AFORO-Boy.-Calle 44 S'!C1088</f>
        <v>1745</v>
      </c>
      <c r="B234" s="59">
        <f>'AFORO-Boy.-Calle 44 S'!D1088</f>
        <v>1800</v>
      </c>
      <c r="C234" s="67" t="str">
        <f>'AFORO-Boy.-Calle 44 S'!F1088</f>
        <v>10(4)</v>
      </c>
      <c r="D234" s="67">
        <f>'AFORO-Boy.-Calle 44 S'!G1088</f>
        <v>0</v>
      </c>
      <c r="E234" s="67">
        <f>'AFORO-Boy.-Calle 44 S'!H1088</f>
        <v>0</v>
      </c>
      <c r="F234" s="67">
        <f>'AFORO-Boy.-Calle 44 S'!I1088</f>
        <v>0</v>
      </c>
      <c r="G234" s="67">
        <f>'AFORO-Boy.-Calle 44 S'!J1088</f>
        <v>0</v>
      </c>
    </row>
    <row r="235" spans="1:7" x14ac:dyDescent="0.25">
      <c r="A235" s="59">
        <f>'AFORO-Boy.-Calle 44 S'!C1089</f>
        <v>1800</v>
      </c>
      <c r="B235" s="59">
        <f>'AFORO-Boy.-Calle 44 S'!D1089</f>
        <v>1815</v>
      </c>
      <c r="C235" s="67" t="str">
        <f>'AFORO-Boy.-Calle 44 S'!F1089</f>
        <v>10(4)</v>
      </c>
      <c r="D235" s="67">
        <f>'AFORO-Boy.-Calle 44 S'!G1089</f>
        <v>0</v>
      </c>
      <c r="E235" s="67">
        <f>'AFORO-Boy.-Calle 44 S'!H1089</f>
        <v>0</v>
      </c>
      <c r="F235" s="67">
        <f>'AFORO-Boy.-Calle 44 S'!I1089</f>
        <v>0</v>
      </c>
      <c r="G235" s="67">
        <f>'AFORO-Boy.-Calle 44 S'!J1089</f>
        <v>0</v>
      </c>
    </row>
    <row r="236" spans="1:7" x14ac:dyDescent="0.25">
      <c r="A236" s="59">
        <f>'AFORO-Boy.-Calle 44 S'!C1090</f>
        <v>1815</v>
      </c>
      <c r="B236" s="59">
        <f>'AFORO-Boy.-Calle 44 S'!D1090</f>
        <v>1830</v>
      </c>
      <c r="C236" s="67" t="str">
        <f>'AFORO-Boy.-Calle 44 S'!F1090</f>
        <v>10(4)</v>
      </c>
      <c r="D236" s="67">
        <f>'AFORO-Boy.-Calle 44 S'!G1090</f>
        <v>0</v>
      </c>
      <c r="E236" s="67">
        <f>'AFORO-Boy.-Calle 44 S'!H1090</f>
        <v>0</v>
      </c>
      <c r="F236" s="67">
        <f>'AFORO-Boy.-Calle 44 S'!I1090</f>
        <v>0</v>
      </c>
      <c r="G236" s="67">
        <f>'AFORO-Boy.-Calle 44 S'!J1090</f>
        <v>0</v>
      </c>
    </row>
    <row r="237" spans="1:7" x14ac:dyDescent="0.25">
      <c r="A237" s="59">
        <f>'AFORO-Boy.-Calle 44 S'!C1091</f>
        <v>1830</v>
      </c>
      <c r="B237" s="59">
        <f>'AFORO-Boy.-Calle 44 S'!D1091</f>
        <v>1845</v>
      </c>
      <c r="C237" s="67" t="str">
        <f>'AFORO-Boy.-Calle 44 S'!F1091</f>
        <v>10(4)</v>
      </c>
      <c r="D237" s="67">
        <f>'AFORO-Boy.-Calle 44 S'!G1091</f>
        <v>0</v>
      </c>
      <c r="E237" s="67">
        <f>'AFORO-Boy.-Calle 44 S'!H1091</f>
        <v>0</v>
      </c>
      <c r="F237" s="67">
        <f>'AFORO-Boy.-Calle 44 S'!I1091</f>
        <v>0</v>
      </c>
      <c r="G237" s="67">
        <f>'AFORO-Boy.-Calle 44 S'!J1091</f>
        <v>0</v>
      </c>
    </row>
    <row r="238" spans="1:7" x14ac:dyDescent="0.25">
      <c r="A238" s="59">
        <f>'AFORO-Boy.-Calle 44 S'!C1092</f>
        <v>1845</v>
      </c>
      <c r="B238" s="59">
        <f>'AFORO-Boy.-Calle 44 S'!D1092</f>
        <v>1900</v>
      </c>
      <c r="C238" s="67" t="str">
        <f>'AFORO-Boy.-Calle 44 S'!F1092</f>
        <v>10(4)</v>
      </c>
      <c r="D238" s="67">
        <f>'AFORO-Boy.-Calle 44 S'!G1092</f>
        <v>0</v>
      </c>
      <c r="E238" s="67">
        <f>'AFORO-Boy.-Calle 44 S'!H1092</f>
        <v>0</v>
      </c>
      <c r="F238" s="67">
        <f>'AFORO-Boy.-Calle 44 S'!I1092</f>
        <v>0</v>
      </c>
      <c r="G238" s="67">
        <f>'AFORO-Boy.-Calle 44 S'!J1092</f>
        <v>0</v>
      </c>
    </row>
    <row r="239" spans="1:7" x14ac:dyDescent="0.25">
      <c r="A239" s="59">
        <f>'AFORO-Boy.-Calle 44 S'!C1093</f>
        <v>1900</v>
      </c>
      <c r="B239" s="59">
        <f>'AFORO-Boy.-Calle 44 S'!D1093</f>
        <v>1915</v>
      </c>
      <c r="C239" s="67" t="str">
        <f>'AFORO-Boy.-Calle 44 S'!F1093</f>
        <v>10(4)</v>
      </c>
      <c r="D239" s="67">
        <f>'AFORO-Boy.-Calle 44 S'!G1093</f>
        <v>0</v>
      </c>
      <c r="E239" s="67">
        <f>'AFORO-Boy.-Calle 44 S'!H1093</f>
        <v>0</v>
      </c>
      <c r="F239" s="67">
        <f>'AFORO-Boy.-Calle 44 S'!I1093</f>
        <v>0</v>
      </c>
      <c r="G239" s="67">
        <f>'AFORO-Boy.-Calle 44 S'!J1093</f>
        <v>0</v>
      </c>
    </row>
    <row r="240" spans="1:7" x14ac:dyDescent="0.25">
      <c r="A240" s="59">
        <f>'AFORO-Boy.-Calle 44 S'!C1094</f>
        <v>1915</v>
      </c>
      <c r="B240" s="59">
        <f>'AFORO-Boy.-Calle 44 S'!D1094</f>
        <v>1930</v>
      </c>
      <c r="C240" s="67" t="str">
        <f>'AFORO-Boy.-Calle 44 S'!F1094</f>
        <v>10(4)</v>
      </c>
      <c r="D240" s="67">
        <f>'AFORO-Boy.-Calle 44 S'!G1094</f>
        <v>0</v>
      </c>
      <c r="E240" s="67">
        <f>'AFORO-Boy.-Calle 44 S'!H1094</f>
        <v>0</v>
      </c>
      <c r="F240" s="67">
        <f>'AFORO-Boy.-Calle 44 S'!I1094</f>
        <v>0</v>
      </c>
      <c r="G240" s="67">
        <f>'AFORO-Boy.-Calle 44 S'!J1094</f>
        <v>0</v>
      </c>
    </row>
    <row r="241" spans="1:7" x14ac:dyDescent="0.25">
      <c r="A241" s="59">
        <f>'AFORO-Boy.-Calle 44 S'!C1095</f>
        <v>1930</v>
      </c>
      <c r="B241" s="59">
        <f>'AFORO-Boy.-Calle 44 S'!D1095</f>
        <v>1945</v>
      </c>
      <c r="C241" s="67" t="str">
        <f>'AFORO-Boy.-Calle 44 S'!F1095</f>
        <v>10(4)</v>
      </c>
      <c r="D241" s="67">
        <f>'AFORO-Boy.-Calle 44 S'!G1095</f>
        <v>0</v>
      </c>
      <c r="E241" s="67">
        <f>'AFORO-Boy.-Calle 44 S'!H1095</f>
        <v>0</v>
      </c>
      <c r="F241" s="67">
        <f>'AFORO-Boy.-Calle 44 S'!I1095</f>
        <v>0</v>
      </c>
      <c r="G241" s="67">
        <f>'AFORO-Boy.-Calle 44 S'!J1095</f>
        <v>0</v>
      </c>
    </row>
    <row r="242" spans="1:7" x14ac:dyDescent="0.25">
      <c r="A242" s="59">
        <f>'AFORO-Boy.-Calle 44 S'!C1096</f>
        <v>1945</v>
      </c>
      <c r="B242" s="59">
        <f>'AFORO-Boy.-Calle 44 S'!D1096</f>
        <v>2000</v>
      </c>
      <c r="C242" s="67" t="str">
        <f>'AFORO-Boy.-Calle 44 S'!F1096</f>
        <v>10(4)</v>
      </c>
      <c r="D242" s="67">
        <f>'AFORO-Boy.-Calle 44 S'!G1096</f>
        <v>0</v>
      </c>
      <c r="E242" s="67">
        <f>'AFORO-Boy.-Calle 44 S'!H1096</f>
        <v>0</v>
      </c>
      <c r="F242" s="67">
        <f>'AFORO-Boy.-Calle 44 S'!I1096</f>
        <v>0</v>
      </c>
      <c r="G242" s="67">
        <f>'AFORO-Boy.-Calle 44 S'!J1096</f>
        <v>0</v>
      </c>
    </row>
    <row r="243" spans="1:7" x14ac:dyDescent="0.25">
      <c r="A243" s="67"/>
    </row>
    <row r="244" spans="1:7" x14ac:dyDescent="0.25">
      <c r="A244" s="67"/>
    </row>
    <row r="245" spans="1:7" x14ac:dyDescent="0.25">
      <c r="A245" s="67"/>
    </row>
    <row r="246" spans="1:7" x14ac:dyDescent="0.25">
      <c r="A246" s="67"/>
    </row>
    <row r="247" spans="1:7" x14ac:dyDescent="0.25">
      <c r="A247" s="67"/>
    </row>
    <row r="248" spans="1:7" x14ac:dyDescent="0.25">
      <c r="A248" s="67"/>
    </row>
    <row r="249" spans="1:7" x14ac:dyDescent="0.25">
      <c r="A249" s="67"/>
    </row>
    <row r="250" spans="1:7" x14ac:dyDescent="0.25">
      <c r="A250" s="67"/>
    </row>
    <row r="251" spans="1:7" x14ac:dyDescent="0.25">
      <c r="A251" s="67"/>
    </row>
    <row r="252" spans="1:7" x14ac:dyDescent="0.25">
      <c r="A252" s="67"/>
    </row>
    <row r="253" spans="1:7" x14ac:dyDescent="0.25">
      <c r="A253" s="67"/>
    </row>
    <row r="254" spans="1:7" x14ac:dyDescent="0.25">
      <c r="A254" s="67"/>
    </row>
    <row r="255" spans="1:7" x14ac:dyDescent="0.25">
      <c r="A255" s="67"/>
    </row>
    <row r="256" spans="1:7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</sheetData>
  <mergeCells count="17">
    <mergeCell ref="V13:W13"/>
    <mergeCell ref="Z1:AF1"/>
    <mergeCell ref="Z2:AA2"/>
    <mergeCell ref="R1:U1"/>
    <mergeCell ref="V1:W2"/>
    <mergeCell ref="J3:J7"/>
    <mergeCell ref="K3:K7"/>
    <mergeCell ref="W3:W7"/>
    <mergeCell ref="J8:J12"/>
    <mergeCell ref="K8:K12"/>
    <mergeCell ref="W8:W12"/>
    <mergeCell ref="Q1:Q2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202"/>
  <sheetViews>
    <sheetView topLeftCell="A133" zoomScale="115" zoomScaleNormal="115" workbookViewId="0">
      <pane xSplit="10" topLeftCell="N1" activePane="topRight" state="frozen"/>
      <selection activeCell="A202" sqref="A202"/>
      <selection pane="topRight" activeCell="D3" sqref="D3"/>
    </sheetView>
  </sheetViews>
  <sheetFormatPr baseColWidth="10" defaultRowHeight="15" customHeight="1" x14ac:dyDescent="0.25"/>
  <cols>
    <col min="1" max="1" width="7.140625" customWidth="1"/>
    <col min="2" max="2" width="7.28515625" customWidth="1"/>
    <col min="3" max="3" width="7.42578125" customWidth="1"/>
    <col min="4" max="4" width="11.42578125" style="8"/>
    <col min="6" max="6" width="11.42578125" style="9"/>
    <col min="7" max="7" width="6.5703125" customWidth="1"/>
    <col min="8" max="8" width="7.28515625" customWidth="1"/>
    <col min="9" max="9" width="14" style="13" customWidth="1"/>
    <col min="10" max="10" width="11.42578125" style="16"/>
    <col min="11" max="12" width="11.42578125" style="13"/>
    <col min="13" max="13" width="16.7109375" style="13" customWidth="1"/>
    <col min="14" max="21" width="11.42578125" style="13"/>
    <col min="67" max="67" width="6.7109375" style="9" customWidth="1"/>
    <col min="68" max="73" width="11.42578125" style="9"/>
    <col min="74" max="74" width="11.42578125" style="67"/>
    <col min="75" max="75" width="11.42578125" style="9"/>
  </cols>
  <sheetData>
    <row r="1" spans="1:75" ht="30" customHeight="1" thickBot="1" x14ac:dyDescent="0.3">
      <c r="A1" s="263" t="s">
        <v>51</v>
      </c>
      <c r="B1" s="263"/>
      <c r="C1" s="263" t="s">
        <v>17</v>
      </c>
      <c r="D1" s="263" t="s">
        <v>36</v>
      </c>
      <c r="E1" s="264" t="s">
        <v>48</v>
      </c>
      <c r="F1" s="265"/>
      <c r="G1" s="265"/>
      <c r="H1" s="265"/>
      <c r="I1" s="265"/>
      <c r="J1" s="266"/>
      <c r="M1" s="14"/>
      <c r="N1" s="14"/>
      <c r="O1" s="14"/>
      <c r="P1" s="14"/>
      <c r="Q1" s="14"/>
      <c r="R1" s="14"/>
      <c r="S1" s="14"/>
      <c r="T1" s="14"/>
      <c r="U1" s="14"/>
      <c r="BO1" s="10"/>
      <c r="BP1" s="10"/>
      <c r="BQ1" s="10"/>
      <c r="BR1" s="10"/>
      <c r="BS1" s="10"/>
      <c r="BT1" s="10"/>
      <c r="BU1" s="10"/>
      <c r="BV1" s="13"/>
      <c r="BW1" s="10"/>
    </row>
    <row r="2" spans="1:75" s="1" customFormat="1" ht="30" customHeight="1" thickBot="1" x14ac:dyDescent="0.3">
      <c r="A2" s="263"/>
      <c r="B2" s="263"/>
      <c r="C2" s="263"/>
      <c r="D2" s="263"/>
      <c r="E2" s="41" t="s">
        <v>49</v>
      </c>
      <c r="F2" s="42" t="s">
        <v>50</v>
      </c>
      <c r="G2" s="273" t="s">
        <v>52</v>
      </c>
      <c r="H2" s="273"/>
      <c r="I2" s="43" t="s">
        <v>53</v>
      </c>
      <c r="J2" s="43" t="s">
        <v>54</v>
      </c>
      <c r="BO2" s="11"/>
      <c r="BP2" s="11"/>
      <c r="BQ2" s="11"/>
      <c r="BR2" s="11"/>
      <c r="BS2" s="11"/>
      <c r="BT2" s="11"/>
      <c r="BV2" s="1" t="s">
        <v>54</v>
      </c>
    </row>
    <row r="3" spans="1:75" ht="15" customHeight="1" x14ac:dyDescent="0.25">
      <c r="A3" s="44">
        <f>'AFORO-Boy.-Calle 44 S'!C17</f>
        <v>500</v>
      </c>
      <c r="B3" s="45">
        <f>'AFORO-Boy.-Calle 44 S'!D17</f>
        <v>515</v>
      </c>
      <c r="C3" s="136">
        <f>'AFORO-Boy.-Calle 44 S'!F17</f>
        <v>1</v>
      </c>
      <c r="D3" s="48">
        <f>'AFORO-Boy.-Calle 44 S'!P17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4.9075E-6</v>
      </c>
      <c r="J3" s="274">
        <f t="shared" ref="J3" si="1">MAX($E$3:$E$59)/4</f>
        <v>490.75</v>
      </c>
      <c r="K3" s="31"/>
      <c r="BO3" s="12"/>
      <c r="BV3" s="137">
        <f>MAX($E$3:$E$59)/4</f>
        <v>490.75</v>
      </c>
    </row>
    <row r="4" spans="1:75" s="31" customFormat="1" ht="15" customHeight="1" x14ac:dyDescent="0.25">
      <c r="A4" s="46">
        <f>'AFORO-Boy.-Calle 44 S'!C18</f>
        <v>515</v>
      </c>
      <c r="B4" s="47">
        <f>'AFORO-Boy.-Calle 44 S'!D18</f>
        <v>530</v>
      </c>
      <c r="C4" s="48">
        <f>'AFORO-Boy.-Calle 44 S'!F18</f>
        <v>1</v>
      </c>
      <c r="D4" s="48">
        <f>'AFORO-Boy.-Calle 44 S'!P18</f>
        <v>0</v>
      </c>
      <c r="E4" s="49">
        <f t="shared" ref="E4:E59" si="2">SUM(D4:D7)</f>
        <v>395</v>
      </c>
      <c r="F4" s="49">
        <f t="shared" ref="F4:F59" si="3">IF(SUM(D4:D7)=E4,MAX(D4:D7)," ")</f>
        <v>395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4.9075E-6</v>
      </c>
      <c r="J4" s="271"/>
      <c r="BO4" s="12"/>
      <c r="BV4" s="137">
        <f t="shared" ref="BV4:BV59" si="6">MAX($E$3:$E$59)/4</f>
        <v>490.75</v>
      </c>
    </row>
    <row r="5" spans="1:75" s="31" customFormat="1" ht="15" customHeight="1" x14ac:dyDescent="0.25">
      <c r="A5" s="46">
        <f>'AFORO-Boy.-Calle 44 S'!C19</f>
        <v>530</v>
      </c>
      <c r="B5" s="47">
        <f>'AFORO-Boy.-Calle 44 S'!D19</f>
        <v>545</v>
      </c>
      <c r="C5" s="48">
        <f>'AFORO-Boy.-Calle 44 S'!F19</f>
        <v>1</v>
      </c>
      <c r="D5" s="48">
        <f>'AFORO-Boy.-Calle 44 S'!P19</f>
        <v>0</v>
      </c>
      <c r="E5" s="49">
        <f t="shared" si="2"/>
        <v>805</v>
      </c>
      <c r="F5" s="49">
        <f t="shared" si="3"/>
        <v>410</v>
      </c>
      <c r="G5" s="50">
        <f t="shared" si="4"/>
        <v>530</v>
      </c>
      <c r="H5" s="50">
        <f t="shared" si="5"/>
        <v>630</v>
      </c>
      <c r="I5" s="51">
        <f t="shared" si="0"/>
        <v>4.9075E-6</v>
      </c>
      <c r="J5" s="271"/>
      <c r="BO5" s="12"/>
      <c r="BV5" s="137">
        <f t="shared" si="6"/>
        <v>490.75</v>
      </c>
    </row>
    <row r="6" spans="1:75" s="31" customFormat="1" ht="15" customHeight="1" x14ac:dyDescent="0.25">
      <c r="A6" s="46">
        <f>'AFORO-Boy.-Calle 44 S'!C20</f>
        <v>545</v>
      </c>
      <c r="B6" s="47">
        <f>'AFORO-Boy.-Calle 44 S'!D20</f>
        <v>600</v>
      </c>
      <c r="C6" s="48">
        <f>'AFORO-Boy.-Calle 44 S'!F20</f>
        <v>1</v>
      </c>
      <c r="D6" s="48">
        <f>'AFORO-Boy.-Calle 44 S'!P20</f>
        <v>0</v>
      </c>
      <c r="E6" s="49">
        <f t="shared" si="2"/>
        <v>1217</v>
      </c>
      <c r="F6" s="49">
        <f t="shared" si="3"/>
        <v>412</v>
      </c>
      <c r="G6" s="50">
        <f t="shared" si="4"/>
        <v>545</v>
      </c>
      <c r="H6" s="50">
        <f t="shared" si="5"/>
        <v>645</v>
      </c>
      <c r="I6" s="51">
        <f t="shared" si="0"/>
        <v>4.9075E-6</v>
      </c>
      <c r="J6" s="271"/>
      <c r="BO6" s="12"/>
      <c r="BV6" s="137">
        <f t="shared" si="6"/>
        <v>490.75</v>
      </c>
    </row>
    <row r="7" spans="1:75" s="31" customFormat="1" ht="15" customHeight="1" x14ac:dyDescent="0.25">
      <c r="A7" s="46">
        <f>'AFORO-Boy.-Calle 44 S'!C21</f>
        <v>600</v>
      </c>
      <c r="B7" s="47">
        <f>'AFORO-Boy.-Calle 44 S'!D21</f>
        <v>615</v>
      </c>
      <c r="C7" s="48">
        <f>'AFORO-Boy.-Calle 44 S'!F21</f>
        <v>1</v>
      </c>
      <c r="D7" s="48">
        <f>'AFORO-Boy.-Calle 44 S'!P21</f>
        <v>395</v>
      </c>
      <c r="E7" s="49">
        <f t="shared" si="2"/>
        <v>1571</v>
      </c>
      <c r="F7" s="49">
        <f t="shared" si="3"/>
        <v>412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4.9075E-6</v>
      </c>
      <c r="J7" s="271"/>
      <c r="BO7" s="12"/>
      <c r="BV7" s="137">
        <f t="shared" si="6"/>
        <v>490.75</v>
      </c>
    </row>
    <row r="8" spans="1:75" ht="15" customHeight="1" x14ac:dyDescent="0.25">
      <c r="A8" s="46">
        <f>'AFORO-Boy.-Calle 44 S'!C22</f>
        <v>615</v>
      </c>
      <c r="B8" s="47">
        <f>'AFORO-Boy.-Calle 44 S'!D22</f>
        <v>630</v>
      </c>
      <c r="C8" s="48">
        <f>'AFORO-Boy.-Calle 44 S'!F22</f>
        <v>1</v>
      </c>
      <c r="D8" s="48">
        <f>'AFORO-Boy.-Calle 44 S'!P22</f>
        <v>410</v>
      </c>
      <c r="E8" s="49">
        <f t="shared" si="2"/>
        <v>1606</v>
      </c>
      <c r="F8" s="49">
        <f t="shared" si="3"/>
        <v>430</v>
      </c>
      <c r="G8" s="50">
        <f t="shared" si="4"/>
        <v>615</v>
      </c>
      <c r="H8" s="50">
        <f t="shared" si="5"/>
        <v>715</v>
      </c>
      <c r="I8" s="51">
        <f t="shared" ref="I8:I39" si="7">MAX($E$3:$E$62)/(4*(IF(E8=MAX($E$3:$E$62),F8,100000000)))</f>
        <v>4.9075E-6</v>
      </c>
      <c r="J8" s="271"/>
      <c r="K8" s="31"/>
      <c r="BO8" s="12"/>
      <c r="BV8" s="137">
        <f t="shared" si="6"/>
        <v>490.75</v>
      </c>
    </row>
    <row r="9" spans="1:75" ht="15" customHeight="1" x14ac:dyDescent="0.25">
      <c r="A9" s="46">
        <f>'AFORO-Boy.-Calle 44 S'!C23</f>
        <v>630</v>
      </c>
      <c r="B9" s="47">
        <f>'AFORO-Boy.-Calle 44 S'!D23</f>
        <v>645</v>
      </c>
      <c r="C9" s="48">
        <f>'AFORO-Boy.-Calle 44 S'!F23</f>
        <v>1</v>
      </c>
      <c r="D9" s="48">
        <f>'AFORO-Boy.-Calle 44 S'!P23</f>
        <v>412</v>
      </c>
      <c r="E9" s="49">
        <f t="shared" si="2"/>
        <v>1509</v>
      </c>
      <c r="F9" s="49">
        <f t="shared" si="3"/>
        <v>430</v>
      </c>
      <c r="G9" s="50">
        <f t="shared" si="4"/>
        <v>630</v>
      </c>
      <c r="H9" s="50">
        <f t="shared" si="5"/>
        <v>730</v>
      </c>
      <c r="I9" s="51">
        <f t="shared" si="7"/>
        <v>4.9075E-6</v>
      </c>
      <c r="J9" s="271"/>
      <c r="K9" s="31"/>
      <c r="BO9" s="12"/>
      <c r="BV9" s="137">
        <f t="shared" si="6"/>
        <v>490.75</v>
      </c>
    </row>
    <row r="10" spans="1:75" ht="15" customHeight="1" x14ac:dyDescent="0.25">
      <c r="A10" s="46">
        <f>'AFORO-Boy.-Calle 44 S'!C24</f>
        <v>645</v>
      </c>
      <c r="B10" s="47">
        <f>'AFORO-Boy.-Calle 44 S'!D24</f>
        <v>700</v>
      </c>
      <c r="C10" s="48">
        <f>'AFORO-Boy.-Calle 44 S'!F24</f>
        <v>1</v>
      </c>
      <c r="D10" s="48">
        <f>'AFORO-Boy.-Calle 44 S'!P24</f>
        <v>354</v>
      </c>
      <c r="E10" s="49">
        <f t="shared" si="2"/>
        <v>1509</v>
      </c>
      <c r="F10" s="49">
        <f t="shared" si="3"/>
        <v>430</v>
      </c>
      <c r="G10" s="50">
        <f t="shared" si="4"/>
        <v>645</v>
      </c>
      <c r="H10" s="50">
        <f t="shared" si="5"/>
        <v>745</v>
      </c>
      <c r="I10" s="51">
        <f t="shared" si="7"/>
        <v>4.9075E-6</v>
      </c>
      <c r="J10" s="271"/>
      <c r="K10" s="31"/>
      <c r="BO10" s="12"/>
      <c r="BV10" s="137">
        <f t="shared" si="6"/>
        <v>490.75</v>
      </c>
    </row>
    <row r="11" spans="1:75" ht="15" customHeight="1" x14ac:dyDescent="0.25">
      <c r="A11" s="46">
        <f>'AFORO-Boy.-Calle 44 S'!C25</f>
        <v>700</v>
      </c>
      <c r="B11" s="47">
        <f>'AFORO-Boy.-Calle 44 S'!D25</f>
        <v>715</v>
      </c>
      <c r="C11" s="48">
        <f>'AFORO-Boy.-Calle 44 S'!F25</f>
        <v>1</v>
      </c>
      <c r="D11" s="48">
        <f>'AFORO-Boy.-Calle 44 S'!P25</f>
        <v>430</v>
      </c>
      <c r="E11" s="49">
        <f t="shared" si="2"/>
        <v>1590</v>
      </c>
      <c r="F11" s="49">
        <f t="shared" si="3"/>
        <v>435</v>
      </c>
      <c r="G11" s="50">
        <f t="shared" si="4"/>
        <v>700</v>
      </c>
      <c r="H11" s="50">
        <f t="shared" si="5"/>
        <v>800</v>
      </c>
      <c r="I11" s="51">
        <f t="shared" si="7"/>
        <v>4.9075E-6</v>
      </c>
      <c r="J11" s="271"/>
      <c r="K11" s="31"/>
      <c r="BO11" s="12"/>
      <c r="BV11" s="137">
        <f t="shared" si="6"/>
        <v>490.75</v>
      </c>
    </row>
    <row r="12" spans="1:75" ht="15" customHeight="1" x14ac:dyDescent="0.25">
      <c r="A12" s="46">
        <f>'AFORO-Boy.-Calle 44 S'!C26</f>
        <v>715</v>
      </c>
      <c r="B12" s="47">
        <f>'AFORO-Boy.-Calle 44 S'!D26</f>
        <v>730</v>
      </c>
      <c r="C12" s="48">
        <f>'AFORO-Boy.-Calle 44 S'!F26</f>
        <v>1</v>
      </c>
      <c r="D12" s="48">
        <f>'AFORO-Boy.-Calle 44 S'!P26</f>
        <v>313</v>
      </c>
      <c r="E12" s="49">
        <f t="shared" si="2"/>
        <v>1594</v>
      </c>
      <c r="F12" s="49">
        <f t="shared" si="3"/>
        <v>435</v>
      </c>
      <c r="G12" s="50">
        <f t="shared" si="4"/>
        <v>715</v>
      </c>
      <c r="H12" s="50">
        <f t="shared" si="5"/>
        <v>815</v>
      </c>
      <c r="I12" s="51">
        <f t="shared" si="7"/>
        <v>4.9075E-6</v>
      </c>
      <c r="J12" s="271"/>
      <c r="K12" s="31"/>
      <c r="BO12" s="12"/>
      <c r="BV12" s="137">
        <f t="shared" si="6"/>
        <v>490.75</v>
      </c>
    </row>
    <row r="13" spans="1:75" ht="15" customHeight="1" x14ac:dyDescent="0.25">
      <c r="A13" s="46">
        <f>'AFORO-Boy.-Calle 44 S'!C27</f>
        <v>730</v>
      </c>
      <c r="B13" s="47">
        <f>'AFORO-Boy.-Calle 44 S'!D27</f>
        <v>745</v>
      </c>
      <c r="C13" s="48">
        <f>'AFORO-Boy.-Calle 44 S'!F27</f>
        <v>1</v>
      </c>
      <c r="D13" s="48">
        <f>'AFORO-Boy.-Calle 44 S'!P27</f>
        <v>412</v>
      </c>
      <c r="E13" s="49">
        <f t="shared" si="2"/>
        <v>1690</v>
      </c>
      <c r="F13" s="49">
        <f t="shared" si="3"/>
        <v>435</v>
      </c>
      <c r="G13" s="50">
        <f t="shared" si="4"/>
        <v>730</v>
      </c>
      <c r="H13" s="50">
        <f t="shared" si="5"/>
        <v>830</v>
      </c>
      <c r="I13" s="51">
        <f t="shared" si="7"/>
        <v>4.9075E-6</v>
      </c>
      <c r="J13" s="271"/>
      <c r="K13" s="31"/>
      <c r="BO13" s="12"/>
      <c r="BV13" s="137">
        <f t="shared" si="6"/>
        <v>490.75</v>
      </c>
    </row>
    <row r="14" spans="1:75" ht="15" customHeight="1" x14ac:dyDescent="0.25">
      <c r="A14" s="46">
        <f>'AFORO-Boy.-Calle 44 S'!C28</f>
        <v>745</v>
      </c>
      <c r="B14" s="47">
        <f>'AFORO-Boy.-Calle 44 S'!D28</f>
        <v>800</v>
      </c>
      <c r="C14" s="48">
        <f>'AFORO-Boy.-Calle 44 S'!F28</f>
        <v>1</v>
      </c>
      <c r="D14" s="48">
        <f>'AFORO-Boy.-Calle 44 S'!P28</f>
        <v>435</v>
      </c>
      <c r="E14" s="49">
        <f t="shared" si="2"/>
        <v>1817</v>
      </c>
      <c r="F14" s="49">
        <f t="shared" si="3"/>
        <v>539</v>
      </c>
      <c r="G14" s="50">
        <f t="shared" si="4"/>
        <v>745</v>
      </c>
      <c r="H14" s="50">
        <f t="shared" si="5"/>
        <v>845</v>
      </c>
      <c r="I14" s="51">
        <f t="shared" si="7"/>
        <v>4.9075E-6</v>
      </c>
      <c r="J14" s="271"/>
      <c r="K14" s="31"/>
      <c r="BO14" s="12"/>
      <c r="BV14" s="137">
        <f t="shared" si="6"/>
        <v>490.75</v>
      </c>
    </row>
    <row r="15" spans="1:75" ht="15" customHeight="1" x14ac:dyDescent="0.25">
      <c r="A15" s="46">
        <f>'AFORO-Boy.-Calle 44 S'!C29</f>
        <v>800</v>
      </c>
      <c r="B15" s="47">
        <f>'AFORO-Boy.-Calle 44 S'!D29</f>
        <v>815</v>
      </c>
      <c r="C15" s="48">
        <f>'AFORO-Boy.-Calle 44 S'!F29</f>
        <v>1</v>
      </c>
      <c r="D15" s="48">
        <f>'AFORO-Boy.-Calle 44 S'!P29</f>
        <v>434</v>
      </c>
      <c r="E15" s="49">
        <f t="shared" si="2"/>
        <v>1782</v>
      </c>
      <c r="F15" s="49">
        <f t="shared" si="3"/>
        <v>539</v>
      </c>
      <c r="G15" s="50">
        <f t="shared" si="4"/>
        <v>800</v>
      </c>
      <c r="H15" s="50">
        <f t="shared" si="5"/>
        <v>900</v>
      </c>
      <c r="I15" s="51">
        <f t="shared" si="7"/>
        <v>4.9075E-6</v>
      </c>
      <c r="J15" s="271"/>
      <c r="K15" s="31"/>
      <c r="BO15" s="12"/>
      <c r="BV15" s="137">
        <f t="shared" si="6"/>
        <v>490.75</v>
      </c>
    </row>
    <row r="16" spans="1:75" ht="15" customHeight="1" x14ac:dyDescent="0.25">
      <c r="A16" s="46">
        <f>'AFORO-Boy.-Calle 44 S'!C30</f>
        <v>815</v>
      </c>
      <c r="B16" s="47">
        <f>'AFORO-Boy.-Calle 44 S'!D30</f>
        <v>830</v>
      </c>
      <c r="C16" s="48">
        <f>'AFORO-Boy.-Calle 44 S'!F30</f>
        <v>1</v>
      </c>
      <c r="D16" s="48">
        <f>'AFORO-Boy.-Calle 44 S'!P30</f>
        <v>409</v>
      </c>
      <c r="E16" s="49">
        <f t="shared" si="2"/>
        <v>1747</v>
      </c>
      <c r="F16" s="49">
        <f t="shared" si="3"/>
        <v>539</v>
      </c>
      <c r="G16" s="50">
        <f t="shared" si="4"/>
        <v>815</v>
      </c>
      <c r="H16" s="50">
        <f t="shared" si="5"/>
        <v>915</v>
      </c>
      <c r="I16" s="51">
        <f t="shared" si="7"/>
        <v>4.9075E-6</v>
      </c>
      <c r="J16" s="271"/>
      <c r="K16" s="31"/>
      <c r="BO16" s="12"/>
      <c r="BV16" s="137">
        <f t="shared" si="6"/>
        <v>490.75</v>
      </c>
    </row>
    <row r="17" spans="1:74" ht="15" customHeight="1" x14ac:dyDescent="0.25">
      <c r="A17" s="46">
        <f>'AFORO-Boy.-Calle 44 S'!C31</f>
        <v>830</v>
      </c>
      <c r="B17" s="47">
        <f>'AFORO-Boy.-Calle 44 S'!D31</f>
        <v>845</v>
      </c>
      <c r="C17" s="48">
        <f>'AFORO-Boy.-Calle 44 S'!F31</f>
        <v>1</v>
      </c>
      <c r="D17" s="48">
        <f>'AFORO-Boy.-Calle 44 S'!P31</f>
        <v>539</v>
      </c>
      <c r="E17" s="49">
        <f t="shared" si="2"/>
        <v>1626</v>
      </c>
      <c r="F17" s="49">
        <f t="shared" si="3"/>
        <v>539</v>
      </c>
      <c r="G17" s="50">
        <f t="shared" si="4"/>
        <v>830</v>
      </c>
      <c r="H17" s="50">
        <f t="shared" si="5"/>
        <v>930</v>
      </c>
      <c r="I17" s="51">
        <f t="shared" si="7"/>
        <v>4.9075E-6</v>
      </c>
      <c r="J17" s="271"/>
      <c r="K17" s="31"/>
      <c r="BO17" s="12"/>
      <c r="BV17" s="137">
        <f t="shared" si="6"/>
        <v>490.75</v>
      </c>
    </row>
    <row r="18" spans="1:74" ht="15" customHeight="1" x14ac:dyDescent="0.25">
      <c r="A18" s="46">
        <f>'AFORO-Boy.-Calle 44 S'!C32</f>
        <v>845</v>
      </c>
      <c r="B18" s="47">
        <f>'AFORO-Boy.-Calle 44 S'!D32</f>
        <v>900</v>
      </c>
      <c r="C18" s="48">
        <f>'AFORO-Boy.-Calle 44 S'!F32</f>
        <v>1</v>
      </c>
      <c r="D18" s="48">
        <f>'AFORO-Boy.-Calle 44 S'!P32</f>
        <v>400</v>
      </c>
      <c r="E18" s="49">
        <f t="shared" si="2"/>
        <v>1479</v>
      </c>
      <c r="F18" s="49">
        <f t="shared" si="3"/>
        <v>400</v>
      </c>
      <c r="G18" s="50">
        <f t="shared" si="4"/>
        <v>845</v>
      </c>
      <c r="H18" s="50">
        <f t="shared" si="5"/>
        <v>945</v>
      </c>
      <c r="I18" s="51">
        <f t="shared" si="7"/>
        <v>4.9075E-6</v>
      </c>
      <c r="J18" s="271"/>
      <c r="K18" s="31"/>
      <c r="BO18" s="12"/>
      <c r="BV18" s="137">
        <f t="shared" si="6"/>
        <v>490.75</v>
      </c>
    </row>
    <row r="19" spans="1:74" ht="15" customHeight="1" x14ac:dyDescent="0.25">
      <c r="A19" s="46">
        <f>'AFORO-Boy.-Calle 44 S'!C33</f>
        <v>900</v>
      </c>
      <c r="B19" s="47">
        <f>'AFORO-Boy.-Calle 44 S'!D33</f>
        <v>915</v>
      </c>
      <c r="C19" s="48">
        <f>'AFORO-Boy.-Calle 44 S'!F33</f>
        <v>1</v>
      </c>
      <c r="D19" s="48">
        <f>'AFORO-Boy.-Calle 44 S'!P33</f>
        <v>399</v>
      </c>
      <c r="E19" s="49">
        <f t="shared" si="2"/>
        <v>1431</v>
      </c>
      <c r="F19" s="49">
        <f t="shared" si="3"/>
        <v>399</v>
      </c>
      <c r="G19" s="50">
        <f t="shared" si="4"/>
        <v>900</v>
      </c>
      <c r="H19" s="50">
        <f t="shared" si="5"/>
        <v>1000</v>
      </c>
      <c r="I19" s="51">
        <f t="shared" si="7"/>
        <v>4.9075E-6</v>
      </c>
      <c r="J19" s="271"/>
      <c r="K19" s="31"/>
      <c r="BO19" s="12"/>
      <c r="BV19" s="137">
        <f t="shared" si="6"/>
        <v>490.75</v>
      </c>
    </row>
    <row r="20" spans="1:74" ht="15" customHeight="1" x14ac:dyDescent="0.25">
      <c r="A20" s="46">
        <f>'AFORO-Boy.-Calle 44 S'!C34</f>
        <v>915</v>
      </c>
      <c r="B20" s="47">
        <f>'AFORO-Boy.-Calle 44 S'!D34</f>
        <v>930</v>
      </c>
      <c r="C20" s="48">
        <f>'AFORO-Boy.-Calle 44 S'!F34</f>
        <v>1</v>
      </c>
      <c r="D20" s="48">
        <f>'AFORO-Boy.-Calle 44 S'!P34</f>
        <v>288</v>
      </c>
      <c r="E20" s="49">
        <f t="shared" si="2"/>
        <v>1501</v>
      </c>
      <c r="F20" s="49">
        <f t="shared" si="3"/>
        <v>469</v>
      </c>
      <c r="G20" s="50">
        <f t="shared" si="4"/>
        <v>915</v>
      </c>
      <c r="H20" s="50">
        <f t="shared" si="5"/>
        <v>1015</v>
      </c>
      <c r="I20" s="51">
        <f t="shared" si="7"/>
        <v>4.9075E-6</v>
      </c>
      <c r="J20" s="271"/>
      <c r="K20" s="31"/>
      <c r="BO20" s="12"/>
      <c r="BV20" s="137">
        <f t="shared" si="6"/>
        <v>490.75</v>
      </c>
    </row>
    <row r="21" spans="1:74" ht="15" customHeight="1" x14ac:dyDescent="0.25">
      <c r="A21" s="46">
        <f>'AFORO-Boy.-Calle 44 S'!C35</f>
        <v>930</v>
      </c>
      <c r="B21" s="47">
        <f>'AFORO-Boy.-Calle 44 S'!D35</f>
        <v>945</v>
      </c>
      <c r="C21" s="48">
        <f>'AFORO-Boy.-Calle 44 S'!F35</f>
        <v>1</v>
      </c>
      <c r="D21" s="48">
        <f>'AFORO-Boy.-Calle 44 S'!P35</f>
        <v>392</v>
      </c>
      <c r="E21" s="49">
        <f t="shared" si="2"/>
        <v>1641</v>
      </c>
      <c r="F21" s="49">
        <f t="shared" si="3"/>
        <v>469</v>
      </c>
      <c r="G21" s="50">
        <f t="shared" si="4"/>
        <v>930</v>
      </c>
      <c r="H21" s="50">
        <f t="shared" si="5"/>
        <v>1030</v>
      </c>
      <c r="I21" s="51">
        <f t="shared" si="7"/>
        <v>4.9075E-6</v>
      </c>
      <c r="J21" s="271"/>
      <c r="K21" s="31"/>
      <c r="BO21" s="12"/>
      <c r="BV21" s="137">
        <f t="shared" si="6"/>
        <v>490.75</v>
      </c>
    </row>
    <row r="22" spans="1:74" ht="15" customHeight="1" x14ac:dyDescent="0.25">
      <c r="A22" s="46">
        <f>'AFORO-Boy.-Calle 44 S'!C36</f>
        <v>945</v>
      </c>
      <c r="B22" s="47">
        <f>'AFORO-Boy.-Calle 44 S'!D36</f>
        <v>1000</v>
      </c>
      <c r="C22" s="48">
        <f>'AFORO-Boy.-Calle 44 S'!F36</f>
        <v>1</v>
      </c>
      <c r="D22" s="48">
        <f>'AFORO-Boy.-Calle 44 S'!P36</f>
        <v>352</v>
      </c>
      <c r="E22" s="49">
        <f t="shared" si="2"/>
        <v>1816</v>
      </c>
      <c r="F22" s="49">
        <f t="shared" si="3"/>
        <v>567</v>
      </c>
      <c r="G22" s="50">
        <f t="shared" si="4"/>
        <v>945</v>
      </c>
      <c r="H22" s="50">
        <f t="shared" si="5"/>
        <v>1045</v>
      </c>
      <c r="I22" s="51">
        <f t="shared" si="7"/>
        <v>4.9075E-6</v>
      </c>
      <c r="J22" s="271"/>
      <c r="K22" s="31"/>
      <c r="BO22" s="12"/>
      <c r="BV22" s="137">
        <f t="shared" si="6"/>
        <v>490.75</v>
      </c>
    </row>
    <row r="23" spans="1:74" ht="15" customHeight="1" x14ac:dyDescent="0.25">
      <c r="A23" s="46">
        <f>'AFORO-Boy.-Calle 44 S'!C37</f>
        <v>1000</v>
      </c>
      <c r="B23" s="47">
        <f>'AFORO-Boy.-Calle 44 S'!D37</f>
        <v>1015</v>
      </c>
      <c r="C23" s="48">
        <f>'AFORO-Boy.-Calle 44 S'!F37</f>
        <v>1</v>
      </c>
      <c r="D23" s="48">
        <f>'AFORO-Boy.-Calle 44 S'!P37</f>
        <v>469</v>
      </c>
      <c r="E23" s="49">
        <f t="shared" si="2"/>
        <v>1861</v>
      </c>
      <c r="F23" s="49">
        <f t="shared" si="3"/>
        <v>567</v>
      </c>
      <c r="G23" s="50">
        <f t="shared" si="4"/>
        <v>1000</v>
      </c>
      <c r="H23" s="50">
        <f t="shared" si="5"/>
        <v>1100</v>
      </c>
      <c r="I23" s="51">
        <f t="shared" si="7"/>
        <v>4.9075E-6</v>
      </c>
      <c r="J23" s="271"/>
      <c r="K23" s="31"/>
      <c r="BO23" s="12"/>
      <c r="BV23" s="137">
        <f t="shared" si="6"/>
        <v>490.75</v>
      </c>
    </row>
    <row r="24" spans="1:74" ht="15" customHeight="1" x14ac:dyDescent="0.25">
      <c r="A24" s="46">
        <f>'AFORO-Boy.-Calle 44 S'!C38</f>
        <v>1015</v>
      </c>
      <c r="B24" s="47">
        <f>'AFORO-Boy.-Calle 44 S'!D38</f>
        <v>1030</v>
      </c>
      <c r="C24" s="48">
        <f>'AFORO-Boy.-Calle 44 S'!F38</f>
        <v>1</v>
      </c>
      <c r="D24" s="48">
        <f>'AFORO-Boy.-Calle 44 S'!P38</f>
        <v>428</v>
      </c>
      <c r="E24" s="49">
        <f t="shared" si="2"/>
        <v>1919</v>
      </c>
      <c r="F24" s="49">
        <f t="shared" si="3"/>
        <v>567</v>
      </c>
      <c r="G24" s="50">
        <f t="shared" si="4"/>
        <v>1015</v>
      </c>
      <c r="H24" s="50">
        <f t="shared" si="5"/>
        <v>1115</v>
      </c>
      <c r="I24" s="51">
        <f t="shared" si="7"/>
        <v>4.9075E-6</v>
      </c>
      <c r="J24" s="271"/>
      <c r="K24" s="31"/>
      <c r="L24" s="3"/>
      <c r="M24" s="3"/>
      <c r="N24" s="3"/>
      <c r="BO24" s="12"/>
      <c r="BV24" s="137">
        <f t="shared" si="6"/>
        <v>490.75</v>
      </c>
    </row>
    <row r="25" spans="1:74" ht="15" customHeight="1" x14ac:dyDescent="0.25">
      <c r="A25" s="46">
        <f>'AFORO-Boy.-Calle 44 S'!C39</f>
        <v>1030</v>
      </c>
      <c r="B25" s="47">
        <f>'AFORO-Boy.-Calle 44 S'!D39</f>
        <v>1045</v>
      </c>
      <c r="C25" s="48">
        <f>'AFORO-Boy.-Calle 44 S'!F39</f>
        <v>1</v>
      </c>
      <c r="D25" s="48">
        <f>'AFORO-Boy.-Calle 44 S'!P39</f>
        <v>567</v>
      </c>
      <c r="E25" s="49">
        <f t="shared" si="2"/>
        <v>1963</v>
      </c>
      <c r="F25" s="49">
        <f t="shared" si="3"/>
        <v>567</v>
      </c>
      <c r="G25" s="50">
        <f t="shared" si="4"/>
        <v>1030</v>
      </c>
      <c r="H25" s="50">
        <f t="shared" si="5"/>
        <v>1130</v>
      </c>
      <c r="I25" s="51">
        <f t="shared" si="7"/>
        <v>0.86552028218694887</v>
      </c>
      <c r="J25" s="271"/>
      <c r="K25" s="31"/>
      <c r="L25" s="3"/>
      <c r="M25" s="3"/>
      <c r="N25" s="3"/>
      <c r="BO25" s="12"/>
      <c r="BV25" s="137">
        <f t="shared" si="6"/>
        <v>490.75</v>
      </c>
    </row>
    <row r="26" spans="1:74" ht="15" customHeight="1" x14ac:dyDescent="0.25">
      <c r="A26" s="46">
        <f>'AFORO-Boy.-Calle 44 S'!C40</f>
        <v>1045</v>
      </c>
      <c r="B26" s="47">
        <f>'AFORO-Boy.-Calle 44 S'!D40</f>
        <v>1100</v>
      </c>
      <c r="C26" s="48">
        <f>'AFORO-Boy.-Calle 44 S'!F40</f>
        <v>1</v>
      </c>
      <c r="D26" s="48">
        <f>'AFORO-Boy.-Calle 44 S'!P40</f>
        <v>397</v>
      </c>
      <c r="E26" s="49">
        <f t="shared" si="2"/>
        <v>1803</v>
      </c>
      <c r="F26" s="49">
        <f t="shared" si="3"/>
        <v>527</v>
      </c>
      <c r="G26" s="50">
        <f t="shared" si="4"/>
        <v>1045</v>
      </c>
      <c r="H26" s="50">
        <f t="shared" si="5"/>
        <v>1145</v>
      </c>
      <c r="I26" s="51">
        <f t="shared" si="7"/>
        <v>4.9075E-6</v>
      </c>
      <c r="J26" s="271"/>
      <c r="K26" s="31"/>
      <c r="M26" s="3"/>
      <c r="N26" s="3"/>
      <c r="BO26" s="12"/>
      <c r="BV26" s="137">
        <f t="shared" si="6"/>
        <v>490.75</v>
      </c>
    </row>
    <row r="27" spans="1:74" s="17" customFormat="1" ht="15" customHeight="1" x14ac:dyDescent="0.25">
      <c r="A27" s="46">
        <f>'AFORO-Boy.-Calle 44 S'!C41</f>
        <v>1100</v>
      </c>
      <c r="B27" s="47">
        <f>'AFORO-Boy.-Calle 44 S'!D41</f>
        <v>1115</v>
      </c>
      <c r="C27" s="48">
        <f>'AFORO-Boy.-Calle 44 S'!F41</f>
        <v>1</v>
      </c>
      <c r="D27" s="48">
        <f>'AFORO-Boy.-Calle 44 S'!P41</f>
        <v>527</v>
      </c>
      <c r="E27" s="49">
        <f t="shared" si="2"/>
        <v>1929</v>
      </c>
      <c r="F27" s="49">
        <f t="shared" si="3"/>
        <v>527</v>
      </c>
      <c r="G27" s="50">
        <f t="shared" si="4"/>
        <v>1100</v>
      </c>
      <c r="H27" s="50">
        <f t="shared" si="5"/>
        <v>1200</v>
      </c>
      <c r="I27" s="51">
        <f t="shared" si="7"/>
        <v>4.9075E-6</v>
      </c>
      <c r="J27" s="271"/>
      <c r="K27" s="31"/>
      <c r="M27" s="3"/>
      <c r="N27" s="3"/>
      <c r="BO27" s="12"/>
      <c r="BV27" s="137">
        <f t="shared" si="6"/>
        <v>490.75</v>
      </c>
    </row>
    <row r="28" spans="1:74" s="17" customFormat="1" ht="15" customHeight="1" x14ac:dyDescent="0.25">
      <c r="A28" s="46">
        <f>'AFORO-Boy.-Calle 44 S'!C42</f>
        <v>1115</v>
      </c>
      <c r="B28" s="47">
        <f>'AFORO-Boy.-Calle 44 S'!D42</f>
        <v>1130</v>
      </c>
      <c r="C28" s="48">
        <f>'AFORO-Boy.-Calle 44 S'!F42</f>
        <v>1</v>
      </c>
      <c r="D28" s="48">
        <f>'AFORO-Boy.-Calle 44 S'!P42</f>
        <v>472</v>
      </c>
      <c r="E28" s="49">
        <f t="shared" si="2"/>
        <v>1890</v>
      </c>
      <c r="F28" s="49">
        <f t="shared" si="3"/>
        <v>523</v>
      </c>
      <c r="G28" s="50">
        <f t="shared" si="4"/>
        <v>1115</v>
      </c>
      <c r="H28" s="50">
        <f t="shared" si="5"/>
        <v>1215</v>
      </c>
      <c r="I28" s="51">
        <f t="shared" si="7"/>
        <v>4.9075E-6</v>
      </c>
      <c r="J28" s="271"/>
      <c r="K28" s="31"/>
      <c r="M28" s="3"/>
      <c r="N28" s="3"/>
      <c r="BO28" s="12"/>
      <c r="BV28" s="137">
        <f t="shared" si="6"/>
        <v>490.75</v>
      </c>
    </row>
    <row r="29" spans="1:74" s="17" customFormat="1" ht="15" customHeight="1" x14ac:dyDescent="0.25">
      <c r="A29" s="46">
        <f>'AFORO-Boy.-Calle 44 S'!C43</f>
        <v>1130</v>
      </c>
      <c r="B29" s="47">
        <f>'AFORO-Boy.-Calle 44 S'!D43</f>
        <v>1145</v>
      </c>
      <c r="C29" s="48">
        <f>'AFORO-Boy.-Calle 44 S'!F43</f>
        <v>1</v>
      </c>
      <c r="D29" s="48">
        <f>'AFORO-Boy.-Calle 44 S'!P43</f>
        <v>407</v>
      </c>
      <c r="E29" s="49">
        <f t="shared" si="2"/>
        <v>1815</v>
      </c>
      <c r="F29" s="49">
        <f t="shared" si="3"/>
        <v>523</v>
      </c>
      <c r="G29" s="50">
        <f t="shared" si="4"/>
        <v>1130</v>
      </c>
      <c r="H29" s="50">
        <f t="shared" si="5"/>
        <v>1230</v>
      </c>
      <c r="I29" s="51">
        <f t="shared" si="7"/>
        <v>4.9075E-6</v>
      </c>
      <c r="J29" s="271"/>
      <c r="K29" s="31"/>
      <c r="M29" s="3"/>
      <c r="N29" s="3"/>
      <c r="BO29" s="12"/>
      <c r="BV29" s="137">
        <f t="shared" si="6"/>
        <v>490.75</v>
      </c>
    </row>
    <row r="30" spans="1:74" s="17" customFormat="1" ht="15" customHeight="1" x14ac:dyDescent="0.25">
      <c r="A30" s="46">
        <f>'AFORO-Boy.-Calle 44 S'!C44</f>
        <v>1145</v>
      </c>
      <c r="B30" s="47">
        <f>'AFORO-Boy.-Calle 44 S'!D44</f>
        <v>1200</v>
      </c>
      <c r="C30" s="48">
        <f>'AFORO-Boy.-Calle 44 S'!F44</f>
        <v>1</v>
      </c>
      <c r="D30" s="48">
        <f>'AFORO-Boy.-Calle 44 S'!P44</f>
        <v>523</v>
      </c>
      <c r="E30" s="49">
        <f t="shared" si="2"/>
        <v>1955</v>
      </c>
      <c r="F30" s="49">
        <f t="shared" si="3"/>
        <v>547</v>
      </c>
      <c r="G30" s="50">
        <f t="shared" si="4"/>
        <v>1145</v>
      </c>
      <c r="H30" s="50">
        <f t="shared" si="5"/>
        <v>1245</v>
      </c>
      <c r="I30" s="51">
        <f t="shared" si="7"/>
        <v>4.9075E-6</v>
      </c>
      <c r="J30" s="271"/>
      <c r="K30" s="31"/>
      <c r="M30" s="3"/>
      <c r="N30" s="3"/>
      <c r="BO30" s="12"/>
      <c r="BV30" s="137">
        <f t="shared" si="6"/>
        <v>490.75</v>
      </c>
    </row>
    <row r="31" spans="1:74" s="17" customFormat="1" ht="15" customHeight="1" x14ac:dyDescent="0.25">
      <c r="A31" s="46">
        <f>'AFORO-Boy.-Calle 44 S'!C45</f>
        <v>1200</v>
      </c>
      <c r="B31" s="47">
        <f>'AFORO-Boy.-Calle 44 S'!D45</f>
        <v>1215</v>
      </c>
      <c r="C31" s="48">
        <f>'AFORO-Boy.-Calle 44 S'!F45</f>
        <v>1</v>
      </c>
      <c r="D31" s="48">
        <f>'AFORO-Boy.-Calle 44 S'!P45</f>
        <v>488</v>
      </c>
      <c r="E31" s="49">
        <f t="shared" si="2"/>
        <v>1921</v>
      </c>
      <c r="F31" s="49">
        <f t="shared" si="3"/>
        <v>547</v>
      </c>
      <c r="G31" s="50">
        <f t="shared" si="4"/>
        <v>1200</v>
      </c>
      <c r="H31" s="50">
        <f t="shared" si="5"/>
        <v>1300</v>
      </c>
      <c r="I31" s="51">
        <f t="shared" si="7"/>
        <v>4.9075E-6</v>
      </c>
      <c r="J31" s="271"/>
      <c r="K31" s="31"/>
      <c r="M31" s="3"/>
      <c r="N31" s="3"/>
      <c r="BO31" s="12"/>
      <c r="BV31" s="137">
        <f t="shared" si="6"/>
        <v>490.75</v>
      </c>
    </row>
    <row r="32" spans="1:74" s="17" customFormat="1" ht="15" customHeight="1" x14ac:dyDescent="0.25">
      <c r="A32" s="46">
        <f>'AFORO-Boy.-Calle 44 S'!C46</f>
        <v>1215</v>
      </c>
      <c r="B32" s="47">
        <f>'AFORO-Boy.-Calle 44 S'!D46</f>
        <v>1230</v>
      </c>
      <c r="C32" s="48">
        <f>'AFORO-Boy.-Calle 44 S'!F46</f>
        <v>1</v>
      </c>
      <c r="D32" s="48">
        <f>'AFORO-Boy.-Calle 44 S'!P46</f>
        <v>397</v>
      </c>
      <c r="E32" s="49">
        <f t="shared" si="2"/>
        <v>1908</v>
      </c>
      <c r="F32" s="49">
        <f t="shared" si="3"/>
        <v>547</v>
      </c>
      <c r="G32" s="50">
        <f t="shared" si="4"/>
        <v>1215</v>
      </c>
      <c r="H32" s="50">
        <f t="shared" si="5"/>
        <v>1315</v>
      </c>
      <c r="I32" s="51">
        <f t="shared" si="7"/>
        <v>4.9075E-6</v>
      </c>
      <c r="J32" s="271"/>
      <c r="K32" s="31"/>
      <c r="M32" s="3"/>
      <c r="N32" s="3"/>
      <c r="BO32" s="12"/>
      <c r="BV32" s="137">
        <f t="shared" si="6"/>
        <v>490.75</v>
      </c>
    </row>
    <row r="33" spans="1:74" s="17" customFormat="1" ht="15" customHeight="1" x14ac:dyDescent="0.25">
      <c r="A33" s="46">
        <f>'AFORO-Boy.-Calle 44 S'!C47</f>
        <v>1230</v>
      </c>
      <c r="B33" s="47">
        <f>'AFORO-Boy.-Calle 44 S'!D47</f>
        <v>1245</v>
      </c>
      <c r="C33" s="48">
        <f>'AFORO-Boy.-Calle 44 S'!F47</f>
        <v>1</v>
      </c>
      <c r="D33" s="48">
        <f>'AFORO-Boy.-Calle 44 S'!P47</f>
        <v>547</v>
      </c>
      <c r="E33" s="49">
        <f t="shared" si="2"/>
        <v>1860</v>
      </c>
      <c r="F33" s="49">
        <f t="shared" si="3"/>
        <v>547</v>
      </c>
      <c r="G33" s="50">
        <f t="shared" si="4"/>
        <v>1230</v>
      </c>
      <c r="H33" s="50">
        <f t="shared" si="5"/>
        <v>1330</v>
      </c>
      <c r="I33" s="51">
        <f t="shared" si="7"/>
        <v>4.9075E-6</v>
      </c>
      <c r="J33" s="271"/>
      <c r="K33" s="31"/>
      <c r="M33" s="3"/>
      <c r="N33" s="3"/>
      <c r="BO33" s="12"/>
      <c r="BV33" s="137">
        <f t="shared" si="6"/>
        <v>490.75</v>
      </c>
    </row>
    <row r="34" spans="1:74" s="17" customFormat="1" ht="15" customHeight="1" x14ac:dyDescent="0.25">
      <c r="A34" s="46">
        <f>'AFORO-Boy.-Calle 44 S'!C48</f>
        <v>1245</v>
      </c>
      <c r="B34" s="47">
        <f>'AFORO-Boy.-Calle 44 S'!D48</f>
        <v>1300</v>
      </c>
      <c r="C34" s="48">
        <f>'AFORO-Boy.-Calle 44 S'!F48</f>
        <v>1</v>
      </c>
      <c r="D34" s="48">
        <f>'AFORO-Boy.-Calle 44 S'!P48</f>
        <v>489</v>
      </c>
      <c r="E34" s="49">
        <f t="shared" si="2"/>
        <v>1723</v>
      </c>
      <c r="F34" s="49">
        <f t="shared" si="3"/>
        <v>489</v>
      </c>
      <c r="G34" s="50">
        <f t="shared" si="4"/>
        <v>1245</v>
      </c>
      <c r="H34" s="50">
        <f t="shared" si="5"/>
        <v>1345</v>
      </c>
      <c r="I34" s="51">
        <f t="shared" si="7"/>
        <v>4.9075E-6</v>
      </c>
      <c r="J34" s="271"/>
      <c r="K34" s="31"/>
      <c r="M34" s="3"/>
      <c r="N34" s="3"/>
      <c r="BO34" s="12"/>
      <c r="BV34" s="137">
        <f t="shared" si="6"/>
        <v>490.75</v>
      </c>
    </row>
    <row r="35" spans="1:74" s="17" customFormat="1" ht="15" customHeight="1" x14ac:dyDescent="0.25">
      <c r="A35" s="46">
        <f>'AFORO-Boy.-Calle 44 S'!C49</f>
        <v>1300</v>
      </c>
      <c r="B35" s="47">
        <f>'AFORO-Boy.-Calle 44 S'!D49</f>
        <v>1315</v>
      </c>
      <c r="C35" s="48">
        <f>'AFORO-Boy.-Calle 44 S'!F49</f>
        <v>1</v>
      </c>
      <c r="D35" s="48">
        <f>'AFORO-Boy.-Calle 44 S'!P49</f>
        <v>475</v>
      </c>
      <c r="E35" s="49">
        <f t="shared" si="2"/>
        <v>1606</v>
      </c>
      <c r="F35" s="49">
        <f t="shared" si="3"/>
        <v>475</v>
      </c>
      <c r="G35" s="50">
        <f t="shared" si="4"/>
        <v>1300</v>
      </c>
      <c r="H35" s="50">
        <f t="shared" si="5"/>
        <v>1400</v>
      </c>
      <c r="I35" s="51">
        <f t="shared" si="7"/>
        <v>4.9075E-6</v>
      </c>
      <c r="J35" s="271"/>
      <c r="K35" s="31"/>
      <c r="M35" s="3"/>
      <c r="N35" s="3"/>
      <c r="BO35" s="12"/>
      <c r="BV35" s="137">
        <f t="shared" si="6"/>
        <v>490.75</v>
      </c>
    </row>
    <row r="36" spans="1:74" s="17" customFormat="1" ht="15" customHeight="1" x14ac:dyDescent="0.25">
      <c r="A36" s="46">
        <f>'AFORO-Boy.-Calle 44 S'!C50</f>
        <v>1315</v>
      </c>
      <c r="B36" s="47">
        <f>'AFORO-Boy.-Calle 44 S'!D50</f>
        <v>1330</v>
      </c>
      <c r="C36" s="48">
        <f>'AFORO-Boy.-Calle 44 S'!F50</f>
        <v>1</v>
      </c>
      <c r="D36" s="48">
        <f>'AFORO-Boy.-Calle 44 S'!P50</f>
        <v>349</v>
      </c>
      <c r="E36" s="49">
        <f t="shared" si="2"/>
        <v>1487</v>
      </c>
      <c r="F36" s="49">
        <f t="shared" si="3"/>
        <v>410</v>
      </c>
      <c r="G36" s="50">
        <f t="shared" si="4"/>
        <v>1315</v>
      </c>
      <c r="H36" s="50">
        <f t="shared" si="5"/>
        <v>1415</v>
      </c>
      <c r="I36" s="51">
        <f t="shared" si="7"/>
        <v>4.9075E-6</v>
      </c>
      <c r="J36" s="271"/>
      <c r="K36" s="31"/>
      <c r="M36" s="3"/>
      <c r="N36" s="3"/>
      <c r="BO36" s="12"/>
      <c r="BV36" s="137">
        <f t="shared" si="6"/>
        <v>490.75</v>
      </c>
    </row>
    <row r="37" spans="1:74" s="17" customFormat="1" ht="15" customHeight="1" x14ac:dyDescent="0.25">
      <c r="A37" s="46">
        <f>'AFORO-Boy.-Calle 44 S'!C51</f>
        <v>1330</v>
      </c>
      <c r="B37" s="47">
        <f>'AFORO-Boy.-Calle 44 S'!D51</f>
        <v>1345</v>
      </c>
      <c r="C37" s="48">
        <f>'AFORO-Boy.-Calle 44 S'!F51</f>
        <v>1</v>
      </c>
      <c r="D37" s="48">
        <f>'AFORO-Boy.-Calle 44 S'!P51</f>
        <v>410</v>
      </c>
      <c r="E37" s="49">
        <f t="shared" si="2"/>
        <v>1515</v>
      </c>
      <c r="F37" s="49">
        <f t="shared" si="3"/>
        <v>410</v>
      </c>
      <c r="G37" s="50">
        <f t="shared" si="4"/>
        <v>1330</v>
      </c>
      <c r="H37" s="50">
        <f t="shared" si="5"/>
        <v>1430</v>
      </c>
      <c r="I37" s="51">
        <f t="shared" si="7"/>
        <v>4.9075E-6</v>
      </c>
      <c r="J37" s="271"/>
      <c r="K37" s="31"/>
      <c r="M37" s="3"/>
      <c r="N37" s="3"/>
      <c r="BO37" s="12"/>
      <c r="BV37" s="137">
        <f t="shared" si="6"/>
        <v>490.75</v>
      </c>
    </row>
    <row r="38" spans="1:74" s="17" customFormat="1" ht="15" customHeight="1" x14ac:dyDescent="0.25">
      <c r="A38" s="46">
        <f>'AFORO-Boy.-Calle 44 S'!C52</f>
        <v>1345</v>
      </c>
      <c r="B38" s="47">
        <f>'AFORO-Boy.-Calle 44 S'!D52</f>
        <v>1400</v>
      </c>
      <c r="C38" s="48">
        <f>'AFORO-Boy.-Calle 44 S'!F52</f>
        <v>1</v>
      </c>
      <c r="D38" s="48">
        <f>'AFORO-Boy.-Calle 44 S'!P52</f>
        <v>372</v>
      </c>
      <c r="E38" s="49">
        <f t="shared" si="2"/>
        <v>1575</v>
      </c>
      <c r="F38" s="49">
        <f t="shared" si="3"/>
        <v>470</v>
      </c>
      <c r="G38" s="50">
        <f t="shared" si="4"/>
        <v>1345</v>
      </c>
      <c r="H38" s="50">
        <f t="shared" si="5"/>
        <v>1445</v>
      </c>
      <c r="I38" s="51">
        <f t="shared" si="7"/>
        <v>4.9075E-6</v>
      </c>
      <c r="J38" s="271"/>
      <c r="K38" s="31"/>
      <c r="M38" s="3"/>
      <c r="N38" s="3"/>
      <c r="BO38" s="12"/>
      <c r="BV38" s="137">
        <f t="shared" si="6"/>
        <v>490.75</v>
      </c>
    </row>
    <row r="39" spans="1:74" s="17" customFormat="1" ht="15" customHeight="1" x14ac:dyDescent="0.25">
      <c r="A39" s="46">
        <f>'AFORO-Boy.-Calle 44 S'!C53</f>
        <v>1400</v>
      </c>
      <c r="B39" s="47">
        <f>'AFORO-Boy.-Calle 44 S'!D53</f>
        <v>1415</v>
      </c>
      <c r="C39" s="48">
        <f>'AFORO-Boy.-Calle 44 S'!F53</f>
        <v>1</v>
      </c>
      <c r="D39" s="48">
        <f>'AFORO-Boy.-Calle 44 S'!P53</f>
        <v>356</v>
      </c>
      <c r="E39" s="49">
        <f t="shared" si="2"/>
        <v>1610</v>
      </c>
      <c r="F39" s="49">
        <f t="shared" si="3"/>
        <v>470</v>
      </c>
      <c r="G39" s="50">
        <f t="shared" si="4"/>
        <v>1400</v>
      </c>
      <c r="H39" s="50">
        <f t="shared" si="5"/>
        <v>1500</v>
      </c>
      <c r="I39" s="51">
        <f t="shared" si="7"/>
        <v>4.9075E-6</v>
      </c>
      <c r="J39" s="271"/>
      <c r="K39" s="31"/>
      <c r="M39" s="3"/>
      <c r="N39" s="3"/>
      <c r="BO39" s="12"/>
      <c r="BV39" s="137">
        <f t="shared" si="6"/>
        <v>490.75</v>
      </c>
    </row>
    <row r="40" spans="1:74" s="17" customFormat="1" ht="15" customHeight="1" x14ac:dyDescent="0.25">
      <c r="A40" s="46">
        <f>'AFORO-Boy.-Calle 44 S'!C54</f>
        <v>1415</v>
      </c>
      <c r="B40" s="47">
        <f>'AFORO-Boy.-Calle 44 S'!D54</f>
        <v>1430</v>
      </c>
      <c r="C40" s="48">
        <f>'AFORO-Boy.-Calle 44 S'!F54</f>
        <v>1</v>
      </c>
      <c r="D40" s="48">
        <f>'AFORO-Boy.-Calle 44 S'!P54</f>
        <v>377</v>
      </c>
      <c r="E40" s="49">
        <f t="shared" si="2"/>
        <v>1646</v>
      </c>
      <c r="F40" s="49">
        <f t="shared" si="3"/>
        <v>470</v>
      </c>
      <c r="G40" s="50">
        <f t="shared" si="4"/>
        <v>1415</v>
      </c>
      <c r="H40" s="50">
        <f t="shared" si="5"/>
        <v>1515</v>
      </c>
      <c r="I40" s="51">
        <f t="shared" ref="I40:I59" si="8">MAX($E$3:$E$62)/(4*(IF(E40=MAX($E$3:$E$62),F40,100000000)))</f>
        <v>4.9075E-6</v>
      </c>
      <c r="J40" s="271"/>
      <c r="K40" s="31"/>
      <c r="M40" s="3"/>
      <c r="N40" s="3"/>
      <c r="BO40" s="12"/>
      <c r="BV40" s="137">
        <f t="shared" si="6"/>
        <v>490.75</v>
      </c>
    </row>
    <row r="41" spans="1:74" s="17" customFormat="1" ht="15" customHeight="1" x14ac:dyDescent="0.25">
      <c r="A41" s="46">
        <f>'AFORO-Boy.-Calle 44 S'!C55</f>
        <v>1430</v>
      </c>
      <c r="B41" s="47">
        <f>'AFORO-Boy.-Calle 44 S'!D55</f>
        <v>1445</v>
      </c>
      <c r="C41" s="48">
        <f>'AFORO-Boy.-Calle 44 S'!F55</f>
        <v>1</v>
      </c>
      <c r="D41" s="48">
        <f>'AFORO-Boy.-Calle 44 S'!P55</f>
        <v>470</v>
      </c>
      <c r="E41" s="49">
        <f t="shared" si="2"/>
        <v>1733</v>
      </c>
      <c r="F41" s="49">
        <f t="shared" si="3"/>
        <v>470</v>
      </c>
      <c r="G41" s="50">
        <f t="shared" si="4"/>
        <v>1430</v>
      </c>
      <c r="H41" s="50">
        <f t="shared" si="5"/>
        <v>1530</v>
      </c>
      <c r="I41" s="51">
        <f t="shared" si="8"/>
        <v>4.9075E-6</v>
      </c>
      <c r="J41" s="271"/>
      <c r="K41" s="31"/>
      <c r="M41" s="3"/>
      <c r="N41" s="3"/>
      <c r="BO41" s="12"/>
      <c r="BV41" s="137">
        <f t="shared" si="6"/>
        <v>490.75</v>
      </c>
    </row>
    <row r="42" spans="1:74" s="17" customFormat="1" ht="15" customHeight="1" x14ac:dyDescent="0.25">
      <c r="A42" s="46">
        <f>'AFORO-Boy.-Calle 44 S'!C56</f>
        <v>1445</v>
      </c>
      <c r="B42" s="47">
        <f>'AFORO-Boy.-Calle 44 S'!D56</f>
        <v>1500</v>
      </c>
      <c r="C42" s="48">
        <f>'AFORO-Boy.-Calle 44 S'!F56</f>
        <v>1</v>
      </c>
      <c r="D42" s="48">
        <f>'AFORO-Boy.-Calle 44 S'!P56</f>
        <v>407</v>
      </c>
      <c r="E42" s="49">
        <f t="shared" si="2"/>
        <v>1647</v>
      </c>
      <c r="F42" s="49">
        <f t="shared" si="3"/>
        <v>464</v>
      </c>
      <c r="G42" s="50">
        <f t="shared" si="4"/>
        <v>1445</v>
      </c>
      <c r="H42" s="50">
        <f t="shared" si="5"/>
        <v>1545</v>
      </c>
      <c r="I42" s="51">
        <f t="shared" si="8"/>
        <v>4.9075E-6</v>
      </c>
      <c r="J42" s="271"/>
      <c r="K42" s="31"/>
      <c r="M42" s="3"/>
      <c r="N42" s="3"/>
      <c r="BO42" s="12"/>
      <c r="BV42" s="137">
        <f t="shared" si="6"/>
        <v>490.75</v>
      </c>
    </row>
    <row r="43" spans="1:74" s="17" customFormat="1" ht="15" customHeight="1" x14ac:dyDescent="0.25">
      <c r="A43" s="46">
        <f>'AFORO-Boy.-Calle 44 S'!C57</f>
        <v>1500</v>
      </c>
      <c r="B43" s="47">
        <f>'AFORO-Boy.-Calle 44 S'!D57</f>
        <v>1515</v>
      </c>
      <c r="C43" s="48">
        <f>'AFORO-Boy.-Calle 44 S'!F57</f>
        <v>1</v>
      </c>
      <c r="D43" s="48">
        <f>'AFORO-Boy.-Calle 44 S'!P57</f>
        <v>392</v>
      </c>
      <c r="E43" s="49">
        <f t="shared" si="2"/>
        <v>1599</v>
      </c>
      <c r="F43" s="49">
        <f t="shared" si="3"/>
        <v>464</v>
      </c>
      <c r="G43" s="50">
        <f t="shared" si="4"/>
        <v>1500</v>
      </c>
      <c r="H43" s="50">
        <f t="shared" si="5"/>
        <v>1600</v>
      </c>
      <c r="I43" s="51">
        <f t="shared" si="8"/>
        <v>4.9075E-6</v>
      </c>
      <c r="J43" s="271"/>
      <c r="K43" s="31"/>
      <c r="M43" s="3"/>
      <c r="N43" s="3"/>
      <c r="BO43" s="12"/>
      <c r="BV43" s="137">
        <f t="shared" si="6"/>
        <v>490.75</v>
      </c>
    </row>
    <row r="44" spans="1:74" s="17" customFormat="1" ht="15" customHeight="1" x14ac:dyDescent="0.25">
      <c r="A44" s="46">
        <f>'AFORO-Boy.-Calle 44 S'!C58</f>
        <v>1515</v>
      </c>
      <c r="B44" s="47">
        <f>'AFORO-Boy.-Calle 44 S'!D58</f>
        <v>1530</v>
      </c>
      <c r="C44" s="48">
        <f>'AFORO-Boy.-Calle 44 S'!F58</f>
        <v>1</v>
      </c>
      <c r="D44" s="48">
        <f>'AFORO-Boy.-Calle 44 S'!P58</f>
        <v>464</v>
      </c>
      <c r="E44" s="49">
        <f t="shared" si="2"/>
        <v>1580</v>
      </c>
      <c r="F44" s="49">
        <f t="shared" si="3"/>
        <v>464</v>
      </c>
      <c r="G44" s="50">
        <f t="shared" si="4"/>
        <v>1515</v>
      </c>
      <c r="H44" s="50">
        <f t="shared" si="5"/>
        <v>1615</v>
      </c>
      <c r="I44" s="51">
        <f t="shared" si="8"/>
        <v>4.9075E-6</v>
      </c>
      <c r="J44" s="271"/>
      <c r="K44" s="31"/>
      <c r="M44" s="3"/>
      <c r="N44" s="3"/>
      <c r="BO44" s="12"/>
      <c r="BV44" s="137">
        <f t="shared" si="6"/>
        <v>490.75</v>
      </c>
    </row>
    <row r="45" spans="1:74" s="17" customFormat="1" ht="15" customHeight="1" x14ac:dyDescent="0.25">
      <c r="A45" s="46">
        <f>'AFORO-Boy.-Calle 44 S'!C59</f>
        <v>1530</v>
      </c>
      <c r="B45" s="47">
        <f>'AFORO-Boy.-Calle 44 S'!D59</f>
        <v>1545</v>
      </c>
      <c r="C45" s="48">
        <f>'AFORO-Boy.-Calle 44 S'!F59</f>
        <v>1</v>
      </c>
      <c r="D45" s="48">
        <f>'AFORO-Boy.-Calle 44 S'!P59</f>
        <v>384</v>
      </c>
      <c r="E45" s="49">
        <f t="shared" si="2"/>
        <v>1483</v>
      </c>
      <c r="F45" s="49">
        <f t="shared" si="3"/>
        <v>384</v>
      </c>
      <c r="G45" s="50">
        <f t="shared" si="4"/>
        <v>1530</v>
      </c>
      <c r="H45" s="50">
        <f t="shared" si="5"/>
        <v>1630</v>
      </c>
      <c r="I45" s="51">
        <f t="shared" si="8"/>
        <v>4.9075E-6</v>
      </c>
      <c r="J45" s="271"/>
      <c r="K45" s="31"/>
      <c r="M45" s="3"/>
      <c r="N45" s="3"/>
      <c r="BO45" s="12"/>
      <c r="BV45" s="137">
        <f t="shared" si="6"/>
        <v>490.75</v>
      </c>
    </row>
    <row r="46" spans="1:74" s="17" customFormat="1" ht="15" customHeight="1" x14ac:dyDescent="0.25">
      <c r="A46" s="46">
        <f>'AFORO-Boy.-Calle 44 S'!C60</f>
        <v>1545</v>
      </c>
      <c r="B46" s="47">
        <f>'AFORO-Boy.-Calle 44 S'!D60</f>
        <v>1600</v>
      </c>
      <c r="C46" s="48">
        <f>'AFORO-Boy.-Calle 44 S'!F60</f>
        <v>1</v>
      </c>
      <c r="D46" s="48">
        <f>'AFORO-Boy.-Calle 44 S'!P60</f>
        <v>359</v>
      </c>
      <c r="E46" s="49">
        <f t="shared" si="2"/>
        <v>1440</v>
      </c>
      <c r="F46" s="49">
        <f t="shared" si="3"/>
        <v>373</v>
      </c>
      <c r="G46" s="50">
        <f t="shared" si="4"/>
        <v>1545</v>
      </c>
      <c r="H46" s="50">
        <f t="shared" si="5"/>
        <v>1645</v>
      </c>
      <c r="I46" s="51">
        <f t="shared" si="8"/>
        <v>4.9075E-6</v>
      </c>
      <c r="J46" s="271"/>
      <c r="K46" s="31"/>
      <c r="M46" s="3"/>
      <c r="N46" s="3"/>
      <c r="BO46" s="12"/>
      <c r="BV46" s="137">
        <f t="shared" si="6"/>
        <v>490.75</v>
      </c>
    </row>
    <row r="47" spans="1:74" s="17" customFormat="1" ht="15" customHeight="1" x14ac:dyDescent="0.25">
      <c r="A47" s="46">
        <f>'AFORO-Boy.-Calle 44 S'!C61</f>
        <v>1600</v>
      </c>
      <c r="B47" s="47">
        <f>'AFORO-Boy.-Calle 44 S'!D61</f>
        <v>1615</v>
      </c>
      <c r="C47" s="48">
        <f>'AFORO-Boy.-Calle 44 S'!F61</f>
        <v>1</v>
      </c>
      <c r="D47" s="48">
        <f>'AFORO-Boy.-Calle 44 S'!P61</f>
        <v>373</v>
      </c>
      <c r="E47" s="49">
        <f t="shared" si="2"/>
        <v>1393</v>
      </c>
      <c r="F47" s="49">
        <f t="shared" si="3"/>
        <v>373</v>
      </c>
      <c r="G47" s="50">
        <f t="shared" si="4"/>
        <v>1600</v>
      </c>
      <c r="H47" s="50">
        <f t="shared" si="5"/>
        <v>1700</v>
      </c>
      <c r="I47" s="51">
        <f t="shared" si="8"/>
        <v>4.9075E-6</v>
      </c>
      <c r="J47" s="271"/>
      <c r="K47" s="31"/>
      <c r="M47" s="3"/>
      <c r="N47" s="3"/>
      <c r="BO47" s="12"/>
      <c r="BV47" s="137">
        <f t="shared" si="6"/>
        <v>490.75</v>
      </c>
    </row>
    <row r="48" spans="1:74" s="17" customFormat="1" ht="15" customHeight="1" x14ac:dyDescent="0.25">
      <c r="A48" s="46">
        <f>'AFORO-Boy.-Calle 44 S'!C62</f>
        <v>1615</v>
      </c>
      <c r="B48" s="47">
        <f>'AFORO-Boy.-Calle 44 S'!D62</f>
        <v>1630</v>
      </c>
      <c r="C48" s="48">
        <f>'AFORO-Boy.-Calle 44 S'!F62</f>
        <v>1</v>
      </c>
      <c r="D48" s="48">
        <f>'AFORO-Boy.-Calle 44 S'!P62</f>
        <v>367</v>
      </c>
      <c r="E48" s="49">
        <f t="shared" si="2"/>
        <v>1425</v>
      </c>
      <c r="F48" s="49">
        <f t="shared" si="3"/>
        <v>405</v>
      </c>
      <c r="G48" s="50">
        <f t="shared" si="4"/>
        <v>1615</v>
      </c>
      <c r="H48" s="50">
        <f t="shared" si="5"/>
        <v>1715</v>
      </c>
      <c r="I48" s="51">
        <f t="shared" si="8"/>
        <v>4.9075E-6</v>
      </c>
      <c r="J48" s="271"/>
      <c r="K48" s="31"/>
      <c r="M48" s="3"/>
      <c r="N48" s="3"/>
      <c r="BO48" s="12"/>
      <c r="BV48" s="137">
        <f t="shared" si="6"/>
        <v>490.75</v>
      </c>
    </row>
    <row r="49" spans="1:74" s="17" customFormat="1" ht="15" customHeight="1" x14ac:dyDescent="0.25">
      <c r="A49" s="46">
        <f>'AFORO-Boy.-Calle 44 S'!C63</f>
        <v>1630</v>
      </c>
      <c r="B49" s="47">
        <f>'AFORO-Boy.-Calle 44 S'!D63</f>
        <v>1645</v>
      </c>
      <c r="C49" s="48">
        <f>'AFORO-Boy.-Calle 44 S'!F63</f>
        <v>1</v>
      </c>
      <c r="D49" s="48">
        <f>'AFORO-Boy.-Calle 44 S'!P63</f>
        <v>341</v>
      </c>
      <c r="E49" s="49">
        <f t="shared" si="2"/>
        <v>1394</v>
      </c>
      <c r="F49" s="49">
        <f t="shared" si="3"/>
        <v>405</v>
      </c>
      <c r="G49" s="50">
        <f t="shared" si="4"/>
        <v>1630</v>
      </c>
      <c r="H49" s="50">
        <f t="shared" si="5"/>
        <v>1730</v>
      </c>
      <c r="I49" s="51">
        <f t="shared" si="8"/>
        <v>4.9075E-6</v>
      </c>
      <c r="J49" s="271"/>
      <c r="K49" s="31"/>
      <c r="M49" s="3"/>
      <c r="N49" s="3"/>
      <c r="BO49" s="12"/>
      <c r="BV49" s="137">
        <f t="shared" si="6"/>
        <v>490.75</v>
      </c>
    </row>
    <row r="50" spans="1:74" s="17" customFormat="1" ht="15" customHeight="1" x14ac:dyDescent="0.25">
      <c r="A50" s="46">
        <f>'AFORO-Boy.-Calle 44 S'!C64</f>
        <v>1645</v>
      </c>
      <c r="B50" s="47">
        <f>'AFORO-Boy.-Calle 44 S'!D64</f>
        <v>1700</v>
      </c>
      <c r="C50" s="48">
        <f>'AFORO-Boy.-Calle 44 S'!F64</f>
        <v>1</v>
      </c>
      <c r="D50" s="48">
        <f>'AFORO-Boy.-Calle 44 S'!P64</f>
        <v>312</v>
      </c>
      <c r="E50" s="49">
        <f t="shared" si="2"/>
        <v>1380</v>
      </c>
      <c r="F50" s="49">
        <f t="shared" si="3"/>
        <v>405</v>
      </c>
      <c r="G50" s="50">
        <f t="shared" si="4"/>
        <v>1645</v>
      </c>
      <c r="H50" s="50">
        <f t="shared" si="5"/>
        <v>1745</v>
      </c>
      <c r="I50" s="51">
        <f t="shared" si="8"/>
        <v>4.9075E-6</v>
      </c>
      <c r="J50" s="271"/>
      <c r="K50" s="31"/>
      <c r="M50" s="3"/>
      <c r="N50" s="3"/>
      <c r="BO50" s="12"/>
      <c r="BV50" s="137">
        <f t="shared" si="6"/>
        <v>490.75</v>
      </c>
    </row>
    <row r="51" spans="1:74" s="17" customFormat="1" ht="15" customHeight="1" x14ac:dyDescent="0.25">
      <c r="A51" s="46">
        <f>'AFORO-Boy.-Calle 44 S'!C65</f>
        <v>1700</v>
      </c>
      <c r="B51" s="47">
        <f>'AFORO-Boy.-Calle 44 S'!D65</f>
        <v>1715</v>
      </c>
      <c r="C51" s="48">
        <f>'AFORO-Boy.-Calle 44 S'!F65</f>
        <v>1</v>
      </c>
      <c r="D51" s="48">
        <f>'AFORO-Boy.-Calle 44 S'!P65</f>
        <v>405</v>
      </c>
      <c r="E51" s="49">
        <f t="shared" si="2"/>
        <v>1469</v>
      </c>
      <c r="F51" s="49">
        <f t="shared" si="3"/>
        <v>405</v>
      </c>
      <c r="G51" s="50">
        <f t="shared" si="4"/>
        <v>1700</v>
      </c>
      <c r="H51" s="50">
        <f t="shared" si="5"/>
        <v>1800</v>
      </c>
      <c r="I51" s="51">
        <f t="shared" si="8"/>
        <v>4.9075E-6</v>
      </c>
      <c r="J51" s="271"/>
      <c r="K51" s="31"/>
      <c r="M51" s="3"/>
      <c r="N51" s="3"/>
      <c r="BO51" s="12"/>
      <c r="BV51" s="137">
        <f t="shared" si="6"/>
        <v>490.75</v>
      </c>
    </row>
    <row r="52" spans="1:74" s="17" customFormat="1" ht="15" customHeight="1" x14ac:dyDescent="0.25">
      <c r="A52" s="46">
        <f>'AFORO-Boy.-Calle 44 S'!C66</f>
        <v>1715</v>
      </c>
      <c r="B52" s="47">
        <f>'AFORO-Boy.-Calle 44 S'!D66</f>
        <v>1730</v>
      </c>
      <c r="C52" s="48">
        <f>'AFORO-Boy.-Calle 44 S'!F66</f>
        <v>1</v>
      </c>
      <c r="D52" s="48">
        <f>'AFORO-Boy.-Calle 44 S'!P66</f>
        <v>336</v>
      </c>
      <c r="E52" s="49">
        <f t="shared" si="2"/>
        <v>1479</v>
      </c>
      <c r="F52" s="49">
        <f t="shared" si="3"/>
        <v>415</v>
      </c>
      <c r="G52" s="50">
        <f t="shared" si="4"/>
        <v>1715</v>
      </c>
      <c r="H52" s="50">
        <f t="shared" si="5"/>
        <v>1815</v>
      </c>
      <c r="I52" s="51">
        <f t="shared" si="8"/>
        <v>4.9075E-6</v>
      </c>
      <c r="J52" s="271"/>
      <c r="K52" s="31"/>
      <c r="M52" s="3"/>
      <c r="N52" s="3"/>
      <c r="BO52" s="12"/>
      <c r="BV52" s="137">
        <f t="shared" si="6"/>
        <v>490.75</v>
      </c>
    </row>
    <row r="53" spans="1:74" s="17" customFormat="1" ht="15" customHeight="1" x14ac:dyDescent="0.25">
      <c r="A53" s="46">
        <f>'AFORO-Boy.-Calle 44 S'!C67</f>
        <v>1730</v>
      </c>
      <c r="B53" s="47">
        <f>'AFORO-Boy.-Calle 44 S'!D67</f>
        <v>1745</v>
      </c>
      <c r="C53" s="48">
        <f>'AFORO-Boy.-Calle 44 S'!F67</f>
        <v>1</v>
      </c>
      <c r="D53" s="48">
        <f>'AFORO-Boy.-Calle 44 S'!P67</f>
        <v>327</v>
      </c>
      <c r="E53" s="49">
        <f t="shared" si="2"/>
        <v>1624</v>
      </c>
      <c r="F53" s="49">
        <f t="shared" si="3"/>
        <v>481</v>
      </c>
      <c r="G53" s="50">
        <f t="shared" si="4"/>
        <v>1730</v>
      </c>
      <c r="H53" s="50">
        <f t="shared" si="5"/>
        <v>1830</v>
      </c>
      <c r="I53" s="51">
        <f t="shared" si="8"/>
        <v>4.9075E-6</v>
      </c>
      <c r="J53" s="271"/>
      <c r="K53" s="31"/>
      <c r="M53" s="3"/>
      <c r="N53" s="3"/>
      <c r="BO53" s="12"/>
      <c r="BV53" s="137">
        <f t="shared" si="6"/>
        <v>490.75</v>
      </c>
    </row>
    <row r="54" spans="1:74" s="17" customFormat="1" ht="15" customHeight="1" x14ac:dyDescent="0.25">
      <c r="A54" s="46">
        <f>'AFORO-Boy.-Calle 44 S'!C68</f>
        <v>1745</v>
      </c>
      <c r="B54" s="47">
        <f>'AFORO-Boy.-Calle 44 S'!D68</f>
        <v>1800</v>
      </c>
      <c r="C54" s="48">
        <f>'AFORO-Boy.-Calle 44 S'!F68</f>
        <v>1</v>
      </c>
      <c r="D54" s="48">
        <f>'AFORO-Boy.-Calle 44 S'!P68</f>
        <v>401</v>
      </c>
      <c r="E54" s="49">
        <f t="shared" si="2"/>
        <v>1733</v>
      </c>
      <c r="F54" s="49">
        <f t="shared" si="3"/>
        <v>481</v>
      </c>
      <c r="G54" s="50">
        <f t="shared" si="4"/>
        <v>1745</v>
      </c>
      <c r="H54" s="50">
        <f t="shared" si="5"/>
        <v>1845</v>
      </c>
      <c r="I54" s="51">
        <f t="shared" si="8"/>
        <v>4.9075E-6</v>
      </c>
      <c r="J54" s="271"/>
      <c r="K54" s="31"/>
      <c r="M54" s="3"/>
      <c r="N54" s="3"/>
      <c r="BO54" s="12"/>
      <c r="BV54" s="137">
        <f t="shared" si="6"/>
        <v>490.75</v>
      </c>
    </row>
    <row r="55" spans="1:74" s="17" customFormat="1" ht="15" customHeight="1" x14ac:dyDescent="0.25">
      <c r="A55" s="46">
        <f>'AFORO-Boy.-Calle 44 S'!C69</f>
        <v>1800</v>
      </c>
      <c r="B55" s="47">
        <f>'AFORO-Boy.-Calle 44 S'!D69</f>
        <v>1815</v>
      </c>
      <c r="C55" s="48">
        <f>'AFORO-Boy.-Calle 44 S'!F69</f>
        <v>1</v>
      </c>
      <c r="D55" s="48">
        <f>'AFORO-Boy.-Calle 44 S'!P69</f>
        <v>415</v>
      </c>
      <c r="E55" s="49">
        <f t="shared" si="2"/>
        <v>1645</v>
      </c>
      <c r="F55" s="49">
        <f t="shared" si="3"/>
        <v>481</v>
      </c>
      <c r="G55" s="50">
        <f t="shared" si="4"/>
        <v>1800</v>
      </c>
      <c r="H55" s="50">
        <f t="shared" si="5"/>
        <v>1900</v>
      </c>
      <c r="I55" s="51">
        <f t="shared" si="8"/>
        <v>4.9075E-6</v>
      </c>
      <c r="J55" s="271"/>
      <c r="K55" s="31"/>
      <c r="M55" s="3"/>
      <c r="N55" s="3"/>
      <c r="BO55" s="12"/>
      <c r="BV55" s="137">
        <f t="shared" si="6"/>
        <v>490.75</v>
      </c>
    </row>
    <row r="56" spans="1:74" s="17" customFormat="1" ht="15" customHeight="1" x14ac:dyDescent="0.25">
      <c r="A56" s="46">
        <f>'AFORO-Boy.-Calle 44 S'!C70</f>
        <v>1815</v>
      </c>
      <c r="B56" s="47">
        <f>'AFORO-Boy.-Calle 44 S'!D70</f>
        <v>1830</v>
      </c>
      <c r="C56" s="48">
        <f>'AFORO-Boy.-Calle 44 S'!F70</f>
        <v>1</v>
      </c>
      <c r="D56" s="48">
        <f>'AFORO-Boy.-Calle 44 S'!P70</f>
        <v>481</v>
      </c>
      <c r="E56" s="49">
        <f t="shared" si="2"/>
        <v>1478</v>
      </c>
      <c r="F56" s="49">
        <f t="shared" si="3"/>
        <v>481</v>
      </c>
      <c r="G56" s="50">
        <f t="shared" si="4"/>
        <v>1815</v>
      </c>
      <c r="H56" s="50">
        <f t="shared" si="5"/>
        <v>1915</v>
      </c>
      <c r="I56" s="51">
        <f t="shared" si="8"/>
        <v>4.9075E-6</v>
      </c>
      <c r="J56" s="271"/>
      <c r="K56" s="31"/>
      <c r="M56" s="3"/>
      <c r="N56" s="3"/>
      <c r="BO56" s="12"/>
      <c r="BV56" s="137">
        <f t="shared" si="6"/>
        <v>490.75</v>
      </c>
    </row>
    <row r="57" spans="1:74" s="17" customFormat="1" ht="15" customHeight="1" x14ac:dyDescent="0.25">
      <c r="A57" s="46">
        <f>'AFORO-Boy.-Calle 44 S'!C71</f>
        <v>1830</v>
      </c>
      <c r="B57" s="47">
        <f>'AFORO-Boy.-Calle 44 S'!D71</f>
        <v>1845</v>
      </c>
      <c r="C57" s="48">
        <f>'AFORO-Boy.-Calle 44 S'!F71</f>
        <v>1</v>
      </c>
      <c r="D57" s="48">
        <f>'AFORO-Boy.-Calle 44 S'!P71</f>
        <v>436</v>
      </c>
      <c r="E57" s="49">
        <f t="shared" si="2"/>
        <v>1356</v>
      </c>
      <c r="F57" s="49">
        <f t="shared" si="3"/>
        <v>436</v>
      </c>
      <c r="G57" s="50">
        <f t="shared" si="4"/>
        <v>1830</v>
      </c>
      <c r="H57" s="50">
        <f t="shared" si="5"/>
        <v>1930</v>
      </c>
      <c r="I57" s="51">
        <f t="shared" si="8"/>
        <v>4.9075E-6</v>
      </c>
      <c r="J57" s="271"/>
      <c r="K57" s="31"/>
      <c r="M57" s="3"/>
      <c r="N57" s="3"/>
      <c r="BO57" s="12"/>
      <c r="BV57" s="137">
        <f t="shared" si="6"/>
        <v>490.75</v>
      </c>
    </row>
    <row r="58" spans="1:74" s="17" customFormat="1" ht="15" customHeight="1" x14ac:dyDescent="0.25">
      <c r="A58" s="46">
        <f>'AFORO-Boy.-Calle 44 S'!C72</f>
        <v>1845</v>
      </c>
      <c r="B58" s="47">
        <f>'AFORO-Boy.-Calle 44 S'!D72</f>
        <v>1900</v>
      </c>
      <c r="C58" s="48">
        <f>'AFORO-Boy.-Calle 44 S'!F72</f>
        <v>1</v>
      </c>
      <c r="D58" s="48">
        <f>'AFORO-Boy.-Calle 44 S'!P72</f>
        <v>313</v>
      </c>
      <c r="E58" s="49">
        <f t="shared" si="2"/>
        <v>1308</v>
      </c>
      <c r="F58" s="49">
        <f t="shared" si="3"/>
        <v>388</v>
      </c>
      <c r="G58" s="50">
        <f t="shared" si="4"/>
        <v>1845</v>
      </c>
      <c r="H58" s="50">
        <f t="shared" si="5"/>
        <v>1945</v>
      </c>
      <c r="I58" s="51">
        <f t="shared" si="8"/>
        <v>4.9075E-6</v>
      </c>
      <c r="J58" s="271"/>
      <c r="K58" s="31"/>
      <c r="M58" s="3"/>
      <c r="N58" s="3"/>
      <c r="BO58" s="12"/>
      <c r="BV58" s="137">
        <f t="shared" si="6"/>
        <v>490.75</v>
      </c>
    </row>
    <row r="59" spans="1:74" s="17" customFormat="1" ht="15" customHeight="1" x14ac:dyDescent="0.25">
      <c r="A59" s="46">
        <f>'AFORO-Boy.-Calle 44 S'!C73</f>
        <v>1900</v>
      </c>
      <c r="B59" s="47">
        <f>'AFORO-Boy.-Calle 44 S'!D73</f>
        <v>1915</v>
      </c>
      <c r="C59" s="48">
        <f>'AFORO-Boy.-Calle 44 S'!F73</f>
        <v>1</v>
      </c>
      <c r="D59" s="48">
        <f>'AFORO-Boy.-Calle 44 S'!P73</f>
        <v>248</v>
      </c>
      <c r="E59" s="49">
        <f t="shared" si="2"/>
        <v>1338</v>
      </c>
      <c r="F59" s="49">
        <f t="shared" si="3"/>
        <v>388</v>
      </c>
      <c r="G59" s="50">
        <f t="shared" si="4"/>
        <v>1900</v>
      </c>
      <c r="H59" s="50">
        <f t="shared" si="5"/>
        <v>2000</v>
      </c>
      <c r="I59" s="51">
        <f t="shared" si="8"/>
        <v>4.9075E-6</v>
      </c>
      <c r="J59" s="272"/>
      <c r="K59" s="31"/>
      <c r="M59" s="3"/>
      <c r="N59" s="3"/>
      <c r="BO59" s="12"/>
      <c r="BV59" s="137">
        <f t="shared" si="6"/>
        <v>490.75</v>
      </c>
    </row>
    <row r="60" spans="1:74" s="17" customFormat="1" ht="15" customHeight="1" x14ac:dyDescent="0.25">
      <c r="A60" s="46">
        <f>'AFORO-Boy.-Calle 44 S'!C74</f>
        <v>1915</v>
      </c>
      <c r="B60" s="47">
        <f>'AFORO-Boy.-Calle 44 S'!D74</f>
        <v>1930</v>
      </c>
      <c r="C60" s="48">
        <f>'AFORO-Boy.-Calle 44 S'!F74</f>
        <v>1</v>
      </c>
      <c r="D60" s="48">
        <f>'AFORO-Boy.-Calle 44 S'!P74</f>
        <v>359</v>
      </c>
      <c r="E60" s="275"/>
      <c r="F60" s="276"/>
      <c r="G60" s="276"/>
      <c r="H60" s="276"/>
      <c r="I60" s="276"/>
      <c r="J60" s="277"/>
      <c r="M60" s="3"/>
      <c r="N60" s="3"/>
      <c r="BO60" s="12"/>
      <c r="BV60" s="284"/>
    </row>
    <row r="61" spans="1:74" s="17" customFormat="1" ht="15" customHeight="1" x14ac:dyDescent="0.25">
      <c r="A61" s="46">
        <f>'AFORO-Boy.-Calle 44 S'!C75</f>
        <v>1930</v>
      </c>
      <c r="B61" s="47">
        <f>'AFORO-Boy.-Calle 44 S'!D75</f>
        <v>1945</v>
      </c>
      <c r="C61" s="48">
        <f>'AFORO-Boy.-Calle 44 S'!F75</f>
        <v>1</v>
      </c>
      <c r="D61" s="48">
        <f>'AFORO-Boy.-Calle 44 S'!P75</f>
        <v>388</v>
      </c>
      <c r="E61" s="278"/>
      <c r="F61" s="279"/>
      <c r="G61" s="279"/>
      <c r="H61" s="279"/>
      <c r="I61" s="279"/>
      <c r="J61" s="280"/>
      <c r="M61" s="3"/>
      <c r="N61" s="3"/>
      <c r="BO61" s="12"/>
      <c r="BV61" s="284"/>
    </row>
    <row r="62" spans="1:74" s="17" customFormat="1" ht="15" customHeight="1" x14ac:dyDescent="0.25">
      <c r="A62" s="46">
        <f>'AFORO-Boy.-Calle 44 S'!C76</f>
        <v>1945</v>
      </c>
      <c r="B62" s="47">
        <f>'AFORO-Boy.-Calle 44 S'!D76</f>
        <v>2000</v>
      </c>
      <c r="C62" s="48">
        <f>'AFORO-Boy.-Calle 44 S'!F76</f>
        <v>1</v>
      </c>
      <c r="D62" s="48">
        <f>'AFORO-Boy.-Calle 44 S'!P76</f>
        <v>343</v>
      </c>
      <c r="E62" s="281"/>
      <c r="F62" s="282"/>
      <c r="G62" s="282"/>
      <c r="H62" s="282"/>
      <c r="I62" s="282"/>
      <c r="J62" s="283"/>
      <c r="M62" s="3"/>
      <c r="N62" s="3"/>
      <c r="BO62" s="12"/>
      <c r="BV62" s="284"/>
    </row>
    <row r="63" spans="1:74" s="31" customFormat="1" ht="15" customHeight="1" x14ac:dyDescent="0.25">
      <c r="A63" s="52">
        <f>'AFORO-Boy.-Calle 44 S'!C77</f>
        <v>500</v>
      </c>
      <c r="B63" s="53">
        <f>'AFORO-Boy.-Calle 44 S'!D77</f>
        <v>515</v>
      </c>
      <c r="C63" s="134" t="str">
        <f>'AFORO-Boy.-Calle 44 S'!F77</f>
        <v>1B</v>
      </c>
      <c r="D63" s="54">
        <f>'AFORO-Boy.-Calle 44 S'!P77</f>
        <v>0</v>
      </c>
      <c r="E63" s="55">
        <f t="shared" ref="E63:E66" si="9">SUM(D63:D66)</f>
        <v>0</v>
      </c>
      <c r="F63" s="55">
        <f t="shared" ref="F63:F66" si="10">IF(SUM(D63:D66)=E63,MAX(D63:D66)," ")</f>
        <v>0</v>
      </c>
      <c r="G63" s="56">
        <f t="shared" ref="G63:G66" si="11">IF(E63=SUM(D63:D66),A63)</f>
        <v>500</v>
      </c>
      <c r="H63" s="56">
        <f t="shared" ref="H63:H66" si="12">IF(E63=SUM(D63:D66),B66)</f>
        <v>600</v>
      </c>
      <c r="I63" s="57">
        <f t="shared" ref="I63:I66" si="13">MAX($E$67:$E$119)/(4*(IF(E63=MAX($E$67:$E$119),F63,100000000)))</f>
        <v>5.5374999999999999E-6</v>
      </c>
      <c r="J63" s="267">
        <f>MAX($E$63:$E$119)/4</f>
        <v>553.75</v>
      </c>
      <c r="M63" s="3"/>
      <c r="N63" s="3"/>
      <c r="BO63" s="12"/>
      <c r="BV63" s="138">
        <f>MAX($E$63:$E$119)/4</f>
        <v>553.75</v>
      </c>
    </row>
    <row r="64" spans="1:74" s="31" customFormat="1" ht="15" customHeight="1" x14ac:dyDescent="0.25">
      <c r="A64" s="52">
        <f>'AFORO-Boy.-Calle 44 S'!C78</f>
        <v>515</v>
      </c>
      <c r="B64" s="53">
        <f>'AFORO-Boy.-Calle 44 S'!D78</f>
        <v>530</v>
      </c>
      <c r="C64" s="54" t="str">
        <f>'AFORO-Boy.-Calle 44 S'!F78</f>
        <v>1B</v>
      </c>
      <c r="D64" s="54">
        <f>'AFORO-Boy.-Calle 44 S'!P78</f>
        <v>0</v>
      </c>
      <c r="E64" s="55">
        <f t="shared" si="9"/>
        <v>358</v>
      </c>
      <c r="F64" s="55">
        <f t="shared" si="10"/>
        <v>358</v>
      </c>
      <c r="G64" s="56">
        <f t="shared" si="11"/>
        <v>515</v>
      </c>
      <c r="H64" s="56">
        <f t="shared" si="12"/>
        <v>615</v>
      </c>
      <c r="I64" s="57">
        <f t="shared" si="13"/>
        <v>5.5374999999999999E-6</v>
      </c>
      <c r="J64" s="268"/>
      <c r="M64" s="3"/>
      <c r="N64" s="3"/>
      <c r="BO64" s="12"/>
      <c r="BV64" s="138">
        <f t="shared" ref="BV64:BV66" si="14">MAX($E$67:$E$119)/4</f>
        <v>553.75</v>
      </c>
    </row>
    <row r="65" spans="1:74" s="31" customFormat="1" ht="15" customHeight="1" x14ac:dyDescent="0.25">
      <c r="A65" s="52">
        <f>'AFORO-Boy.-Calle 44 S'!C79</f>
        <v>530</v>
      </c>
      <c r="B65" s="53">
        <f>'AFORO-Boy.-Calle 44 S'!D79</f>
        <v>545</v>
      </c>
      <c r="C65" s="54" t="str">
        <f>'AFORO-Boy.-Calle 44 S'!F79</f>
        <v>1B</v>
      </c>
      <c r="D65" s="54">
        <f>'AFORO-Boy.-Calle 44 S'!P79</f>
        <v>0</v>
      </c>
      <c r="E65" s="55">
        <f t="shared" si="9"/>
        <v>680</v>
      </c>
      <c r="F65" s="55">
        <f t="shared" si="10"/>
        <v>358</v>
      </c>
      <c r="G65" s="56">
        <f t="shared" si="11"/>
        <v>530</v>
      </c>
      <c r="H65" s="56">
        <f t="shared" si="12"/>
        <v>630</v>
      </c>
      <c r="I65" s="57">
        <f t="shared" si="13"/>
        <v>5.5374999999999999E-6</v>
      </c>
      <c r="J65" s="268"/>
      <c r="M65" s="3"/>
      <c r="N65" s="3"/>
      <c r="BO65" s="12"/>
      <c r="BV65" s="138">
        <f t="shared" si="14"/>
        <v>553.75</v>
      </c>
    </row>
    <row r="66" spans="1:74" s="31" customFormat="1" ht="15" customHeight="1" x14ac:dyDescent="0.25">
      <c r="A66" s="52">
        <f>'AFORO-Boy.-Calle 44 S'!C80</f>
        <v>545</v>
      </c>
      <c r="B66" s="53">
        <f>'AFORO-Boy.-Calle 44 S'!D80</f>
        <v>600</v>
      </c>
      <c r="C66" s="54" t="str">
        <f>'AFORO-Boy.-Calle 44 S'!F80</f>
        <v>1B</v>
      </c>
      <c r="D66" s="54">
        <f>'AFORO-Boy.-Calle 44 S'!P80</f>
        <v>0</v>
      </c>
      <c r="E66" s="55">
        <f t="shared" si="9"/>
        <v>1091</v>
      </c>
      <c r="F66" s="55">
        <f t="shared" si="10"/>
        <v>411</v>
      </c>
      <c r="G66" s="56">
        <f t="shared" si="11"/>
        <v>545</v>
      </c>
      <c r="H66" s="56">
        <f t="shared" si="12"/>
        <v>645</v>
      </c>
      <c r="I66" s="57">
        <f t="shared" si="13"/>
        <v>5.5374999999999999E-6</v>
      </c>
      <c r="J66" s="268"/>
      <c r="M66" s="3"/>
      <c r="N66" s="3"/>
      <c r="BO66" s="12"/>
      <c r="BV66" s="138">
        <f t="shared" si="14"/>
        <v>553.75</v>
      </c>
    </row>
    <row r="67" spans="1:74" s="7" customFormat="1" ht="15" customHeight="1" x14ac:dyDescent="0.25">
      <c r="A67" s="52">
        <f>'AFORO-Boy.-Calle 44 S'!C81</f>
        <v>600</v>
      </c>
      <c r="B67" s="53">
        <f>'AFORO-Boy.-Calle 44 S'!D81</f>
        <v>615</v>
      </c>
      <c r="C67" s="54" t="str">
        <f>'AFORO-Boy.-Calle 44 S'!F81</f>
        <v>1B</v>
      </c>
      <c r="D67" s="54">
        <f>'AFORO-Boy.-Calle 44 S'!P81</f>
        <v>358</v>
      </c>
      <c r="E67" s="55">
        <f>SUM(D67:D70)</f>
        <v>1479</v>
      </c>
      <c r="F67" s="55">
        <f>IF(SUM(D67:D70)=E67,MAX(D67:D70)," ")</f>
        <v>411</v>
      </c>
      <c r="G67" s="56">
        <f>IF(E67=SUM(D67:D70),A67)</f>
        <v>600</v>
      </c>
      <c r="H67" s="56">
        <f t="shared" ref="H67:H119" si="15">IF(E67=SUM(D67:D70),B70)</f>
        <v>700</v>
      </c>
      <c r="I67" s="57">
        <f>MAX($E$67:$E$119)/(4*(IF(E67=MAX($E$67:$E$119),F67,100000000)))</f>
        <v>5.5374999999999999E-6</v>
      </c>
      <c r="J67" s="268"/>
      <c r="BO67" s="21"/>
      <c r="BV67" s="138">
        <f>MAX($E$67:$E$119)/4</f>
        <v>553.75</v>
      </c>
    </row>
    <row r="68" spans="1:74" s="7" customFormat="1" ht="15" customHeight="1" x14ac:dyDescent="0.25">
      <c r="A68" s="52">
        <f>'AFORO-Boy.-Calle 44 S'!C82</f>
        <v>615</v>
      </c>
      <c r="B68" s="53">
        <f>'AFORO-Boy.-Calle 44 S'!D82</f>
        <v>630</v>
      </c>
      <c r="C68" s="54" t="str">
        <f>'AFORO-Boy.-Calle 44 S'!F82</f>
        <v>1B</v>
      </c>
      <c r="D68" s="54">
        <f>'AFORO-Boy.-Calle 44 S'!P82</f>
        <v>322</v>
      </c>
      <c r="E68" s="55">
        <f t="shared" ref="E68:E118" si="16">SUM(D68:D71)</f>
        <v>1559</v>
      </c>
      <c r="F68" s="55">
        <f t="shared" ref="F68:F191" si="17">IF(SUM(D68:D71)=E68,MAX(D68:D71)," ")</f>
        <v>438</v>
      </c>
      <c r="G68" s="56">
        <f t="shared" ref="G68:G119" si="18">IF(E68=SUM(D68:D71),A68)</f>
        <v>615</v>
      </c>
      <c r="H68" s="56">
        <f t="shared" si="15"/>
        <v>715</v>
      </c>
      <c r="I68" s="57">
        <f t="shared" ref="I68:I119" si="19">MAX($E$67:$E$119)/(4*(IF(E68=MAX($E$67:$E$119),F68,100000000)))</f>
        <v>5.5374999999999999E-6</v>
      </c>
      <c r="J68" s="268"/>
      <c r="BO68" s="21"/>
      <c r="BV68" s="138">
        <f t="shared" ref="BV68:BV119" si="20">MAX($E$67:$E$119)/4</f>
        <v>553.75</v>
      </c>
    </row>
    <row r="69" spans="1:74" s="7" customFormat="1" ht="15" customHeight="1" x14ac:dyDescent="0.25">
      <c r="A69" s="52">
        <f>'AFORO-Boy.-Calle 44 S'!C83</f>
        <v>630</v>
      </c>
      <c r="B69" s="53">
        <f>'AFORO-Boy.-Calle 44 S'!D83</f>
        <v>645</v>
      </c>
      <c r="C69" s="54" t="str">
        <f>'AFORO-Boy.-Calle 44 S'!F83</f>
        <v>1B</v>
      </c>
      <c r="D69" s="54">
        <f>'AFORO-Boy.-Calle 44 S'!P83</f>
        <v>411</v>
      </c>
      <c r="E69" s="55">
        <f t="shared" si="16"/>
        <v>1598</v>
      </c>
      <c r="F69" s="55">
        <f t="shared" si="17"/>
        <v>438</v>
      </c>
      <c r="G69" s="56">
        <f t="shared" si="18"/>
        <v>630</v>
      </c>
      <c r="H69" s="56">
        <f t="shared" si="15"/>
        <v>730</v>
      </c>
      <c r="I69" s="57">
        <f t="shared" si="19"/>
        <v>5.5374999999999999E-6</v>
      </c>
      <c r="J69" s="268"/>
      <c r="BO69" s="21"/>
      <c r="BV69" s="138">
        <f t="shared" si="20"/>
        <v>553.75</v>
      </c>
    </row>
    <row r="70" spans="1:74" s="7" customFormat="1" ht="15" customHeight="1" x14ac:dyDescent="0.25">
      <c r="A70" s="52">
        <f>'AFORO-Boy.-Calle 44 S'!C84</f>
        <v>645</v>
      </c>
      <c r="B70" s="53">
        <f>'AFORO-Boy.-Calle 44 S'!D84</f>
        <v>700</v>
      </c>
      <c r="C70" s="54" t="str">
        <f>'AFORO-Boy.-Calle 44 S'!F84</f>
        <v>1B</v>
      </c>
      <c r="D70" s="54">
        <f>'AFORO-Boy.-Calle 44 S'!P84</f>
        <v>388</v>
      </c>
      <c r="E70" s="55">
        <f t="shared" si="16"/>
        <v>1544</v>
      </c>
      <c r="F70" s="55">
        <f t="shared" si="17"/>
        <v>438</v>
      </c>
      <c r="G70" s="56">
        <f t="shared" si="18"/>
        <v>645</v>
      </c>
      <c r="H70" s="56">
        <f t="shared" si="15"/>
        <v>745</v>
      </c>
      <c r="I70" s="57">
        <f t="shared" si="19"/>
        <v>5.5374999999999999E-6</v>
      </c>
      <c r="J70" s="268"/>
      <c r="BO70" s="21"/>
      <c r="BV70" s="138">
        <f t="shared" si="20"/>
        <v>553.75</v>
      </c>
    </row>
    <row r="71" spans="1:74" s="7" customFormat="1" ht="15" customHeight="1" x14ac:dyDescent="0.25">
      <c r="A71" s="52">
        <f>'AFORO-Boy.-Calle 44 S'!C85</f>
        <v>700</v>
      </c>
      <c r="B71" s="53">
        <f>'AFORO-Boy.-Calle 44 S'!D85</f>
        <v>715</v>
      </c>
      <c r="C71" s="54" t="str">
        <f>'AFORO-Boy.-Calle 44 S'!F85</f>
        <v>1B</v>
      </c>
      <c r="D71" s="54">
        <f>'AFORO-Boy.-Calle 44 S'!P85</f>
        <v>438</v>
      </c>
      <c r="E71" s="55">
        <f t="shared" si="16"/>
        <v>1502</v>
      </c>
      <c r="F71" s="55">
        <f t="shared" si="17"/>
        <v>438</v>
      </c>
      <c r="G71" s="56">
        <f t="shared" si="18"/>
        <v>700</v>
      </c>
      <c r="H71" s="56">
        <f t="shared" si="15"/>
        <v>800</v>
      </c>
      <c r="I71" s="57">
        <f t="shared" si="19"/>
        <v>5.5374999999999999E-6</v>
      </c>
      <c r="J71" s="268"/>
      <c r="BO71" s="21"/>
      <c r="BV71" s="138">
        <f t="shared" si="20"/>
        <v>553.75</v>
      </c>
    </row>
    <row r="72" spans="1:74" s="7" customFormat="1" ht="15" customHeight="1" x14ac:dyDescent="0.25">
      <c r="A72" s="52">
        <f>'AFORO-Boy.-Calle 44 S'!C86</f>
        <v>715</v>
      </c>
      <c r="B72" s="53">
        <f>'AFORO-Boy.-Calle 44 S'!D86</f>
        <v>730</v>
      </c>
      <c r="C72" s="54" t="str">
        <f>'AFORO-Boy.-Calle 44 S'!F86</f>
        <v>1B</v>
      </c>
      <c r="D72" s="54">
        <f>'AFORO-Boy.-Calle 44 S'!P86</f>
        <v>361</v>
      </c>
      <c r="E72" s="55">
        <f t="shared" si="16"/>
        <v>1450</v>
      </c>
      <c r="F72" s="55">
        <f t="shared" si="17"/>
        <v>386</v>
      </c>
      <c r="G72" s="56">
        <f t="shared" si="18"/>
        <v>715</v>
      </c>
      <c r="H72" s="56">
        <f t="shared" si="15"/>
        <v>815</v>
      </c>
      <c r="I72" s="57">
        <f t="shared" si="19"/>
        <v>5.5374999999999999E-6</v>
      </c>
      <c r="J72" s="268"/>
      <c r="BO72" s="21"/>
      <c r="BV72" s="138">
        <f t="shared" si="20"/>
        <v>553.75</v>
      </c>
    </row>
    <row r="73" spans="1:74" s="7" customFormat="1" ht="15" customHeight="1" x14ac:dyDescent="0.25">
      <c r="A73" s="52">
        <f>'AFORO-Boy.-Calle 44 S'!C87</f>
        <v>730</v>
      </c>
      <c r="B73" s="53">
        <f>'AFORO-Boy.-Calle 44 S'!D87</f>
        <v>745</v>
      </c>
      <c r="C73" s="54" t="str">
        <f>'AFORO-Boy.-Calle 44 S'!F87</f>
        <v>1B</v>
      </c>
      <c r="D73" s="54">
        <f>'AFORO-Boy.-Calle 44 S'!P87</f>
        <v>357</v>
      </c>
      <c r="E73" s="55">
        <f t="shared" si="16"/>
        <v>1494</v>
      </c>
      <c r="F73" s="55">
        <f t="shared" si="17"/>
        <v>405</v>
      </c>
      <c r="G73" s="56">
        <f t="shared" si="18"/>
        <v>730</v>
      </c>
      <c r="H73" s="56">
        <f t="shared" si="15"/>
        <v>830</v>
      </c>
      <c r="I73" s="57">
        <f t="shared" si="19"/>
        <v>5.5374999999999999E-6</v>
      </c>
      <c r="J73" s="268"/>
      <c r="BO73" s="21"/>
      <c r="BV73" s="138">
        <f t="shared" si="20"/>
        <v>553.75</v>
      </c>
    </row>
    <row r="74" spans="1:74" s="7" customFormat="1" ht="15" customHeight="1" x14ac:dyDescent="0.25">
      <c r="A74" s="52">
        <f>'AFORO-Boy.-Calle 44 S'!C88</f>
        <v>745</v>
      </c>
      <c r="B74" s="53">
        <f>'AFORO-Boy.-Calle 44 S'!D88</f>
        <v>800</v>
      </c>
      <c r="C74" s="54" t="str">
        <f>'AFORO-Boy.-Calle 44 S'!F88</f>
        <v>1B</v>
      </c>
      <c r="D74" s="54">
        <f>'AFORO-Boy.-Calle 44 S'!P88</f>
        <v>346</v>
      </c>
      <c r="E74" s="55">
        <f t="shared" si="16"/>
        <v>1557</v>
      </c>
      <c r="F74" s="55">
        <f t="shared" si="17"/>
        <v>420</v>
      </c>
      <c r="G74" s="56">
        <f t="shared" si="18"/>
        <v>745</v>
      </c>
      <c r="H74" s="56">
        <f t="shared" si="15"/>
        <v>845</v>
      </c>
      <c r="I74" s="57">
        <f t="shared" si="19"/>
        <v>5.5374999999999999E-6</v>
      </c>
      <c r="J74" s="268"/>
      <c r="BO74" s="21"/>
      <c r="BV74" s="138">
        <f t="shared" si="20"/>
        <v>553.75</v>
      </c>
    </row>
    <row r="75" spans="1:74" s="7" customFormat="1" ht="15" customHeight="1" x14ac:dyDescent="0.25">
      <c r="A75" s="52">
        <f>'AFORO-Boy.-Calle 44 S'!C89</f>
        <v>800</v>
      </c>
      <c r="B75" s="53">
        <f>'AFORO-Boy.-Calle 44 S'!D89</f>
        <v>815</v>
      </c>
      <c r="C75" s="54" t="str">
        <f>'AFORO-Boy.-Calle 44 S'!F89</f>
        <v>1B</v>
      </c>
      <c r="D75" s="54">
        <f>'AFORO-Boy.-Calle 44 S'!P89</f>
        <v>386</v>
      </c>
      <c r="E75" s="55">
        <f t="shared" si="16"/>
        <v>1631</v>
      </c>
      <c r="F75" s="55">
        <f t="shared" si="17"/>
        <v>420</v>
      </c>
      <c r="G75" s="56">
        <f t="shared" si="18"/>
        <v>800</v>
      </c>
      <c r="H75" s="56">
        <f t="shared" si="15"/>
        <v>900</v>
      </c>
      <c r="I75" s="57">
        <f t="shared" si="19"/>
        <v>5.5374999999999999E-6</v>
      </c>
      <c r="J75" s="268"/>
      <c r="BO75" s="21"/>
      <c r="BV75" s="138">
        <f t="shared" si="20"/>
        <v>553.75</v>
      </c>
    </row>
    <row r="76" spans="1:74" s="7" customFormat="1" ht="15" customHeight="1" x14ac:dyDescent="0.25">
      <c r="A76" s="52">
        <f>'AFORO-Boy.-Calle 44 S'!C90</f>
        <v>815</v>
      </c>
      <c r="B76" s="53">
        <f>'AFORO-Boy.-Calle 44 S'!D90</f>
        <v>830</v>
      </c>
      <c r="C76" s="54" t="str">
        <f>'AFORO-Boy.-Calle 44 S'!F90</f>
        <v>1B</v>
      </c>
      <c r="D76" s="54">
        <f>'AFORO-Boy.-Calle 44 S'!P90</f>
        <v>405</v>
      </c>
      <c r="E76" s="55">
        <f t="shared" si="16"/>
        <v>1633</v>
      </c>
      <c r="F76" s="55">
        <f t="shared" si="17"/>
        <v>420</v>
      </c>
      <c r="G76" s="56">
        <f t="shared" si="18"/>
        <v>815</v>
      </c>
      <c r="H76" s="56">
        <f t="shared" si="15"/>
        <v>915</v>
      </c>
      <c r="I76" s="57">
        <f t="shared" si="19"/>
        <v>5.5374999999999999E-6</v>
      </c>
      <c r="J76" s="268"/>
      <c r="BO76" s="21"/>
      <c r="BV76" s="138">
        <f t="shared" si="20"/>
        <v>553.75</v>
      </c>
    </row>
    <row r="77" spans="1:74" s="7" customFormat="1" ht="15" customHeight="1" x14ac:dyDescent="0.25">
      <c r="A77" s="52">
        <f>'AFORO-Boy.-Calle 44 S'!C91</f>
        <v>830</v>
      </c>
      <c r="B77" s="53">
        <f>'AFORO-Boy.-Calle 44 S'!D91</f>
        <v>845</v>
      </c>
      <c r="C77" s="54" t="str">
        <f>'AFORO-Boy.-Calle 44 S'!F91</f>
        <v>1B</v>
      </c>
      <c r="D77" s="54">
        <f>'AFORO-Boy.-Calle 44 S'!P91</f>
        <v>420</v>
      </c>
      <c r="E77" s="55">
        <f t="shared" si="16"/>
        <v>1604</v>
      </c>
      <c r="F77" s="55">
        <f t="shared" si="17"/>
        <v>420</v>
      </c>
      <c r="G77" s="56">
        <f t="shared" si="18"/>
        <v>830</v>
      </c>
      <c r="H77" s="56">
        <f t="shared" si="15"/>
        <v>930</v>
      </c>
      <c r="I77" s="57">
        <f t="shared" si="19"/>
        <v>5.5374999999999999E-6</v>
      </c>
      <c r="J77" s="268"/>
      <c r="BO77" s="21"/>
      <c r="BV77" s="138">
        <f t="shared" si="20"/>
        <v>553.75</v>
      </c>
    </row>
    <row r="78" spans="1:74" s="7" customFormat="1" ht="15" customHeight="1" x14ac:dyDescent="0.25">
      <c r="A78" s="52">
        <f>'AFORO-Boy.-Calle 44 S'!C92</f>
        <v>845</v>
      </c>
      <c r="B78" s="53">
        <f>'AFORO-Boy.-Calle 44 S'!D92</f>
        <v>900</v>
      </c>
      <c r="C78" s="54" t="str">
        <f>'AFORO-Boy.-Calle 44 S'!F92</f>
        <v>1B</v>
      </c>
      <c r="D78" s="54">
        <f>'AFORO-Boy.-Calle 44 S'!P92</f>
        <v>420</v>
      </c>
      <c r="E78" s="55">
        <f t="shared" si="16"/>
        <v>1576</v>
      </c>
      <c r="F78" s="55">
        <f t="shared" si="17"/>
        <v>420</v>
      </c>
      <c r="G78" s="56">
        <f t="shared" si="18"/>
        <v>845</v>
      </c>
      <c r="H78" s="56">
        <f t="shared" si="15"/>
        <v>945</v>
      </c>
      <c r="I78" s="57">
        <f t="shared" si="19"/>
        <v>5.5374999999999999E-6</v>
      </c>
      <c r="J78" s="268"/>
      <c r="BO78" s="21"/>
      <c r="BV78" s="138">
        <f t="shared" si="20"/>
        <v>553.75</v>
      </c>
    </row>
    <row r="79" spans="1:74" s="7" customFormat="1" ht="15" customHeight="1" x14ac:dyDescent="0.25">
      <c r="A79" s="52">
        <f>'AFORO-Boy.-Calle 44 S'!C93</f>
        <v>900</v>
      </c>
      <c r="B79" s="53">
        <f>'AFORO-Boy.-Calle 44 S'!D93</f>
        <v>915</v>
      </c>
      <c r="C79" s="54" t="str">
        <f>'AFORO-Boy.-Calle 44 S'!F93</f>
        <v>1B</v>
      </c>
      <c r="D79" s="54">
        <f>'AFORO-Boy.-Calle 44 S'!P93</f>
        <v>388</v>
      </c>
      <c r="E79" s="55">
        <f t="shared" si="16"/>
        <v>1577</v>
      </c>
      <c r="F79" s="55">
        <f t="shared" si="17"/>
        <v>421</v>
      </c>
      <c r="G79" s="56">
        <f t="shared" si="18"/>
        <v>900</v>
      </c>
      <c r="H79" s="56">
        <f t="shared" si="15"/>
        <v>1000</v>
      </c>
      <c r="I79" s="57">
        <f t="shared" si="19"/>
        <v>5.5374999999999999E-6</v>
      </c>
      <c r="J79" s="268"/>
      <c r="BO79" s="21"/>
      <c r="BV79" s="138">
        <f t="shared" si="20"/>
        <v>553.75</v>
      </c>
    </row>
    <row r="80" spans="1:74" s="7" customFormat="1" ht="15" customHeight="1" x14ac:dyDescent="0.25">
      <c r="A80" s="52">
        <f>'AFORO-Boy.-Calle 44 S'!C94</f>
        <v>915</v>
      </c>
      <c r="B80" s="53">
        <f>'AFORO-Boy.-Calle 44 S'!D94</f>
        <v>930</v>
      </c>
      <c r="C80" s="54" t="str">
        <f>'AFORO-Boy.-Calle 44 S'!F94</f>
        <v>1B</v>
      </c>
      <c r="D80" s="54">
        <f>'AFORO-Boy.-Calle 44 S'!P94</f>
        <v>376</v>
      </c>
      <c r="E80" s="55">
        <f t="shared" si="16"/>
        <v>1677</v>
      </c>
      <c r="F80" s="55">
        <f t="shared" si="17"/>
        <v>488</v>
      </c>
      <c r="G80" s="56">
        <f t="shared" si="18"/>
        <v>915</v>
      </c>
      <c r="H80" s="56">
        <f t="shared" si="15"/>
        <v>1015</v>
      </c>
      <c r="I80" s="57">
        <f t="shared" si="19"/>
        <v>5.5374999999999999E-6</v>
      </c>
      <c r="J80" s="268"/>
      <c r="BO80" s="21"/>
      <c r="BV80" s="138">
        <f t="shared" si="20"/>
        <v>553.75</v>
      </c>
    </row>
    <row r="81" spans="1:74" s="7" customFormat="1" ht="15" customHeight="1" x14ac:dyDescent="0.25">
      <c r="A81" s="52">
        <f>'AFORO-Boy.-Calle 44 S'!C95</f>
        <v>930</v>
      </c>
      <c r="B81" s="53">
        <f>'AFORO-Boy.-Calle 44 S'!D95</f>
        <v>945</v>
      </c>
      <c r="C81" s="54" t="str">
        <f>'AFORO-Boy.-Calle 44 S'!F95</f>
        <v>1B</v>
      </c>
      <c r="D81" s="54">
        <f>'AFORO-Boy.-Calle 44 S'!P95</f>
        <v>392</v>
      </c>
      <c r="E81" s="55">
        <f t="shared" si="16"/>
        <v>1752</v>
      </c>
      <c r="F81" s="55">
        <f t="shared" si="17"/>
        <v>488</v>
      </c>
      <c r="G81" s="56">
        <f t="shared" si="18"/>
        <v>930</v>
      </c>
      <c r="H81" s="56">
        <f t="shared" si="15"/>
        <v>1030</v>
      </c>
      <c r="I81" s="57">
        <f t="shared" si="19"/>
        <v>5.5374999999999999E-6</v>
      </c>
      <c r="J81" s="268"/>
      <c r="BO81" s="21"/>
      <c r="BV81" s="138">
        <f t="shared" si="20"/>
        <v>553.75</v>
      </c>
    </row>
    <row r="82" spans="1:74" s="7" customFormat="1" ht="15" customHeight="1" x14ac:dyDescent="0.25">
      <c r="A82" s="52">
        <f>'AFORO-Boy.-Calle 44 S'!C96</f>
        <v>945</v>
      </c>
      <c r="B82" s="53">
        <f>'AFORO-Boy.-Calle 44 S'!D96</f>
        <v>1000</v>
      </c>
      <c r="C82" s="54" t="str">
        <f>'AFORO-Boy.-Calle 44 S'!F96</f>
        <v>1B</v>
      </c>
      <c r="D82" s="54">
        <f>'AFORO-Boy.-Calle 44 S'!P96</f>
        <v>421</v>
      </c>
      <c r="E82" s="55">
        <f t="shared" si="16"/>
        <v>1751</v>
      </c>
      <c r="F82" s="55">
        <f t="shared" si="17"/>
        <v>488</v>
      </c>
      <c r="G82" s="56">
        <f t="shared" si="18"/>
        <v>945</v>
      </c>
      <c r="H82" s="56">
        <f t="shared" si="15"/>
        <v>1045</v>
      </c>
      <c r="I82" s="57">
        <f t="shared" si="19"/>
        <v>5.5374999999999999E-6</v>
      </c>
      <c r="J82" s="268"/>
      <c r="BO82" s="21"/>
      <c r="BV82" s="138">
        <f t="shared" si="20"/>
        <v>553.75</v>
      </c>
    </row>
    <row r="83" spans="1:74" s="7" customFormat="1" ht="15" customHeight="1" x14ac:dyDescent="0.25">
      <c r="A83" s="52">
        <f>'AFORO-Boy.-Calle 44 S'!C97</f>
        <v>1000</v>
      </c>
      <c r="B83" s="53">
        <f>'AFORO-Boy.-Calle 44 S'!D97</f>
        <v>1015</v>
      </c>
      <c r="C83" s="54" t="str">
        <f>'AFORO-Boy.-Calle 44 S'!F97</f>
        <v>1B</v>
      </c>
      <c r="D83" s="54">
        <f>'AFORO-Boy.-Calle 44 S'!P97</f>
        <v>488</v>
      </c>
      <c r="E83" s="55">
        <f t="shared" si="16"/>
        <v>1711</v>
      </c>
      <c r="F83" s="55">
        <f t="shared" si="17"/>
        <v>488</v>
      </c>
      <c r="G83" s="56">
        <f t="shared" si="18"/>
        <v>1000</v>
      </c>
      <c r="H83" s="56">
        <f t="shared" si="15"/>
        <v>1100</v>
      </c>
      <c r="I83" s="57">
        <f t="shared" si="19"/>
        <v>5.5374999999999999E-6</v>
      </c>
      <c r="J83" s="268"/>
      <c r="BO83" s="21"/>
      <c r="BV83" s="138">
        <f t="shared" si="20"/>
        <v>553.75</v>
      </c>
    </row>
    <row r="84" spans="1:74" s="7" customFormat="1" ht="15" customHeight="1" x14ac:dyDescent="0.25">
      <c r="A84" s="52">
        <f>'AFORO-Boy.-Calle 44 S'!C98</f>
        <v>1015</v>
      </c>
      <c r="B84" s="53">
        <f>'AFORO-Boy.-Calle 44 S'!D98</f>
        <v>1030</v>
      </c>
      <c r="C84" s="54" t="str">
        <f>'AFORO-Boy.-Calle 44 S'!F98</f>
        <v>1B</v>
      </c>
      <c r="D84" s="54">
        <f>'AFORO-Boy.-Calle 44 S'!P98</f>
        <v>451</v>
      </c>
      <c r="E84" s="55">
        <f t="shared" si="16"/>
        <v>1639</v>
      </c>
      <c r="F84" s="55">
        <f t="shared" si="17"/>
        <v>451</v>
      </c>
      <c r="G84" s="56">
        <f t="shared" si="18"/>
        <v>1015</v>
      </c>
      <c r="H84" s="56">
        <f t="shared" si="15"/>
        <v>1115</v>
      </c>
      <c r="I84" s="57">
        <f t="shared" si="19"/>
        <v>5.5374999999999999E-6</v>
      </c>
      <c r="J84" s="268"/>
      <c r="M84" s="19"/>
      <c r="BO84" s="21"/>
      <c r="BV84" s="138">
        <f t="shared" si="20"/>
        <v>553.75</v>
      </c>
    </row>
    <row r="85" spans="1:74" s="7" customFormat="1" ht="15" customHeight="1" x14ac:dyDescent="0.25">
      <c r="A85" s="52">
        <f>'AFORO-Boy.-Calle 44 S'!C99</f>
        <v>1030</v>
      </c>
      <c r="B85" s="53">
        <f>'AFORO-Boy.-Calle 44 S'!D99</f>
        <v>1045</v>
      </c>
      <c r="C85" s="54" t="str">
        <f>'AFORO-Boy.-Calle 44 S'!F99</f>
        <v>1B</v>
      </c>
      <c r="D85" s="54">
        <f>'AFORO-Boy.-Calle 44 S'!P99</f>
        <v>391</v>
      </c>
      <c r="E85" s="55">
        <f t="shared" si="16"/>
        <v>1673</v>
      </c>
      <c r="F85" s="55">
        <f t="shared" si="17"/>
        <v>485</v>
      </c>
      <c r="G85" s="56">
        <f t="shared" si="18"/>
        <v>1030</v>
      </c>
      <c r="H85" s="56">
        <f t="shared" si="15"/>
        <v>1130</v>
      </c>
      <c r="I85" s="57">
        <f t="shared" si="19"/>
        <v>5.5374999999999999E-6</v>
      </c>
      <c r="J85" s="268"/>
      <c r="M85" s="19"/>
      <c r="BO85" s="21"/>
      <c r="BV85" s="138">
        <f t="shared" si="20"/>
        <v>553.75</v>
      </c>
    </row>
    <row r="86" spans="1:74" s="7" customFormat="1" ht="15" customHeight="1" x14ac:dyDescent="0.25">
      <c r="A86" s="52">
        <f>'AFORO-Boy.-Calle 44 S'!C100</f>
        <v>1045</v>
      </c>
      <c r="B86" s="53">
        <f>'AFORO-Boy.-Calle 44 S'!D100</f>
        <v>1100</v>
      </c>
      <c r="C86" s="54" t="str">
        <f>'AFORO-Boy.-Calle 44 S'!F100</f>
        <v>1B</v>
      </c>
      <c r="D86" s="54">
        <f>'AFORO-Boy.-Calle 44 S'!P100</f>
        <v>381</v>
      </c>
      <c r="E86" s="55">
        <f t="shared" si="16"/>
        <v>1682</v>
      </c>
      <c r="F86" s="55">
        <f t="shared" si="17"/>
        <v>485</v>
      </c>
      <c r="G86" s="56">
        <f t="shared" si="18"/>
        <v>1045</v>
      </c>
      <c r="H86" s="56">
        <f t="shared" si="15"/>
        <v>1145</v>
      </c>
      <c r="I86" s="57">
        <f t="shared" si="19"/>
        <v>5.5374999999999999E-6</v>
      </c>
      <c r="J86" s="268"/>
      <c r="M86" s="19"/>
      <c r="BO86" s="21"/>
      <c r="BV86" s="138">
        <f t="shared" si="20"/>
        <v>553.75</v>
      </c>
    </row>
    <row r="87" spans="1:74" s="7" customFormat="1" ht="15" customHeight="1" x14ac:dyDescent="0.25">
      <c r="A87" s="52">
        <f>'AFORO-Boy.-Calle 44 S'!C101</f>
        <v>1100</v>
      </c>
      <c r="B87" s="53">
        <f>'AFORO-Boy.-Calle 44 S'!D101</f>
        <v>1115</v>
      </c>
      <c r="C87" s="54" t="str">
        <f>'AFORO-Boy.-Calle 44 S'!F101</f>
        <v>1B</v>
      </c>
      <c r="D87" s="54">
        <f>'AFORO-Boy.-Calle 44 S'!P101</f>
        <v>416</v>
      </c>
      <c r="E87" s="55">
        <f t="shared" si="16"/>
        <v>1750</v>
      </c>
      <c r="F87" s="55">
        <f t="shared" si="17"/>
        <v>485</v>
      </c>
      <c r="G87" s="56">
        <f t="shared" si="18"/>
        <v>1100</v>
      </c>
      <c r="H87" s="56">
        <f t="shared" si="15"/>
        <v>1200</v>
      </c>
      <c r="I87" s="57">
        <f t="shared" si="19"/>
        <v>5.5374999999999999E-6</v>
      </c>
      <c r="J87" s="268"/>
      <c r="M87" s="19"/>
      <c r="BO87" s="21"/>
      <c r="BV87" s="138">
        <f t="shared" si="20"/>
        <v>553.75</v>
      </c>
    </row>
    <row r="88" spans="1:74" s="7" customFormat="1" ht="15" customHeight="1" x14ac:dyDescent="0.25">
      <c r="A88" s="52">
        <f>'AFORO-Boy.-Calle 44 S'!C102</f>
        <v>1115</v>
      </c>
      <c r="B88" s="53">
        <f>'AFORO-Boy.-Calle 44 S'!D102</f>
        <v>1130</v>
      </c>
      <c r="C88" s="54" t="str">
        <f>'AFORO-Boy.-Calle 44 S'!F102</f>
        <v>1B</v>
      </c>
      <c r="D88" s="54">
        <f>'AFORO-Boy.-Calle 44 S'!P102</f>
        <v>485</v>
      </c>
      <c r="E88" s="55">
        <f t="shared" si="16"/>
        <v>1807</v>
      </c>
      <c r="F88" s="55">
        <f t="shared" si="17"/>
        <v>485</v>
      </c>
      <c r="G88" s="56">
        <f t="shared" si="18"/>
        <v>1115</v>
      </c>
      <c r="H88" s="56">
        <f t="shared" si="15"/>
        <v>1215</v>
      </c>
      <c r="I88" s="57">
        <f t="shared" si="19"/>
        <v>5.5374999999999999E-6</v>
      </c>
      <c r="J88" s="268"/>
      <c r="M88" s="19"/>
      <c r="BO88" s="21"/>
      <c r="BV88" s="138">
        <f t="shared" si="20"/>
        <v>553.75</v>
      </c>
    </row>
    <row r="89" spans="1:74" s="7" customFormat="1" ht="15" customHeight="1" x14ac:dyDescent="0.25">
      <c r="A89" s="52">
        <f>'AFORO-Boy.-Calle 44 S'!C103</f>
        <v>1130</v>
      </c>
      <c r="B89" s="53">
        <f>'AFORO-Boy.-Calle 44 S'!D103</f>
        <v>1145</v>
      </c>
      <c r="C89" s="54" t="str">
        <f>'AFORO-Boy.-Calle 44 S'!F103</f>
        <v>1B</v>
      </c>
      <c r="D89" s="54">
        <f>'AFORO-Boy.-Calle 44 S'!P103</f>
        <v>400</v>
      </c>
      <c r="E89" s="55">
        <f t="shared" si="16"/>
        <v>1705</v>
      </c>
      <c r="F89" s="55">
        <f t="shared" si="17"/>
        <v>473</v>
      </c>
      <c r="G89" s="56">
        <f t="shared" si="18"/>
        <v>1130</v>
      </c>
      <c r="H89" s="56">
        <f t="shared" si="15"/>
        <v>1230</v>
      </c>
      <c r="I89" s="57">
        <f t="shared" si="19"/>
        <v>5.5374999999999999E-6</v>
      </c>
      <c r="J89" s="268"/>
      <c r="M89" s="19"/>
      <c r="BO89" s="21"/>
      <c r="BV89" s="138">
        <f t="shared" si="20"/>
        <v>553.75</v>
      </c>
    </row>
    <row r="90" spans="1:74" s="7" customFormat="1" ht="15" customHeight="1" x14ac:dyDescent="0.25">
      <c r="A90" s="52">
        <f>'AFORO-Boy.-Calle 44 S'!C104</f>
        <v>1145</v>
      </c>
      <c r="B90" s="53">
        <f>'AFORO-Boy.-Calle 44 S'!D104</f>
        <v>1200</v>
      </c>
      <c r="C90" s="54" t="str">
        <f>'AFORO-Boy.-Calle 44 S'!F104</f>
        <v>1B</v>
      </c>
      <c r="D90" s="54">
        <f>'AFORO-Boy.-Calle 44 S'!P104</f>
        <v>449</v>
      </c>
      <c r="E90" s="55">
        <f t="shared" si="16"/>
        <v>1736</v>
      </c>
      <c r="F90" s="55">
        <f t="shared" si="17"/>
        <v>473</v>
      </c>
      <c r="G90" s="56">
        <f t="shared" si="18"/>
        <v>1145</v>
      </c>
      <c r="H90" s="56">
        <f t="shared" si="15"/>
        <v>1245</v>
      </c>
      <c r="I90" s="57">
        <f t="shared" si="19"/>
        <v>5.5374999999999999E-6</v>
      </c>
      <c r="J90" s="268"/>
      <c r="M90" s="19"/>
      <c r="BO90" s="21"/>
      <c r="BV90" s="138">
        <f t="shared" si="20"/>
        <v>553.75</v>
      </c>
    </row>
    <row r="91" spans="1:74" s="7" customFormat="1" ht="15" customHeight="1" x14ac:dyDescent="0.25">
      <c r="A91" s="52">
        <f>'AFORO-Boy.-Calle 44 S'!C105</f>
        <v>1200</v>
      </c>
      <c r="B91" s="53">
        <f>'AFORO-Boy.-Calle 44 S'!D105</f>
        <v>1215</v>
      </c>
      <c r="C91" s="54" t="str">
        <f>'AFORO-Boy.-Calle 44 S'!F105</f>
        <v>1B</v>
      </c>
      <c r="D91" s="54">
        <f>'AFORO-Boy.-Calle 44 S'!P105</f>
        <v>473</v>
      </c>
      <c r="E91" s="55">
        <f t="shared" si="16"/>
        <v>1686</v>
      </c>
      <c r="F91" s="55">
        <f t="shared" si="17"/>
        <v>473</v>
      </c>
      <c r="G91" s="56">
        <f t="shared" si="18"/>
        <v>1200</v>
      </c>
      <c r="H91" s="56">
        <f t="shared" si="15"/>
        <v>1300</v>
      </c>
      <c r="I91" s="57">
        <f t="shared" si="19"/>
        <v>5.5374999999999999E-6</v>
      </c>
      <c r="J91" s="268"/>
      <c r="M91" s="19"/>
      <c r="BO91" s="21"/>
      <c r="BV91" s="138">
        <f t="shared" si="20"/>
        <v>553.75</v>
      </c>
    </row>
    <row r="92" spans="1:74" s="7" customFormat="1" ht="15" customHeight="1" x14ac:dyDescent="0.25">
      <c r="A92" s="52">
        <f>'AFORO-Boy.-Calle 44 S'!C106</f>
        <v>1215</v>
      </c>
      <c r="B92" s="53">
        <f>'AFORO-Boy.-Calle 44 S'!D106</f>
        <v>1230</v>
      </c>
      <c r="C92" s="54" t="str">
        <f>'AFORO-Boy.-Calle 44 S'!F106</f>
        <v>1B</v>
      </c>
      <c r="D92" s="54">
        <f>'AFORO-Boy.-Calle 44 S'!P106</f>
        <v>383</v>
      </c>
      <c r="E92" s="55">
        <f t="shared" si="16"/>
        <v>1597</v>
      </c>
      <c r="F92" s="55">
        <f t="shared" si="17"/>
        <v>431</v>
      </c>
      <c r="G92" s="56">
        <f t="shared" si="18"/>
        <v>1215</v>
      </c>
      <c r="H92" s="56">
        <f t="shared" si="15"/>
        <v>1315</v>
      </c>
      <c r="I92" s="57">
        <f t="shared" si="19"/>
        <v>5.5374999999999999E-6</v>
      </c>
      <c r="J92" s="268"/>
      <c r="M92" s="19"/>
      <c r="BO92" s="21"/>
      <c r="BV92" s="138">
        <f t="shared" si="20"/>
        <v>553.75</v>
      </c>
    </row>
    <row r="93" spans="1:74" s="7" customFormat="1" ht="15" customHeight="1" x14ac:dyDescent="0.25">
      <c r="A93" s="52">
        <f>'AFORO-Boy.-Calle 44 S'!C107</f>
        <v>1230</v>
      </c>
      <c r="B93" s="53">
        <f>'AFORO-Boy.-Calle 44 S'!D107</f>
        <v>1245</v>
      </c>
      <c r="C93" s="54" t="str">
        <f>'AFORO-Boy.-Calle 44 S'!F107</f>
        <v>1B</v>
      </c>
      <c r="D93" s="54">
        <f>'AFORO-Boy.-Calle 44 S'!P107</f>
        <v>431</v>
      </c>
      <c r="E93" s="55">
        <f t="shared" si="16"/>
        <v>1590</v>
      </c>
      <c r="F93" s="55">
        <f t="shared" si="17"/>
        <v>431</v>
      </c>
      <c r="G93" s="56">
        <f t="shared" si="18"/>
        <v>1230</v>
      </c>
      <c r="H93" s="56">
        <f t="shared" si="15"/>
        <v>1330</v>
      </c>
      <c r="I93" s="57">
        <f t="shared" si="19"/>
        <v>5.5374999999999999E-6</v>
      </c>
      <c r="J93" s="268"/>
      <c r="M93" s="19"/>
      <c r="BO93" s="21"/>
      <c r="BV93" s="138">
        <f t="shared" si="20"/>
        <v>553.75</v>
      </c>
    </row>
    <row r="94" spans="1:74" s="7" customFormat="1" ht="15" customHeight="1" x14ac:dyDescent="0.25">
      <c r="A94" s="52">
        <f>'AFORO-Boy.-Calle 44 S'!C108</f>
        <v>1245</v>
      </c>
      <c r="B94" s="53">
        <f>'AFORO-Boy.-Calle 44 S'!D108</f>
        <v>1300</v>
      </c>
      <c r="C94" s="54" t="str">
        <f>'AFORO-Boy.-Calle 44 S'!F108</f>
        <v>1B</v>
      </c>
      <c r="D94" s="54">
        <f>'AFORO-Boy.-Calle 44 S'!P108</f>
        <v>399</v>
      </c>
      <c r="E94" s="55">
        <f t="shared" si="16"/>
        <v>1549</v>
      </c>
      <c r="F94" s="55">
        <f t="shared" si="17"/>
        <v>399</v>
      </c>
      <c r="G94" s="56">
        <f t="shared" si="18"/>
        <v>1245</v>
      </c>
      <c r="H94" s="56">
        <f t="shared" si="15"/>
        <v>1345</v>
      </c>
      <c r="I94" s="57">
        <f t="shared" si="19"/>
        <v>5.5374999999999999E-6</v>
      </c>
      <c r="J94" s="268"/>
      <c r="M94" s="19"/>
      <c r="BO94" s="21"/>
      <c r="BV94" s="138">
        <f t="shared" si="20"/>
        <v>553.75</v>
      </c>
    </row>
    <row r="95" spans="1:74" s="7" customFormat="1" ht="15" customHeight="1" x14ac:dyDescent="0.25">
      <c r="A95" s="52">
        <f>'AFORO-Boy.-Calle 44 S'!C109</f>
        <v>1300</v>
      </c>
      <c r="B95" s="53">
        <f>'AFORO-Boy.-Calle 44 S'!D109</f>
        <v>1315</v>
      </c>
      <c r="C95" s="54" t="str">
        <f>'AFORO-Boy.-Calle 44 S'!F109</f>
        <v>1B</v>
      </c>
      <c r="D95" s="54">
        <f>'AFORO-Boy.-Calle 44 S'!P109</f>
        <v>384</v>
      </c>
      <c r="E95" s="55">
        <f t="shared" si="16"/>
        <v>1515</v>
      </c>
      <c r="F95" s="55">
        <f t="shared" si="17"/>
        <v>390</v>
      </c>
      <c r="G95" s="56">
        <f t="shared" si="18"/>
        <v>1300</v>
      </c>
      <c r="H95" s="56">
        <f t="shared" si="15"/>
        <v>1400</v>
      </c>
      <c r="I95" s="57">
        <f t="shared" si="19"/>
        <v>5.5374999999999999E-6</v>
      </c>
      <c r="J95" s="268"/>
      <c r="M95" s="19"/>
      <c r="BO95" s="21"/>
      <c r="BV95" s="138">
        <f t="shared" si="20"/>
        <v>553.75</v>
      </c>
    </row>
    <row r="96" spans="1:74" s="7" customFormat="1" ht="15" customHeight="1" x14ac:dyDescent="0.25">
      <c r="A96" s="52">
        <f>'AFORO-Boy.-Calle 44 S'!C110</f>
        <v>1315</v>
      </c>
      <c r="B96" s="53">
        <f>'AFORO-Boy.-Calle 44 S'!D110</f>
        <v>1330</v>
      </c>
      <c r="C96" s="54" t="str">
        <f>'AFORO-Boy.-Calle 44 S'!F110</f>
        <v>1B</v>
      </c>
      <c r="D96" s="54">
        <f>'AFORO-Boy.-Calle 44 S'!P110</f>
        <v>376</v>
      </c>
      <c r="E96" s="55">
        <f t="shared" si="16"/>
        <v>1513</v>
      </c>
      <c r="F96" s="55">
        <f t="shared" si="17"/>
        <v>390</v>
      </c>
      <c r="G96" s="56">
        <f t="shared" si="18"/>
        <v>1315</v>
      </c>
      <c r="H96" s="56">
        <f t="shared" si="15"/>
        <v>1415</v>
      </c>
      <c r="I96" s="57">
        <f t="shared" si="19"/>
        <v>5.5374999999999999E-6</v>
      </c>
      <c r="J96" s="268"/>
      <c r="M96" s="19"/>
      <c r="BO96" s="21"/>
      <c r="BV96" s="138">
        <f t="shared" si="20"/>
        <v>553.75</v>
      </c>
    </row>
    <row r="97" spans="1:74" s="7" customFormat="1" ht="15" customHeight="1" x14ac:dyDescent="0.25">
      <c r="A97" s="52">
        <f>'AFORO-Boy.-Calle 44 S'!C111</f>
        <v>1330</v>
      </c>
      <c r="B97" s="53">
        <f>'AFORO-Boy.-Calle 44 S'!D111</f>
        <v>1345</v>
      </c>
      <c r="C97" s="54" t="str">
        <f>'AFORO-Boy.-Calle 44 S'!F111</f>
        <v>1B</v>
      </c>
      <c r="D97" s="54">
        <f>'AFORO-Boy.-Calle 44 S'!P111</f>
        <v>390</v>
      </c>
      <c r="E97" s="55">
        <f t="shared" si="16"/>
        <v>1542</v>
      </c>
      <c r="F97" s="55">
        <f t="shared" si="17"/>
        <v>405</v>
      </c>
      <c r="G97" s="56">
        <f t="shared" si="18"/>
        <v>1330</v>
      </c>
      <c r="H97" s="56">
        <f t="shared" si="15"/>
        <v>1430</v>
      </c>
      <c r="I97" s="57">
        <f t="shared" si="19"/>
        <v>5.5374999999999999E-6</v>
      </c>
      <c r="J97" s="268"/>
      <c r="M97" s="19"/>
      <c r="BO97" s="21"/>
      <c r="BV97" s="138">
        <f t="shared" si="20"/>
        <v>553.75</v>
      </c>
    </row>
    <row r="98" spans="1:74" s="7" customFormat="1" ht="15" customHeight="1" x14ac:dyDescent="0.25">
      <c r="A98" s="52">
        <f>'AFORO-Boy.-Calle 44 S'!C112</f>
        <v>1345</v>
      </c>
      <c r="B98" s="53">
        <f>'AFORO-Boy.-Calle 44 S'!D112</f>
        <v>1400</v>
      </c>
      <c r="C98" s="54" t="str">
        <f>'AFORO-Boy.-Calle 44 S'!F112</f>
        <v>1B</v>
      </c>
      <c r="D98" s="54">
        <f>'AFORO-Boy.-Calle 44 S'!P112</f>
        <v>365</v>
      </c>
      <c r="E98" s="55">
        <f t="shared" si="16"/>
        <v>1585</v>
      </c>
      <c r="F98" s="55">
        <f t="shared" si="17"/>
        <v>433</v>
      </c>
      <c r="G98" s="56">
        <f t="shared" si="18"/>
        <v>1345</v>
      </c>
      <c r="H98" s="56">
        <f t="shared" si="15"/>
        <v>1445</v>
      </c>
      <c r="I98" s="57">
        <f t="shared" si="19"/>
        <v>5.5374999999999999E-6</v>
      </c>
      <c r="J98" s="268"/>
      <c r="M98" s="19"/>
      <c r="BO98" s="21"/>
      <c r="BV98" s="138">
        <f t="shared" si="20"/>
        <v>553.75</v>
      </c>
    </row>
    <row r="99" spans="1:74" s="7" customFormat="1" ht="15" customHeight="1" x14ac:dyDescent="0.25">
      <c r="A99" s="52">
        <f>'AFORO-Boy.-Calle 44 S'!C113</f>
        <v>1400</v>
      </c>
      <c r="B99" s="53">
        <f>'AFORO-Boy.-Calle 44 S'!D113</f>
        <v>1415</v>
      </c>
      <c r="C99" s="54" t="str">
        <f>'AFORO-Boy.-Calle 44 S'!F113</f>
        <v>1B</v>
      </c>
      <c r="D99" s="54">
        <f>'AFORO-Boy.-Calle 44 S'!P113</f>
        <v>382</v>
      </c>
      <c r="E99" s="55">
        <f t="shared" si="16"/>
        <v>1594</v>
      </c>
      <c r="F99" s="55">
        <f t="shared" si="17"/>
        <v>433</v>
      </c>
      <c r="G99" s="56">
        <f t="shared" si="18"/>
        <v>1400</v>
      </c>
      <c r="H99" s="56">
        <f t="shared" si="15"/>
        <v>1500</v>
      </c>
      <c r="I99" s="57">
        <f t="shared" si="19"/>
        <v>5.5374999999999999E-6</v>
      </c>
      <c r="J99" s="268"/>
      <c r="M99" s="19"/>
      <c r="BO99" s="21"/>
      <c r="BV99" s="138">
        <f t="shared" si="20"/>
        <v>553.75</v>
      </c>
    </row>
    <row r="100" spans="1:74" s="7" customFormat="1" ht="15" customHeight="1" x14ac:dyDescent="0.25">
      <c r="A100" s="52">
        <f>'AFORO-Boy.-Calle 44 S'!C114</f>
        <v>1415</v>
      </c>
      <c r="B100" s="53">
        <f>'AFORO-Boy.-Calle 44 S'!D114</f>
        <v>1430</v>
      </c>
      <c r="C100" s="54" t="str">
        <f>'AFORO-Boy.-Calle 44 S'!F114</f>
        <v>1B</v>
      </c>
      <c r="D100" s="54">
        <f>'AFORO-Boy.-Calle 44 S'!P114</f>
        <v>405</v>
      </c>
      <c r="E100" s="55">
        <f t="shared" si="16"/>
        <v>1590</v>
      </c>
      <c r="F100" s="55">
        <f t="shared" si="17"/>
        <v>433</v>
      </c>
      <c r="G100" s="56">
        <f t="shared" si="18"/>
        <v>1415</v>
      </c>
      <c r="H100" s="56">
        <f t="shared" si="15"/>
        <v>1515</v>
      </c>
      <c r="I100" s="57">
        <f t="shared" si="19"/>
        <v>5.5374999999999999E-6</v>
      </c>
      <c r="J100" s="268"/>
      <c r="M100" s="19"/>
      <c r="BO100" s="21"/>
      <c r="BV100" s="138">
        <f t="shared" si="20"/>
        <v>553.75</v>
      </c>
    </row>
    <row r="101" spans="1:74" s="7" customFormat="1" ht="15" customHeight="1" x14ac:dyDescent="0.25">
      <c r="A101" s="52">
        <f>'AFORO-Boy.-Calle 44 S'!C115</f>
        <v>1430</v>
      </c>
      <c r="B101" s="53">
        <f>'AFORO-Boy.-Calle 44 S'!D115</f>
        <v>1445</v>
      </c>
      <c r="C101" s="54" t="str">
        <f>'AFORO-Boy.-Calle 44 S'!F115</f>
        <v>1B</v>
      </c>
      <c r="D101" s="54">
        <f>'AFORO-Boy.-Calle 44 S'!P115</f>
        <v>433</v>
      </c>
      <c r="E101" s="55">
        <f t="shared" si="16"/>
        <v>1567</v>
      </c>
      <c r="F101" s="55">
        <f t="shared" si="17"/>
        <v>433</v>
      </c>
      <c r="G101" s="56">
        <f t="shared" si="18"/>
        <v>1430</v>
      </c>
      <c r="H101" s="56">
        <f t="shared" si="15"/>
        <v>1530</v>
      </c>
      <c r="I101" s="57">
        <f t="shared" si="19"/>
        <v>5.5374999999999999E-6</v>
      </c>
      <c r="J101" s="268"/>
      <c r="M101" s="19"/>
      <c r="BO101" s="21"/>
      <c r="BV101" s="138">
        <f t="shared" si="20"/>
        <v>553.75</v>
      </c>
    </row>
    <row r="102" spans="1:74" s="7" customFormat="1" ht="15" customHeight="1" x14ac:dyDescent="0.25">
      <c r="A102" s="52">
        <f>'AFORO-Boy.-Calle 44 S'!C116</f>
        <v>1445</v>
      </c>
      <c r="B102" s="53">
        <f>'AFORO-Boy.-Calle 44 S'!D116</f>
        <v>1500</v>
      </c>
      <c r="C102" s="54" t="str">
        <f>'AFORO-Boy.-Calle 44 S'!F116</f>
        <v>1B</v>
      </c>
      <c r="D102" s="54">
        <f>'AFORO-Boy.-Calle 44 S'!P116</f>
        <v>374</v>
      </c>
      <c r="E102" s="55">
        <f t="shared" si="16"/>
        <v>1574</v>
      </c>
      <c r="F102" s="55">
        <f t="shared" si="17"/>
        <v>440</v>
      </c>
      <c r="G102" s="56">
        <f t="shared" si="18"/>
        <v>1445</v>
      </c>
      <c r="H102" s="56">
        <f t="shared" si="15"/>
        <v>1545</v>
      </c>
      <c r="I102" s="57">
        <f t="shared" si="19"/>
        <v>5.5374999999999999E-6</v>
      </c>
      <c r="J102" s="268"/>
      <c r="M102" s="19"/>
      <c r="BO102" s="21"/>
      <c r="BV102" s="138">
        <f t="shared" si="20"/>
        <v>553.75</v>
      </c>
    </row>
    <row r="103" spans="1:74" s="7" customFormat="1" ht="15" customHeight="1" x14ac:dyDescent="0.25">
      <c r="A103" s="52">
        <f>'AFORO-Boy.-Calle 44 S'!C117</f>
        <v>1500</v>
      </c>
      <c r="B103" s="53">
        <f>'AFORO-Boy.-Calle 44 S'!D117</f>
        <v>1515</v>
      </c>
      <c r="C103" s="54" t="str">
        <f>'AFORO-Boy.-Calle 44 S'!F117</f>
        <v>1B</v>
      </c>
      <c r="D103" s="54">
        <f>'AFORO-Boy.-Calle 44 S'!P117</f>
        <v>378</v>
      </c>
      <c r="E103" s="55">
        <f t="shared" si="16"/>
        <v>1596</v>
      </c>
      <c r="F103" s="55">
        <f t="shared" si="17"/>
        <v>440</v>
      </c>
      <c r="G103" s="56">
        <f t="shared" si="18"/>
        <v>1500</v>
      </c>
      <c r="H103" s="56">
        <f t="shared" si="15"/>
        <v>1600</v>
      </c>
      <c r="I103" s="57">
        <f t="shared" si="19"/>
        <v>5.5374999999999999E-6</v>
      </c>
      <c r="J103" s="268"/>
      <c r="M103" s="19"/>
      <c r="BO103" s="21"/>
      <c r="BV103" s="138">
        <f t="shared" si="20"/>
        <v>553.75</v>
      </c>
    </row>
    <row r="104" spans="1:74" s="7" customFormat="1" ht="15" customHeight="1" x14ac:dyDescent="0.25">
      <c r="A104" s="52">
        <f>'AFORO-Boy.-Calle 44 S'!C118</f>
        <v>1515</v>
      </c>
      <c r="B104" s="53">
        <f>'AFORO-Boy.-Calle 44 S'!D118</f>
        <v>1530</v>
      </c>
      <c r="C104" s="54" t="str">
        <f>'AFORO-Boy.-Calle 44 S'!F118</f>
        <v>1B</v>
      </c>
      <c r="D104" s="54">
        <f>'AFORO-Boy.-Calle 44 S'!P118</f>
        <v>382</v>
      </c>
      <c r="E104" s="55">
        <f t="shared" si="16"/>
        <v>1656</v>
      </c>
      <c r="F104" s="55">
        <f t="shared" si="17"/>
        <v>440</v>
      </c>
      <c r="G104" s="56">
        <f t="shared" si="18"/>
        <v>1515</v>
      </c>
      <c r="H104" s="56">
        <f t="shared" si="15"/>
        <v>1615</v>
      </c>
      <c r="I104" s="57">
        <f t="shared" si="19"/>
        <v>5.5374999999999999E-6</v>
      </c>
      <c r="J104" s="268"/>
      <c r="M104" s="19"/>
      <c r="BO104" s="21"/>
      <c r="BV104" s="138">
        <f t="shared" si="20"/>
        <v>553.75</v>
      </c>
    </row>
    <row r="105" spans="1:74" s="7" customFormat="1" ht="15" customHeight="1" x14ac:dyDescent="0.25">
      <c r="A105" s="52">
        <f>'AFORO-Boy.-Calle 44 S'!C119</f>
        <v>1530</v>
      </c>
      <c r="B105" s="53">
        <f>'AFORO-Boy.-Calle 44 S'!D119</f>
        <v>1545</v>
      </c>
      <c r="C105" s="54" t="str">
        <f>'AFORO-Boy.-Calle 44 S'!F119</f>
        <v>1B</v>
      </c>
      <c r="D105" s="54">
        <f>'AFORO-Boy.-Calle 44 S'!P119</f>
        <v>440</v>
      </c>
      <c r="E105" s="55">
        <f t="shared" si="16"/>
        <v>1678</v>
      </c>
      <c r="F105" s="55">
        <f t="shared" si="17"/>
        <v>440</v>
      </c>
      <c r="G105" s="56">
        <f t="shared" si="18"/>
        <v>1530</v>
      </c>
      <c r="H105" s="56">
        <f t="shared" si="15"/>
        <v>1630</v>
      </c>
      <c r="I105" s="57">
        <f t="shared" si="19"/>
        <v>5.5374999999999999E-6</v>
      </c>
      <c r="J105" s="268"/>
      <c r="M105" s="19"/>
      <c r="BO105" s="21"/>
      <c r="BV105" s="138">
        <f t="shared" si="20"/>
        <v>553.75</v>
      </c>
    </row>
    <row r="106" spans="1:74" s="7" customFormat="1" ht="15" customHeight="1" x14ac:dyDescent="0.25">
      <c r="A106" s="52">
        <f>'AFORO-Boy.-Calle 44 S'!C120</f>
        <v>1545</v>
      </c>
      <c r="B106" s="53">
        <f>'AFORO-Boy.-Calle 44 S'!D120</f>
        <v>1600</v>
      </c>
      <c r="C106" s="54" t="str">
        <f>'AFORO-Boy.-Calle 44 S'!F120</f>
        <v>1B</v>
      </c>
      <c r="D106" s="54">
        <f>'AFORO-Boy.-Calle 44 S'!P120</f>
        <v>396</v>
      </c>
      <c r="E106" s="55">
        <f t="shared" si="16"/>
        <v>1612</v>
      </c>
      <c r="F106" s="55">
        <f t="shared" si="17"/>
        <v>438</v>
      </c>
      <c r="G106" s="56">
        <f t="shared" si="18"/>
        <v>1545</v>
      </c>
      <c r="H106" s="56">
        <f t="shared" si="15"/>
        <v>1645</v>
      </c>
      <c r="I106" s="57">
        <f t="shared" si="19"/>
        <v>5.5374999999999999E-6</v>
      </c>
      <c r="J106" s="268"/>
      <c r="M106" s="19"/>
      <c r="BO106" s="21"/>
      <c r="BV106" s="138">
        <f t="shared" si="20"/>
        <v>553.75</v>
      </c>
    </row>
    <row r="107" spans="1:74" s="7" customFormat="1" ht="15" customHeight="1" x14ac:dyDescent="0.25">
      <c r="A107" s="52">
        <f>'AFORO-Boy.-Calle 44 S'!C121</f>
        <v>1600</v>
      </c>
      <c r="B107" s="53">
        <f>'AFORO-Boy.-Calle 44 S'!D121</f>
        <v>1615</v>
      </c>
      <c r="C107" s="54" t="str">
        <f>'AFORO-Boy.-Calle 44 S'!F121</f>
        <v>1B</v>
      </c>
      <c r="D107" s="54">
        <f>'AFORO-Boy.-Calle 44 S'!P121</f>
        <v>438</v>
      </c>
      <c r="E107" s="55">
        <f t="shared" si="16"/>
        <v>1541</v>
      </c>
      <c r="F107" s="55">
        <f t="shared" si="17"/>
        <v>438</v>
      </c>
      <c r="G107" s="56">
        <f t="shared" si="18"/>
        <v>1600</v>
      </c>
      <c r="H107" s="56">
        <f t="shared" si="15"/>
        <v>1700</v>
      </c>
      <c r="I107" s="57">
        <f t="shared" si="19"/>
        <v>5.5374999999999999E-6</v>
      </c>
      <c r="J107" s="268"/>
      <c r="M107" s="19"/>
      <c r="BO107" s="21"/>
      <c r="BV107" s="138">
        <f t="shared" si="20"/>
        <v>553.75</v>
      </c>
    </row>
    <row r="108" spans="1:74" s="7" customFormat="1" ht="15" customHeight="1" x14ac:dyDescent="0.25">
      <c r="A108" s="52">
        <f>'AFORO-Boy.-Calle 44 S'!C122</f>
        <v>1615</v>
      </c>
      <c r="B108" s="53">
        <f>'AFORO-Boy.-Calle 44 S'!D122</f>
        <v>1630</v>
      </c>
      <c r="C108" s="54" t="str">
        <f>'AFORO-Boy.-Calle 44 S'!F122</f>
        <v>1B</v>
      </c>
      <c r="D108" s="54">
        <f>'AFORO-Boy.-Calle 44 S'!P122</f>
        <v>404</v>
      </c>
      <c r="E108" s="55">
        <f t="shared" si="16"/>
        <v>1456</v>
      </c>
      <c r="F108" s="55">
        <f t="shared" si="17"/>
        <v>404</v>
      </c>
      <c r="G108" s="56">
        <f t="shared" si="18"/>
        <v>1615</v>
      </c>
      <c r="H108" s="56">
        <f t="shared" si="15"/>
        <v>1715</v>
      </c>
      <c r="I108" s="57">
        <f t="shared" si="19"/>
        <v>5.5374999999999999E-6</v>
      </c>
      <c r="J108" s="268"/>
      <c r="M108" s="19"/>
      <c r="BO108" s="21"/>
      <c r="BV108" s="138">
        <f t="shared" si="20"/>
        <v>553.75</v>
      </c>
    </row>
    <row r="109" spans="1:74" s="7" customFormat="1" ht="15" customHeight="1" x14ac:dyDescent="0.25">
      <c r="A109" s="52">
        <f>'AFORO-Boy.-Calle 44 S'!C123</f>
        <v>1630</v>
      </c>
      <c r="B109" s="53">
        <f>'AFORO-Boy.-Calle 44 S'!D123</f>
        <v>1645</v>
      </c>
      <c r="C109" s="54" t="str">
        <f>'AFORO-Boy.-Calle 44 S'!F123</f>
        <v>1B</v>
      </c>
      <c r="D109" s="54">
        <f>'AFORO-Boy.-Calle 44 S'!P123</f>
        <v>374</v>
      </c>
      <c r="E109" s="55">
        <f t="shared" si="16"/>
        <v>1413</v>
      </c>
      <c r="F109" s="55">
        <f t="shared" si="17"/>
        <v>374</v>
      </c>
      <c r="G109" s="56">
        <f t="shared" si="18"/>
        <v>1630</v>
      </c>
      <c r="H109" s="56">
        <f t="shared" si="15"/>
        <v>1730</v>
      </c>
      <c r="I109" s="57">
        <f t="shared" si="19"/>
        <v>5.5374999999999999E-6</v>
      </c>
      <c r="J109" s="268"/>
      <c r="M109" s="19"/>
      <c r="BO109" s="21"/>
      <c r="BV109" s="138">
        <f t="shared" si="20"/>
        <v>553.75</v>
      </c>
    </row>
    <row r="110" spans="1:74" s="7" customFormat="1" ht="15" customHeight="1" x14ac:dyDescent="0.25">
      <c r="A110" s="52">
        <f>'AFORO-Boy.-Calle 44 S'!C124</f>
        <v>1645</v>
      </c>
      <c r="B110" s="53">
        <f>'AFORO-Boy.-Calle 44 S'!D124</f>
        <v>1700</v>
      </c>
      <c r="C110" s="54" t="str">
        <f>'AFORO-Boy.-Calle 44 S'!F124</f>
        <v>1B</v>
      </c>
      <c r="D110" s="54">
        <f>'AFORO-Boy.-Calle 44 S'!P124</f>
        <v>325</v>
      </c>
      <c r="E110" s="55">
        <f t="shared" si="16"/>
        <v>1426</v>
      </c>
      <c r="F110" s="55">
        <f t="shared" si="17"/>
        <v>387</v>
      </c>
      <c r="G110" s="56">
        <f t="shared" si="18"/>
        <v>1645</v>
      </c>
      <c r="H110" s="56">
        <f t="shared" si="15"/>
        <v>1745</v>
      </c>
      <c r="I110" s="57">
        <f t="shared" si="19"/>
        <v>5.5374999999999999E-6</v>
      </c>
      <c r="J110" s="268"/>
      <c r="M110" s="19"/>
      <c r="BO110" s="21"/>
      <c r="BV110" s="138">
        <f t="shared" si="20"/>
        <v>553.75</v>
      </c>
    </row>
    <row r="111" spans="1:74" s="7" customFormat="1" ht="15" customHeight="1" x14ac:dyDescent="0.25">
      <c r="A111" s="52">
        <f>'AFORO-Boy.-Calle 44 S'!C125</f>
        <v>1700</v>
      </c>
      <c r="B111" s="53">
        <f>'AFORO-Boy.-Calle 44 S'!D125</f>
        <v>1715</v>
      </c>
      <c r="C111" s="54" t="str">
        <f>'AFORO-Boy.-Calle 44 S'!F125</f>
        <v>1B</v>
      </c>
      <c r="D111" s="54">
        <f>'AFORO-Boy.-Calle 44 S'!P125</f>
        <v>353</v>
      </c>
      <c r="E111" s="55">
        <f t="shared" si="16"/>
        <v>1532</v>
      </c>
      <c r="F111" s="55">
        <f t="shared" si="17"/>
        <v>431</v>
      </c>
      <c r="G111" s="56">
        <f t="shared" si="18"/>
        <v>1700</v>
      </c>
      <c r="H111" s="56">
        <f t="shared" si="15"/>
        <v>1800</v>
      </c>
      <c r="I111" s="57">
        <f t="shared" si="19"/>
        <v>5.5374999999999999E-6</v>
      </c>
      <c r="J111" s="268"/>
      <c r="M111" s="19"/>
      <c r="BO111" s="21"/>
      <c r="BV111" s="138">
        <f t="shared" si="20"/>
        <v>553.75</v>
      </c>
    </row>
    <row r="112" spans="1:74" s="7" customFormat="1" ht="15" customHeight="1" x14ac:dyDescent="0.25">
      <c r="A112" s="52">
        <f>'AFORO-Boy.-Calle 44 S'!C126</f>
        <v>1715</v>
      </c>
      <c r="B112" s="53">
        <f>'AFORO-Boy.-Calle 44 S'!D126</f>
        <v>1730</v>
      </c>
      <c r="C112" s="54" t="str">
        <f>'AFORO-Boy.-Calle 44 S'!F126</f>
        <v>1B</v>
      </c>
      <c r="D112" s="54">
        <f>'AFORO-Boy.-Calle 44 S'!P126</f>
        <v>361</v>
      </c>
      <c r="E112" s="55">
        <f t="shared" si="16"/>
        <v>1656</v>
      </c>
      <c r="F112" s="55">
        <f t="shared" si="17"/>
        <v>477</v>
      </c>
      <c r="G112" s="56">
        <f t="shared" si="18"/>
        <v>1715</v>
      </c>
      <c r="H112" s="56">
        <f t="shared" si="15"/>
        <v>1815</v>
      </c>
      <c r="I112" s="57">
        <f t="shared" si="19"/>
        <v>5.5374999999999999E-6</v>
      </c>
      <c r="J112" s="268"/>
      <c r="M112" s="19"/>
      <c r="BO112" s="21"/>
      <c r="BV112" s="138">
        <f t="shared" si="20"/>
        <v>553.75</v>
      </c>
    </row>
    <row r="113" spans="1:74" s="7" customFormat="1" ht="15" customHeight="1" x14ac:dyDescent="0.25">
      <c r="A113" s="52">
        <f>'AFORO-Boy.-Calle 44 S'!C127</f>
        <v>1730</v>
      </c>
      <c r="B113" s="53">
        <f>'AFORO-Boy.-Calle 44 S'!D127</f>
        <v>1745</v>
      </c>
      <c r="C113" s="54" t="str">
        <f>'AFORO-Boy.-Calle 44 S'!F127</f>
        <v>1B</v>
      </c>
      <c r="D113" s="54">
        <f>'AFORO-Boy.-Calle 44 S'!P127</f>
        <v>387</v>
      </c>
      <c r="E113" s="55">
        <f t="shared" si="16"/>
        <v>1772</v>
      </c>
      <c r="F113" s="55">
        <f t="shared" si="17"/>
        <v>477</v>
      </c>
      <c r="G113" s="56">
        <f t="shared" si="18"/>
        <v>1730</v>
      </c>
      <c r="H113" s="56">
        <f t="shared" si="15"/>
        <v>1830</v>
      </c>
      <c r="I113" s="57">
        <f t="shared" si="19"/>
        <v>5.5374999999999999E-6</v>
      </c>
      <c r="J113" s="268"/>
      <c r="M113" s="19"/>
      <c r="BO113" s="21"/>
      <c r="BV113" s="138">
        <f t="shared" si="20"/>
        <v>553.75</v>
      </c>
    </row>
    <row r="114" spans="1:74" s="7" customFormat="1" ht="15" customHeight="1" x14ac:dyDescent="0.25">
      <c r="A114" s="52">
        <f>'AFORO-Boy.-Calle 44 S'!C128</f>
        <v>1745</v>
      </c>
      <c r="B114" s="53">
        <f>'AFORO-Boy.-Calle 44 S'!D128</f>
        <v>1800</v>
      </c>
      <c r="C114" s="54" t="str">
        <f>'AFORO-Boy.-Calle 44 S'!F128</f>
        <v>1B</v>
      </c>
      <c r="D114" s="54">
        <f>'AFORO-Boy.-Calle 44 S'!P128</f>
        <v>431</v>
      </c>
      <c r="E114" s="55">
        <f t="shared" si="16"/>
        <v>1943</v>
      </c>
      <c r="F114" s="55">
        <f t="shared" si="17"/>
        <v>558</v>
      </c>
      <c r="G114" s="56">
        <f t="shared" si="18"/>
        <v>1745</v>
      </c>
      <c r="H114" s="56">
        <f t="shared" si="15"/>
        <v>1845</v>
      </c>
      <c r="I114" s="57">
        <f t="shared" si="19"/>
        <v>5.5374999999999999E-6</v>
      </c>
      <c r="J114" s="268"/>
      <c r="M114" s="19"/>
      <c r="BO114" s="21"/>
      <c r="BV114" s="138">
        <f t="shared" si="20"/>
        <v>553.75</v>
      </c>
    </row>
    <row r="115" spans="1:74" s="7" customFormat="1" ht="15" customHeight="1" x14ac:dyDescent="0.25">
      <c r="A115" s="52">
        <f>'AFORO-Boy.-Calle 44 S'!C129</f>
        <v>1800</v>
      </c>
      <c r="B115" s="53">
        <f>'AFORO-Boy.-Calle 44 S'!D129</f>
        <v>1815</v>
      </c>
      <c r="C115" s="54" t="str">
        <f>'AFORO-Boy.-Calle 44 S'!F129</f>
        <v>1B</v>
      </c>
      <c r="D115" s="54">
        <f>'AFORO-Boy.-Calle 44 S'!P129</f>
        <v>477</v>
      </c>
      <c r="E115" s="55">
        <f t="shared" si="16"/>
        <v>2051</v>
      </c>
      <c r="F115" s="55">
        <f t="shared" si="17"/>
        <v>558</v>
      </c>
      <c r="G115" s="56">
        <f t="shared" si="18"/>
        <v>1800</v>
      </c>
      <c r="H115" s="56">
        <f t="shared" si="15"/>
        <v>1900</v>
      </c>
      <c r="I115" s="57">
        <f t="shared" si="19"/>
        <v>5.5374999999999999E-6</v>
      </c>
      <c r="J115" s="268"/>
      <c r="M115" s="19"/>
      <c r="BO115" s="21"/>
      <c r="BV115" s="138">
        <f t="shared" si="20"/>
        <v>553.75</v>
      </c>
    </row>
    <row r="116" spans="1:74" s="7" customFormat="1" ht="15" customHeight="1" x14ac:dyDescent="0.25">
      <c r="A116" s="52">
        <f>'AFORO-Boy.-Calle 44 S'!C130</f>
        <v>1815</v>
      </c>
      <c r="B116" s="53">
        <f>'AFORO-Boy.-Calle 44 S'!D130</f>
        <v>1830</v>
      </c>
      <c r="C116" s="54" t="str">
        <f>'AFORO-Boy.-Calle 44 S'!F130</f>
        <v>1B</v>
      </c>
      <c r="D116" s="54">
        <f>'AFORO-Boy.-Calle 44 S'!P130</f>
        <v>477</v>
      </c>
      <c r="E116" s="55">
        <f t="shared" si="16"/>
        <v>2125</v>
      </c>
      <c r="F116" s="55">
        <f t="shared" si="17"/>
        <v>558</v>
      </c>
      <c r="G116" s="56">
        <f t="shared" si="18"/>
        <v>1815</v>
      </c>
      <c r="H116" s="56">
        <f t="shared" si="15"/>
        <v>1915</v>
      </c>
      <c r="I116" s="57">
        <f t="shared" si="19"/>
        <v>5.5374999999999999E-6</v>
      </c>
      <c r="J116" s="268"/>
      <c r="M116" s="19"/>
      <c r="BO116" s="21"/>
      <c r="BV116" s="138">
        <f t="shared" si="20"/>
        <v>553.75</v>
      </c>
    </row>
    <row r="117" spans="1:74" s="7" customFormat="1" ht="15" customHeight="1" x14ac:dyDescent="0.25">
      <c r="A117" s="52">
        <f>'AFORO-Boy.-Calle 44 S'!C131</f>
        <v>1830</v>
      </c>
      <c r="B117" s="53">
        <f>'AFORO-Boy.-Calle 44 S'!D131</f>
        <v>1845</v>
      </c>
      <c r="C117" s="54" t="str">
        <f>'AFORO-Boy.-Calle 44 S'!F131</f>
        <v>1B</v>
      </c>
      <c r="D117" s="54">
        <f>'AFORO-Boy.-Calle 44 S'!P131</f>
        <v>558</v>
      </c>
      <c r="E117" s="55">
        <f t="shared" si="16"/>
        <v>2215</v>
      </c>
      <c r="F117" s="55">
        <f t="shared" si="17"/>
        <v>567</v>
      </c>
      <c r="G117" s="56">
        <f t="shared" si="18"/>
        <v>1830</v>
      </c>
      <c r="H117" s="56">
        <f t="shared" si="15"/>
        <v>1930</v>
      </c>
      <c r="I117" s="57">
        <f t="shared" si="19"/>
        <v>0.97663139329805992</v>
      </c>
      <c r="J117" s="268"/>
      <c r="M117" s="19"/>
      <c r="BO117" s="21"/>
      <c r="BV117" s="138">
        <f t="shared" si="20"/>
        <v>553.75</v>
      </c>
    </row>
    <row r="118" spans="1:74" s="7" customFormat="1" ht="15" customHeight="1" x14ac:dyDescent="0.25">
      <c r="A118" s="52">
        <f>'AFORO-Boy.-Calle 44 S'!C132</f>
        <v>1845</v>
      </c>
      <c r="B118" s="53">
        <f>'AFORO-Boy.-Calle 44 S'!D132</f>
        <v>1900</v>
      </c>
      <c r="C118" s="54" t="str">
        <f>'AFORO-Boy.-Calle 44 S'!F132</f>
        <v>1B</v>
      </c>
      <c r="D118" s="54">
        <f>'AFORO-Boy.-Calle 44 S'!P132</f>
        <v>539</v>
      </c>
      <c r="E118" s="55">
        <f t="shared" si="16"/>
        <v>2135</v>
      </c>
      <c r="F118" s="55">
        <f t="shared" si="17"/>
        <v>567</v>
      </c>
      <c r="G118" s="56">
        <f t="shared" si="18"/>
        <v>1845</v>
      </c>
      <c r="H118" s="56">
        <f t="shared" si="15"/>
        <v>1945</v>
      </c>
      <c r="I118" s="57">
        <f t="shared" si="19"/>
        <v>5.5374999999999999E-6</v>
      </c>
      <c r="J118" s="268"/>
      <c r="M118" s="19"/>
      <c r="BO118" s="21"/>
      <c r="BV118" s="138">
        <f t="shared" si="20"/>
        <v>553.75</v>
      </c>
    </row>
    <row r="119" spans="1:74" s="7" customFormat="1" ht="15" customHeight="1" x14ac:dyDescent="0.25">
      <c r="A119" s="52">
        <f>'AFORO-Boy.-Calle 44 S'!C133</f>
        <v>1900</v>
      </c>
      <c r="B119" s="53">
        <f>'AFORO-Boy.-Calle 44 S'!D133</f>
        <v>1915</v>
      </c>
      <c r="C119" s="54" t="str">
        <f>'AFORO-Boy.-Calle 44 S'!F133</f>
        <v>1B</v>
      </c>
      <c r="D119" s="54">
        <f>'AFORO-Boy.-Calle 44 S'!P133</f>
        <v>551</v>
      </c>
      <c r="E119" s="55">
        <f>SUM(D119:D122)</f>
        <v>2069</v>
      </c>
      <c r="F119" s="55">
        <f t="shared" si="17"/>
        <v>567</v>
      </c>
      <c r="G119" s="56">
        <f t="shared" si="18"/>
        <v>1900</v>
      </c>
      <c r="H119" s="56">
        <f t="shared" si="15"/>
        <v>2000</v>
      </c>
      <c r="I119" s="57">
        <f t="shared" si="19"/>
        <v>5.5374999999999999E-6</v>
      </c>
      <c r="J119" s="269"/>
      <c r="M119" s="19"/>
      <c r="BO119" s="21"/>
      <c r="BV119" s="138">
        <f t="shared" si="20"/>
        <v>553.75</v>
      </c>
    </row>
    <row r="120" spans="1:74" s="7" customFormat="1" ht="15" customHeight="1" x14ac:dyDescent="0.25">
      <c r="A120" s="52">
        <f>'AFORO-Boy.-Calle 44 S'!C134</f>
        <v>1915</v>
      </c>
      <c r="B120" s="53">
        <f>'AFORO-Boy.-Calle 44 S'!D134</f>
        <v>1930</v>
      </c>
      <c r="C120" s="54" t="str">
        <f>'AFORO-Boy.-Calle 44 S'!F134</f>
        <v>1B</v>
      </c>
      <c r="D120" s="54">
        <f>'AFORO-Boy.-Calle 44 S'!P134</f>
        <v>567</v>
      </c>
      <c r="E120" s="245"/>
      <c r="F120" s="246"/>
      <c r="G120" s="246"/>
      <c r="H120" s="246"/>
      <c r="I120" s="246"/>
      <c r="J120" s="247"/>
      <c r="M120" s="19"/>
      <c r="BO120" s="21"/>
      <c r="BV120" s="285"/>
    </row>
    <row r="121" spans="1:74" s="7" customFormat="1" ht="15" customHeight="1" x14ac:dyDescent="0.25">
      <c r="A121" s="52">
        <f>'AFORO-Boy.-Calle 44 S'!C135</f>
        <v>1930</v>
      </c>
      <c r="B121" s="53">
        <f>'AFORO-Boy.-Calle 44 S'!D135</f>
        <v>1945</v>
      </c>
      <c r="C121" s="54" t="str">
        <f>'AFORO-Boy.-Calle 44 S'!F135</f>
        <v>1B</v>
      </c>
      <c r="D121" s="54">
        <f>'AFORO-Boy.-Calle 44 S'!P135</f>
        <v>478</v>
      </c>
      <c r="E121" s="248"/>
      <c r="F121" s="249"/>
      <c r="G121" s="249"/>
      <c r="H121" s="249"/>
      <c r="I121" s="249"/>
      <c r="J121" s="250"/>
      <c r="M121" s="19"/>
      <c r="BO121" s="21"/>
      <c r="BV121" s="285"/>
    </row>
    <row r="122" spans="1:74" s="7" customFormat="1" ht="15" customHeight="1" x14ac:dyDescent="0.25">
      <c r="A122" s="52">
        <f>'AFORO-Boy.-Calle 44 S'!C136</f>
        <v>1945</v>
      </c>
      <c r="B122" s="53">
        <f>'AFORO-Boy.-Calle 44 S'!D136</f>
        <v>2000</v>
      </c>
      <c r="C122" s="54" t="str">
        <f>'AFORO-Boy.-Calle 44 S'!F136</f>
        <v>1B</v>
      </c>
      <c r="D122" s="54">
        <f>'AFORO-Boy.-Calle 44 S'!P136</f>
        <v>473</v>
      </c>
      <c r="E122" s="251"/>
      <c r="F122" s="252"/>
      <c r="G122" s="252"/>
      <c r="H122" s="252"/>
      <c r="I122" s="252"/>
      <c r="J122" s="253"/>
      <c r="M122" s="19"/>
      <c r="BO122" s="21"/>
      <c r="BV122" s="285"/>
    </row>
    <row r="123" spans="1:74" s="7" customFormat="1" ht="15" customHeight="1" x14ac:dyDescent="0.25">
      <c r="A123" s="46">
        <f>'AFORO-Boy.-Calle 44 S'!C137</f>
        <v>500</v>
      </c>
      <c r="B123" s="47">
        <f>'AFORO-Boy.-Calle 44 S'!D137</f>
        <v>515</v>
      </c>
      <c r="C123" s="135">
        <f>'AFORO-Boy.-Calle 44 S'!F137</f>
        <v>2</v>
      </c>
      <c r="D123" s="48">
        <f>'AFORO-Boy.-Calle 44 S'!P137</f>
        <v>0</v>
      </c>
      <c r="E123" s="49">
        <f t="shared" ref="E123:E126" si="21">SUM(D123:D126)</f>
        <v>0</v>
      </c>
      <c r="F123" s="49">
        <f t="shared" ref="F123:F126" si="22">IF(SUM(D123:D126)=E123,MAX(D123:D126)," ")</f>
        <v>0</v>
      </c>
      <c r="G123" s="50">
        <f t="shared" ref="G123:G126" si="23">IF(E123=SUM(D123:D126),A123)</f>
        <v>500</v>
      </c>
      <c r="H123" s="50">
        <f t="shared" ref="H123:H126" si="24">IF(E123=SUM(D123:D126),B126)</f>
        <v>600</v>
      </c>
      <c r="I123" s="51">
        <f t="shared" ref="I123:I126" si="25">MAX($E$127:$E$179)/(4*(IF(E123=MAX($E$127:$E$182),F123,100000000)))</f>
        <v>5.6699999999999999E-6</v>
      </c>
      <c r="J123" s="270">
        <f>MAX($E$123:$E$179)/4</f>
        <v>567</v>
      </c>
      <c r="M123" s="19"/>
      <c r="BO123" s="21"/>
      <c r="BV123" s="140">
        <f>MAX(E123:E179)/4</f>
        <v>567</v>
      </c>
    </row>
    <row r="124" spans="1:74" s="7" customFormat="1" ht="15" customHeight="1" x14ac:dyDescent="0.25">
      <c r="A124" s="46">
        <f>'AFORO-Boy.-Calle 44 S'!C138</f>
        <v>515</v>
      </c>
      <c r="B124" s="47">
        <f>'AFORO-Boy.-Calle 44 S'!D138</f>
        <v>530</v>
      </c>
      <c r="C124" s="48">
        <f>'AFORO-Boy.-Calle 44 S'!F138</f>
        <v>2</v>
      </c>
      <c r="D124" s="48">
        <f>'AFORO-Boy.-Calle 44 S'!P138</f>
        <v>0</v>
      </c>
      <c r="E124" s="49">
        <f t="shared" si="21"/>
        <v>349</v>
      </c>
      <c r="F124" s="49">
        <f t="shared" si="22"/>
        <v>349</v>
      </c>
      <c r="G124" s="50">
        <f t="shared" si="23"/>
        <v>515</v>
      </c>
      <c r="H124" s="50">
        <f t="shared" si="24"/>
        <v>615</v>
      </c>
      <c r="I124" s="51">
        <f t="shared" si="25"/>
        <v>5.6699999999999999E-6</v>
      </c>
      <c r="J124" s="271"/>
      <c r="M124" s="19"/>
      <c r="BO124" s="21"/>
      <c r="BV124" s="140">
        <f t="shared" ref="BV124:BV126" si="26">MAX($E$127:$E$179)/4</f>
        <v>567</v>
      </c>
    </row>
    <row r="125" spans="1:74" s="7" customFormat="1" ht="15" customHeight="1" x14ac:dyDescent="0.25">
      <c r="A125" s="46">
        <f>'AFORO-Boy.-Calle 44 S'!C139</f>
        <v>530</v>
      </c>
      <c r="B125" s="47">
        <f>'AFORO-Boy.-Calle 44 S'!D139</f>
        <v>545</v>
      </c>
      <c r="C125" s="48">
        <f>'AFORO-Boy.-Calle 44 S'!F139</f>
        <v>2</v>
      </c>
      <c r="D125" s="48">
        <f>'AFORO-Boy.-Calle 44 S'!P139</f>
        <v>0</v>
      </c>
      <c r="E125" s="49">
        <f t="shared" si="21"/>
        <v>775</v>
      </c>
      <c r="F125" s="49">
        <f t="shared" si="22"/>
        <v>426</v>
      </c>
      <c r="G125" s="50">
        <f t="shared" si="23"/>
        <v>530</v>
      </c>
      <c r="H125" s="50">
        <f t="shared" si="24"/>
        <v>630</v>
      </c>
      <c r="I125" s="51">
        <f t="shared" si="25"/>
        <v>5.6699999999999999E-6</v>
      </c>
      <c r="J125" s="271"/>
      <c r="M125" s="19"/>
      <c r="BO125" s="21"/>
      <c r="BV125" s="140">
        <f t="shared" si="26"/>
        <v>567</v>
      </c>
    </row>
    <row r="126" spans="1:74" s="7" customFormat="1" ht="15" customHeight="1" x14ac:dyDescent="0.25">
      <c r="A126" s="46">
        <f>'AFORO-Boy.-Calle 44 S'!C140</f>
        <v>545</v>
      </c>
      <c r="B126" s="47">
        <f>'AFORO-Boy.-Calle 44 S'!D140</f>
        <v>600</v>
      </c>
      <c r="C126" s="48">
        <f>'AFORO-Boy.-Calle 44 S'!F140</f>
        <v>2</v>
      </c>
      <c r="D126" s="48">
        <f>'AFORO-Boy.-Calle 44 S'!P140</f>
        <v>0</v>
      </c>
      <c r="E126" s="49">
        <f t="shared" si="21"/>
        <v>1110</v>
      </c>
      <c r="F126" s="49">
        <f t="shared" si="22"/>
        <v>426</v>
      </c>
      <c r="G126" s="50">
        <f t="shared" si="23"/>
        <v>545</v>
      </c>
      <c r="H126" s="50">
        <f t="shared" si="24"/>
        <v>645</v>
      </c>
      <c r="I126" s="51">
        <f t="shared" si="25"/>
        <v>5.6699999999999999E-6</v>
      </c>
      <c r="J126" s="271"/>
      <c r="M126" s="19"/>
      <c r="BO126" s="21"/>
      <c r="BV126" s="140">
        <f t="shared" si="26"/>
        <v>567</v>
      </c>
    </row>
    <row r="127" spans="1:74" s="7" customFormat="1" ht="15" customHeight="1" x14ac:dyDescent="0.25">
      <c r="A127" s="46">
        <f>'AFORO-Boy.-Calle 44 S'!C141</f>
        <v>600</v>
      </c>
      <c r="B127" s="47">
        <f>'AFORO-Boy.-Calle 44 S'!D141</f>
        <v>615</v>
      </c>
      <c r="C127" s="48">
        <f>'AFORO-Boy.-Calle 44 S'!F141</f>
        <v>2</v>
      </c>
      <c r="D127" s="48">
        <f>'AFORO-Boy.-Calle 44 S'!P141</f>
        <v>349</v>
      </c>
      <c r="E127" s="49">
        <f t="shared" ref="E127:E239" si="27">SUM(D127:D130)</f>
        <v>1506</v>
      </c>
      <c r="F127" s="49">
        <f>IF(SUM(D127:D130)=E127,MAX(D127:D130)," ")</f>
        <v>426</v>
      </c>
      <c r="G127" s="50">
        <f t="shared" ref="G127:G179" si="28">IF(E127=SUM(D127:D130),A127)</f>
        <v>600</v>
      </c>
      <c r="H127" s="50">
        <f t="shared" ref="H127:H179" si="29">IF(E127=SUM(D127:D130),B130)</f>
        <v>700</v>
      </c>
      <c r="I127" s="51">
        <f>MAX($E$127:$E$179)/(4*(IF(E127=MAX($E$127:$E$182),F127,100000000)))</f>
        <v>5.6699999999999999E-6</v>
      </c>
      <c r="J127" s="271"/>
      <c r="BO127" s="21"/>
      <c r="BV127" s="140">
        <f>MAX($E$127:$E$179)/4</f>
        <v>567</v>
      </c>
    </row>
    <row r="128" spans="1:74" s="7" customFormat="1" ht="15" customHeight="1" x14ac:dyDescent="0.25">
      <c r="A128" s="46">
        <f>'AFORO-Boy.-Calle 44 S'!C142</f>
        <v>615</v>
      </c>
      <c r="B128" s="47">
        <f>'AFORO-Boy.-Calle 44 S'!D142</f>
        <v>630</v>
      </c>
      <c r="C128" s="48">
        <f>'AFORO-Boy.-Calle 44 S'!F142</f>
        <v>2</v>
      </c>
      <c r="D128" s="48">
        <f>'AFORO-Boy.-Calle 44 S'!P142</f>
        <v>426</v>
      </c>
      <c r="E128" s="49">
        <f t="shared" si="27"/>
        <v>1488</v>
      </c>
      <c r="F128" s="49">
        <f t="shared" si="17"/>
        <v>426</v>
      </c>
      <c r="G128" s="50">
        <f t="shared" si="28"/>
        <v>615</v>
      </c>
      <c r="H128" s="50">
        <f t="shared" si="29"/>
        <v>715</v>
      </c>
      <c r="I128" s="51">
        <f t="shared" ref="I128:I179" si="30">MAX($E$127:$E$179)/(4*(IF(E128=MAX($E$127:$E$182),F128,100000000)))</f>
        <v>5.6699999999999999E-6</v>
      </c>
      <c r="J128" s="271"/>
      <c r="BO128" s="21"/>
      <c r="BV128" s="140">
        <f t="shared" ref="BV128:BV179" si="31">MAX($E$127:$E$179)/4</f>
        <v>567</v>
      </c>
    </row>
    <row r="129" spans="1:74" s="7" customFormat="1" ht="15" customHeight="1" x14ac:dyDescent="0.25">
      <c r="A129" s="46">
        <f>'AFORO-Boy.-Calle 44 S'!C143</f>
        <v>630</v>
      </c>
      <c r="B129" s="47">
        <f>'AFORO-Boy.-Calle 44 S'!D143</f>
        <v>645</v>
      </c>
      <c r="C129" s="48">
        <f>'AFORO-Boy.-Calle 44 S'!F143</f>
        <v>2</v>
      </c>
      <c r="D129" s="48">
        <f>'AFORO-Boy.-Calle 44 S'!P143</f>
        <v>335</v>
      </c>
      <c r="E129" s="49">
        <f t="shared" si="27"/>
        <v>1467</v>
      </c>
      <c r="F129" s="49">
        <f t="shared" si="17"/>
        <v>405</v>
      </c>
      <c r="G129" s="50">
        <f t="shared" si="28"/>
        <v>630</v>
      </c>
      <c r="H129" s="50">
        <f t="shared" si="29"/>
        <v>730</v>
      </c>
      <c r="I129" s="51">
        <f t="shared" si="30"/>
        <v>5.6699999999999999E-6</v>
      </c>
      <c r="J129" s="271"/>
      <c r="BO129" s="21"/>
      <c r="BV129" s="140">
        <f t="shared" si="31"/>
        <v>567</v>
      </c>
    </row>
    <row r="130" spans="1:74" s="7" customFormat="1" ht="15" customHeight="1" x14ac:dyDescent="0.25">
      <c r="A130" s="46">
        <f>'AFORO-Boy.-Calle 44 S'!C144</f>
        <v>645</v>
      </c>
      <c r="B130" s="47">
        <f>'AFORO-Boy.-Calle 44 S'!D144</f>
        <v>700</v>
      </c>
      <c r="C130" s="48">
        <f>'AFORO-Boy.-Calle 44 S'!F144</f>
        <v>2</v>
      </c>
      <c r="D130" s="48">
        <f>'AFORO-Boy.-Calle 44 S'!P144</f>
        <v>396</v>
      </c>
      <c r="E130" s="49">
        <f t="shared" si="27"/>
        <v>1516</v>
      </c>
      <c r="F130" s="49">
        <f t="shared" si="17"/>
        <v>405</v>
      </c>
      <c r="G130" s="50">
        <f t="shared" si="28"/>
        <v>645</v>
      </c>
      <c r="H130" s="50">
        <f t="shared" si="29"/>
        <v>745</v>
      </c>
      <c r="I130" s="51">
        <f t="shared" si="30"/>
        <v>5.6699999999999999E-6</v>
      </c>
      <c r="J130" s="271"/>
      <c r="BO130" s="21"/>
      <c r="BV130" s="140">
        <f t="shared" si="31"/>
        <v>567</v>
      </c>
    </row>
    <row r="131" spans="1:74" s="7" customFormat="1" ht="15" customHeight="1" x14ac:dyDescent="0.25">
      <c r="A131" s="46">
        <f>'AFORO-Boy.-Calle 44 S'!C145</f>
        <v>700</v>
      </c>
      <c r="B131" s="47">
        <f>'AFORO-Boy.-Calle 44 S'!D145</f>
        <v>715</v>
      </c>
      <c r="C131" s="48">
        <f>'AFORO-Boy.-Calle 44 S'!F145</f>
        <v>2</v>
      </c>
      <c r="D131" s="48">
        <f>'AFORO-Boy.-Calle 44 S'!P145</f>
        <v>331</v>
      </c>
      <c r="E131" s="49">
        <f t="shared" si="27"/>
        <v>1505</v>
      </c>
      <c r="F131" s="49">
        <f t="shared" si="17"/>
        <v>405</v>
      </c>
      <c r="G131" s="50">
        <f t="shared" si="28"/>
        <v>700</v>
      </c>
      <c r="H131" s="50">
        <f t="shared" si="29"/>
        <v>800</v>
      </c>
      <c r="I131" s="51">
        <f t="shared" si="30"/>
        <v>5.6699999999999999E-6</v>
      </c>
      <c r="J131" s="271"/>
      <c r="BO131" s="21"/>
      <c r="BV131" s="140">
        <f t="shared" si="31"/>
        <v>567</v>
      </c>
    </row>
    <row r="132" spans="1:74" s="7" customFormat="1" ht="15" customHeight="1" x14ac:dyDescent="0.25">
      <c r="A132" s="46">
        <f>'AFORO-Boy.-Calle 44 S'!C146</f>
        <v>715</v>
      </c>
      <c r="B132" s="47">
        <f>'AFORO-Boy.-Calle 44 S'!D146</f>
        <v>730</v>
      </c>
      <c r="C132" s="48">
        <f>'AFORO-Boy.-Calle 44 S'!F146</f>
        <v>2</v>
      </c>
      <c r="D132" s="48">
        <f>'AFORO-Boy.-Calle 44 S'!P146</f>
        <v>405</v>
      </c>
      <c r="E132" s="49">
        <f t="shared" si="27"/>
        <v>1645</v>
      </c>
      <c r="F132" s="49">
        <f t="shared" si="17"/>
        <v>471</v>
      </c>
      <c r="G132" s="50">
        <f t="shared" si="28"/>
        <v>715</v>
      </c>
      <c r="H132" s="50">
        <f t="shared" si="29"/>
        <v>815</v>
      </c>
      <c r="I132" s="51">
        <f t="shared" si="30"/>
        <v>5.6699999999999999E-6</v>
      </c>
      <c r="J132" s="271"/>
      <c r="BO132" s="21"/>
      <c r="BV132" s="140">
        <f t="shared" si="31"/>
        <v>567</v>
      </c>
    </row>
    <row r="133" spans="1:74" s="7" customFormat="1" ht="15" customHeight="1" x14ac:dyDescent="0.25">
      <c r="A133" s="46">
        <f>'AFORO-Boy.-Calle 44 S'!C147</f>
        <v>730</v>
      </c>
      <c r="B133" s="47">
        <f>'AFORO-Boy.-Calle 44 S'!D147</f>
        <v>745</v>
      </c>
      <c r="C133" s="48">
        <f>'AFORO-Boy.-Calle 44 S'!F147</f>
        <v>2</v>
      </c>
      <c r="D133" s="48">
        <f>'AFORO-Boy.-Calle 44 S'!P147</f>
        <v>384</v>
      </c>
      <c r="E133" s="49">
        <f t="shared" si="27"/>
        <v>1724</v>
      </c>
      <c r="F133" s="49">
        <f t="shared" si="17"/>
        <v>484</v>
      </c>
      <c r="G133" s="50">
        <f t="shared" si="28"/>
        <v>730</v>
      </c>
      <c r="H133" s="50">
        <f t="shared" si="29"/>
        <v>830</v>
      </c>
      <c r="I133" s="51">
        <f t="shared" si="30"/>
        <v>5.6699999999999999E-6</v>
      </c>
      <c r="J133" s="271"/>
      <c r="BO133" s="21"/>
      <c r="BV133" s="140">
        <f t="shared" si="31"/>
        <v>567</v>
      </c>
    </row>
    <row r="134" spans="1:74" s="7" customFormat="1" ht="15" customHeight="1" x14ac:dyDescent="0.25">
      <c r="A134" s="46">
        <f>'AFORO-Boy.-Calle 44 S'!C148</f>
        <v>745</v>
      </c>
      <c r="B134" s="47">
        <f>'AFORO-Boy.-Calle 44 S'!D148</f>
        <v>800</v>
      </c>
      <c r="C134" s="48">
        <f>'AFORO-Boy.-Calle 44 S'!F148</f>
        <v>2</v>
      </c>
      <c r="D134" s="48">
        <f>'AFORO-Boy.-Calle 44 S'!P148</f>
        <v>385</v>
      </c>
      <c r="E134" s="49">
        <f t="shared" si="27"/>
        <v>1672</v>
      </c>
      <c r="F134" s="49">
        <f t="shared" si="17"/>
        <v>484</v>
      </c>
      <c r="G134" s="50">
        <f t="shared" si="28"/>
        <v>745</v>
      </c>
      <c r="H134" s="50">
        <f t="shared" si="29"/>
        <v>845</v>
      </c>
      <c r="I134" s="51">
        <f t="shared" si="30"/>
        <v>5.6699999999999999E-6</v>
      </c>
      <c r="J134" s="271"/>
      <c r="BO134" s="21"/>
      <c r="BV134" s="140">
        <f t="shared" si="31"/>
        <v>567</v>
      </c>
    </row>
    <row r="135" spans="1:74" s="7" customFormat="1" ht="15" customHeight="1" x14ac:dyDescent="0.25">
      <c r="A135" s="46">
        <f>'AFORO-Boy.-Calle 44 S'!C149</f>
        <v>800</v>
      </c>
      <c r="B135" s="47">
        <f>'AFORO-Boy.-Calle 44 S'!D149</f>
        <v>815</v>
      </c>
      <c r="C135" s="48">
        <f>'AFORO-Boy.-Calle 44 S'!F149</f>
        <v>2</v>
      </c>
      <c r="D135" s="48">
        <f>'AFORO-Boy.-Calle 44 S'!P149</f>
        <v>471</v>
      </c>
      <c r="E135" s="49">
        <f t="shared" si="27"/>
        <v>1593</v>
      </c>
      <c r="F135" s="49">
        <f t="shared" si="17"/>
        <v>484</v>
      </c>
      <c r="G135" s="50">
        <f t="shared" si="28"/>
        <v>800</v>
      </c>
      <c r="H135" s="50">
        <f t="shared" si="29"/>
        <v>900</v>
      </c>
      <c r="I135" s="51">
        <f t="shared" si="30"/>
        <v>5.6699999999999999E-6</v>
      </c>
      <c r="J135" s="271"/>
      <c r="BO135" s="21"/>
      <c r="BV135" s="140">
        <f t="shared" si="31"/>
        <v>567</v>
      </c>
    </row>
    <row r="136" spans="1:74" s="7" customFormat="1" ht="15" customHeight="1" x14ac:dyDescent="0.25">
      <c r="A136" s="46">
        <f>'AFORO-Boy.-Calle 44 S'!C150</f>
        <v>815</v>
      </c>
      <c r="B136" s="47">
        <f>'AFORO-Boy.-Calle 44 S'!D150</f>
        <v>830</v>
      </c>
      <c r="C136" s="48">
        <f>'AFORO-Boy.-Calle 44 S'!F150</f>
        <v>2</v>
      </c>
      <c r="D136" s="48">
        <f>'AFORO-Boy.-Calle 44 S'!P150</f>
        <v>484</v>
      </c>
      <c r="E136" s="49">
        <f t="shared" si="27"/>
        <v>1404</v>
      </c>
      <c r="F136" s="49">
        <f t="shared" si="17"/>
        <v>484</v>
      </c>
      <c r="G136" s="50">
        <f t="shared" si="28"/>
        <v>815</v>
      </c>
      <c r="H136" s="50">
        <f t="shared" si="29"/>
        <v>915</v>
      </c>
      <c r="I136" s="51">
        <f t="shared" si="30"/>
        <v>5.6699999999999999E-6</v>
      </c>
      <c r="J136" s="271"/>
      <c r="BO136" s="21"/>
      <c r="BV136" s="140">
        <f t="shared" si="31"/>
        <v>567</v>
      </c>
    </row>
    <row r="137" spans="1:74" s="7" customFormat="1" ht="15" customHeight="1" x14ac:dyDescent="0.25">
      <c r="A137" s="46">
        <f>'AFORO-Boy.-Calle 44 S'!C151</f>
        <v>830</v>
      </c>
      <c r="B137" s="47">
        <f>'AFORO-Boy.-Calle 44 S'!D151</f>
        <v>845</v>
      </c>
      <c r="C137" s="48">
        <f>'AFORO-Boy.-Calle 44 S'!F151</f>
        <v>2</v>
      </c>
      <c r="D137" s="48">
        <f>'AFORO-Boy.-Calle 44 S'!P151</f>
        <v>332</v>
      </c>
      <c r="E137" s="49">
        <f t="shared" si="27"/>
        <v>1273</v>
      </c>
      <c r="F137" s="49">
        <f t="shared" si="17"/>
        <v>353</v>
      </c>
      <c r="G137" s="50">
        <f t="shared" si="28"/>
        <v>830</v>
      </c>
      <c r="H137" s="50">
        <f t="shared" si="29"/>
        <v>930</v>
      </c>
      <c r="I137" s="51">
        <f t="shared" si="30"/>
        <v>5.6699999999999999E-6</v>
      </c>
      <c r="J137" s="271"/>
      <c r="BO137" s="21"/>
      <c r="BV137" s="140">
        <f t="shared" si="31"/>
        <v>567</v>
      </c>
    </row>
    <row r="138" spans="1:74" s="7" customFormat="1" ht="15" customHeight="1" x14ac:dyDescent="0.25">
      <c r="A138" s="46">
        <f>'AFORO-Boy.-Calle 44 S'!C152</f>
        <v>845</v>
      </c>
      <c r="B138" s="47">
        <f>'AFORO-Boy.-Calle 44 S'!D152</f>
        <v>900</v>
      </c>
      <c r="C138" s="48">
        <f>'AFORO-Boy.-Calle 44 S'!F152</f>
        <v>2</v>
      </c>
      <c r="D138" s="48">
        <f>'AFORO-Boy.-Calle 44 S'!P152</f>
        <v>306</v>
      </c>
      <c r="E138" s="49">
        <f t="shared" si="27"/>
        <v>1270</v>
      </c>
      <c r="F138" s="49">
        <f t="shared" si="17"/>
        <v>353</v>
      </c>
      <c r="G138" s="50">
        <f t="shared" si="28"/>
        <v>845</v>
      </c>
      <c r="H138" s="50">
        <f t="shared" si="29"/>
        <v>945</v>
      </c>
      <c r="I138" s="51">
        <f t="shared" si="30"/>
        <v>5.6699999999999999E-6</v>
      </c>
      <c r="J138" s="271"/>
      <c r="BO138" s="21"/>
      <c r="BV138" s="140">
        <f t="shared" si="31"/>
        <v>567</v>
      </c>
    </row>
    <row r="139" spans="1:74" s="7" customFormat="1" ht="15" customHeight="1" x14ac:dyDescent="0.25">
      <c r="A139" s="46">
        <f>'AFORO-Boy.-Calle 44 S'!C153</f>
        <v>900</v>
      </c>
      <c r="B139" s="47">
        <f>'AFORO-Boy.-Calle 44 S'!D153</f>
        <v>915</v>
      </c>
      <c r="C139" s="48">
        <f>'AFORO-Boy.-Calle 44 S'!F153</f>
        <v>2</v>
      </c>
      <c r="D139" s="48">
        <f>'AFORO-Boy.-Calle 44 S'!P153</f>
        <v>282</v>
      </c>
      <c r="E139" s="49">
        <f t="shared" si="27"/>
        <v>1395</v>
      </c>
      <c r="F139" s="49">
        <f t="shared" si="17"/>
        <v>431</v>
      </c>
      <c r="G139" s="50">
        <f t="shared" si="28"/>
        <v>900</v>
      </c>
      <c r="H139" s="50">
        <f t="shared" si="29"/>
        <v>1000</v>
      </c>
      <c r="I139" s="51">
        <f t="shared" si="30"/>
        <v>5.6699999999999999E-6</v>
      </c>
      <c r="J139" s="271"/>
      <c r="BO139" s="21"/>
      <c r="BV139" s="140">
        <f t="shared" si="31"/>
        <v>567</v>
      </c>
    </row>
    <row r="140" spans="1:74" s="7" customFormat="1" ht="15" customHeight="1" x14ac:dyDescent="0.25">
      <c r="A140" s="46">
        <f>'AFORO-Boy.-Calle 44 S'!C154</f>
        <v>915</v>
      </c>
      <c r="B140" s="47">
        <f>'AFORO-Boy.-Calle 44 S'!D154</f>
        <v>930</v>
      </c>
      <c r="C140" s="48">
        <f>'AFORO-Boy.-Calle 44 S'!F154</f>
        <v>2</v>
      </c>
      <c r="D140" s="48">
        <f>'AFORO-Boy.-Calle 44 S'!P154</f>
        <v>353</v>
      </c>
      <c r="E140" s="49">
        <f t="shared" si="27"/>
        <v>1669</v>
      </c>
      <c r="F140" s="49">
        <f t="shared" si="17"/>
        <v>556</v>
      </c>
      <c r="G140" s="50">
        <f t="shared" si="28"/>
        <v>915</v>
      </c>
      <c r="H140" s="50">
        <f t="shared" si="29"/>
        <v>1015</v>
      </c>
      <c r="I140" s="51">
        <f t="shared" si="30"/>
        <v>5.6699999999999999E-6</v>
      </c>
      <c r="J140" s="271"/>
      <c r="BO140" s="21"/>
      <c r="BV140" s="140">
        <f t="shared" si="31"/>
        <v>567</v>
      </c>
    </row>
    <row r="141" spans="1:74" s="7" customFormat="1" ht="15" customHeight="1" x14ac:dyDescent="0.25">
      <c r="A141" s="46">
        <f>'AFORO-Boy.-Calle 44 S'!C155</f>
        <v>930</v>
      </c>
      <c r="B141" s="47">
        <f>'AFORO-Boy.-Calle 44 S'!D155</f>
        <v>945</v>
      </c>
      <c r="C141" s="48">
        <f>'AFORO-Boy.-Calle 44 S'!F155</f>
        <v>2</v>
      </c>
      <c r="D141" s="48">
        <f>'AFORO-Boy.-Calle 44 S'!P155</f>
        <v>329</v>
      </c>
      <c r="E141" s="49">
        <f t="shared" si="27"/>
        <v>1837</v>
      </c>
      <c r="F141" s="49">
        <f t="shared" si="17"/>
        <v>556</v>
      </c>
      <c r="G141" s="50">
        <f t="shared" si="28"/>
        <v>930</v>
      </c>
      <c r="H141" s="50">
        <f t="shared" si="29"/>
        <v>1030</v>
      </c>
      <c r="I141" s="51">
        <f t="shared" si="30"/>
        <v>5.6699999999999999E-6</v>
      </c>
      <c r="J141" s="271"/>
      <c r="BO141" s="21"/>
      <c r="BV141" s="140">
        <f t="shared" si="31"/>
        <v>567</v>
      </c>
    </row>
    <row r="142" spans="1:74" s="7" customFormat="1" ht="15" customHeight="1" x14ac:dyDescent="0.25">
      <c r="A142" s="46">
        <f>'AFORO-Boy.-Calle 44 S'!C156</f>
        <v>945</v>
      </c>
      <c r="B142" s="47">
        <f>'AFORO-Boy.-Calle 44 S'!D156</f>
        <v>1000</v>
      </c>
      <c r="C142" s="48">
        <f>'AFORO-Boy.-Calle 44 S'!F156</f>
        <v>2</v>
      </c>
      <c r="D142" s="48">
        <f>'AFORO-Boy.-Calle 44 S'!P156</f>
        <v>431</v>
      </c>
      <c r="E142" s="49">
        <f t="shared" si="27"/>
        <v>2105</v>
      </c>
      <c r="F142" s="49">
        <f t="shared" si="17"/>
        <v>597</v>
      </c>
      <c r="G142" s="50">
        <f t="shared" si="28"/>
        <v>945</v>
      </c>
      <c r="H142" s="50">
        <f t="shared" si="29"/>
        <v>1045</v>
      </c>
      <c r="I142" s="51">
        <f t="shared" si="30"/>
        <v>5.6699999999999999E-6</v>
      </c>
      <c r="J142" s="271"/>
      <c r="BO142" s="21"/>
      <c r="BV142" s="140">
        <f t="shared" si="31"/>
        <v>567</v>
      </c>
    </row>
    <row r="143" spans="1:74" s="7" customFormat="1" ht="15" customHeight="1" x14ac:dyDescent="0.25">
      <c r="A143" s="46">
        <f>'AFORO-Boy.-Calle 44 S'!C157</f>
        <v>1000</v>
      </c>
      <c r="B143" s="47">
        <f>'AFORO-Boy.-Calle 44 S'!D157</f>
        <v>1015</v>
      </c>
      <c r="C143" s="48">
        <f>'AFORO-Boy.-Calle 44 S'!F157</f>
        <v>2</v>
      </c>
      <c r="D143" s="48">
        <f>'AFORO-Boy.-Calle 44 S'!P157</f>
        <v>556</v>
      </c>
      <c r="E143" s="49">
        <f t="shared" si="27"/>
        <v>2191</v>
      </c>
      <c r="F143" s="49">
        <f t="shared" si="17"/>
        <v>597</v>
      </c>
      <c r="G143" s="50">
        <f t="shared" si="28"/>
        <v>1000</v>
      </c>
      <c r="H143" s="50">
        <f t="shared" si="29"/>
        <v>1100</v>
      </c>
      <c r="I143" s="51">
        <f t="shared" si="30"/>
        <v>5.6699999999999999E-6</v>
      </c>
      <c r="J143" s="271"/>
      <c r="BO143" s="21"/>
      <c r="BV143" s="140">
        <f t="shared" si="31"/>
        <v>567</v>
      </c>
    </row>
    <row r="144" spans="1:74" s="7" customFormat="1" ht="15" customHeight="1" x14ac:dyDescent="0.25">
      <c r="A144" s="46">
        <f>'AFORO-Boy.-Calle 44 S'!C158</f>
        <v>1015</v>
      </c>
      <c r="B144" s="47">
        <f>'AFORO-Boy.-Calle 44 S'!D158</f>
        <v>1030</v>
      </c>
      <c r="C144" s="48">
        <f>'AFORO-Boy.-Calle 44 S'!F158</f>
        <v>2</v>
      </c>
      <c r="D144" s="48">
        <f>'AFORO-Boy.-Calle 44 S'!P158</f>
        <v>521</v>
      </c>
      <c r="E144" s="49">
        <f t="shared" si="27"/>
        <v>2036</v>
      </c>
      <c r="F144" s="49">
        <f t="shared" si="17"/>
        <v>597</v>
      </c>
      <c r="G144" s="50">
        <f t="shared" si="28"/>
        <v>1015</v>
      </c>
      <c r="H144" s="50">
        <f t="shared" si="29"/>
        <v>1115</v>
      </c>
      <c r="I144" s="51">
        <f t="shared" si="30"/>
        <v>5.6699999999999999E-6</v>
      </c>
      <c r="J144" s="271"/>
      <c r="M144" s="19"/>
      <c r="BO144" s="21"/>
      <c r="BV144" s="140">
        <f t="shared" si="31"/>
        <v>567</v>
      </c>
    </row>
    <row r="145" spans="1:74" s="7" customFormat="1" ht="15" customHeight="1" x14ac:dyDescent="0.25">
      <c r="A145" s="46">
        <f>'AFORO-Boy.-Calle 44 S'!C159</f>
        <v>1030</v>
      </c>
      <c r="B145" s="47">
        <f>'AFORO-Boy.-Calle 44 S'!D159</f>
        <v>1045</v>
      </c>
      <c r="C145" s="48">
        <f>'AFORO-Boy.-Calle 44 S'!F159</f>
        <v>2</v>
      </c>
      <c r="D145" s="48">
        <f>'AFORO-Boy.-Calle 44 S'!P159</f>
        <v>597</v>
      </c>
      <c r="E145" s="49">
        <f t="shared" si="27"/>
        <v>2053</v>
      </c>
      <c r="F145" s="49">
        <f t="shared" si="17"/>
        <v>597</v>
      </c>
      <c r="G145" s="50">
        <f t="shared" si="28"/>
        <v>1030</v>
      </c>
      <c r="H145" s="50">
        <f t="shared" si="29"/>
        <v>1130</v>
      </c>
      <c r="I145" s="51">
        <f t="shared" si="30"/>
        <v>5.6699999999999999E-6</v>
      </c>
      <c r="J145" s="271"/>
      <c r="M145" s="19"/>
      <c r="BO145" s="21"/>
      <c r="BV145" s="140">
        <f t="shared" si="31"/>
        <v>567</v>
      </c>
    </row>
    <row r="146" spans="1:74" s="7" customFormat="1" ht="15" customHeight="1" x14ac:dyDescent="0.25">
      <c r="A146" s="46">
        <f>'AFORO-Boy.-Calle 44 S'!C160</f>
        <v>1045</v>
      </c>
      <c r="B146" s="47">
        <f>'AFORO-Boy.-Calle 44 S'!D160</f>
        <v>1100</v>
      </c>
      <c r="C146" s="48">
        <f>'AFORO-Boy.-Calle 44 S'!F160</f>
        <v>2</v>
      </c>
      <c r="D146" s="48">
        <f>'AFORO-Boy.-Calle 44 S'!P160</f>
        <v>517</v>
      </c>
      <c r="E146" s="49">
        <f t="shared" si="27"/>
        <v>1999</v>
      </c>
      <c r="F146" s="49">
        <f t="shared" si="17"/>
        <v>543</v>
      </c>
      <c r="G146" s="50">
        <f t="shared" si="28"/>
        <v>1045</v>
      </c>
      <c r="H146" s="50">
        <f t="shared" si="29"/>
        <v>1145</v>
      </c>
      <c r="I146" s="51">
        <f t="shared" si="30"/>
        <v>5.6699999999999999E-6</v>
      </c>
      <c r="J146" s="271"/>
      <c r="M146" s="19"/>
      <c r="BO146" s="21"/>
      <c r="BV146" s="140">
        <f t="shared" si="31"/>
        <v>567</v>
      </c>
    </row>
    <row r="147" spans="1:74" s="7" customFormat="1" ht="15" customHeight="1" x14ac:dyDescent="0.25">
      <c r="A147" s="46">
        <f>'AFORO-Boy.-Calle 44 S'!C161</f>
        <v>1100</v>
      </c>
      <c r="B147" s="47">
        <f>'AFORO-Boy.-Calle 44 S'!D161</f>
        <v>1115</v>
      </c>
      <c r="C147" s="48">
        <f>'AFORO-Boy.-Calle 44 S'!F161</f>
        <v>2</v>
      </c>
      <c r="D147" s="48">
        <f>'AFORO-Boy.-Calle 44 S'!P161</f>
        <v>401</v>
      </c>
      <c r="E147" s="49">
        <f t="shared" si="27"/>
        <v>2022</v>
      </c>
      <c r="F147" s="49">
        <f t="shared" si="17"/>
        <v>543</v>
      </c>
      <c r="G147" s="50">
        <f t="shared" si="28"/>
        <v>1100</v>
      </c>
      <c r="H147" s="50">
        <f t="shared" si="29"/>
        <v>1200</v>
      </c>
      <c r="I147" s="51">
        <f t="shared" si="30"/>
        <v>5.6699999999999999E-6</v>
      </c>
      <c r="J147" s="271"/>
      <c r="M147" s="19"/>
      <c r="BO147" s="21"/>
      <c r="BV147" s="140">
        <f t="shared" si="31"/>
        <v>567</v>
      </c>
    </row>
    <row r="148" spans="1:74" s="7" customFormat="1" ht="15" customHeight="1" x14ac:dyDescent="0.25">
      <c r="A148" s="46">
        <f>'AFORO-Boy.-Calle 44 S'!C162</f>
        <v>1115</v>
      </c>
      <c r="B148" s="47">
        <f>'AFORO-Boy.-Calle 44 S'!D162</f>
        <v>1130</v>
      </c>
      <c r="C148" s="48">
        <f>'AFORO-Boy.-Calle 44 S'!F162</f>
        <v>2</v>
      </c>
      <c r="D148" s="48">
        <f>'AFORO-Boy.-Calle 44 S'!P162</f>
        <v>538</v>
      </c>
      <c r="E148" s="49">
        <f t="shared" si="27"/>
        <v>2120</v>
      </c>
      <c r="F148" s="49">
        <f t="shared" si="17"/>
        <v>543</v>
      </c>
      <c r="G148" s="50">
        <f t="shared" si="28"/>
        <v>1115</v>
      </c>
      <c r="H148" s="50">
        <f t="shared" si="29"/>
        <v>1215</v>
      </c>
      <c r="I148" s="51">
        <f t="shared" si="30"/>
        <v>5.6699999999999999E-6</v>
      </c>
      <c r="J148" s="271"/>
      <c r="M148" s="19"/>
      <c r="BO148" s="21"/>
      <c r="BV148" s="140">
        <f t="shared" si="31"/>
        <v>567</v>
      </c>
    </row>
    <row r="149" spans="1:74" s="7" customFormat="1" ht="15" customHeight="1" x14ac:dyDescent="0.25">
      <c r="A149" s="46">
        <f>'AFORO-Boy.-Calle 44 S'!C163</f>
        <v>1130</v>
      </c>
      <c r="B149" s="47">
        <f>'AFORO-Boy.-Calle 44 S'!D163</f>
        <v>1145</v>
      </c>
      <c r="C149" s="48">
        <f>'AFORO-Boy.-Calle 44 S'!F163</f>
        <v>2</v>
      </c>
      <c r="D149" s="48">
        <f>'AFORO-Boy.-Calle 44 S'!P163</f>
        <v>543</v>
      </c>
      <c r="E149" s="49">
        <f t="shared" si="27"/>
        <v>2125</v>
      </c>
      <c r="F149" s="49">
        <f t="shared" si="17"/>
        <v>543</v>
      </c>
      <c r="G149" s="50">
        <f t="shared" si="28"/>
        <v>1130</v>
      </c>
      <c r="H149" s="50">
        <f t="shared" si="29"/>
        <v>1230</v>
      </c>
      <c r="I149" s="51">
        <f t="shared" si="30"/>
        <v>5.6699999999999999E-6</v>
      </c>
      <c r="J149" s="271"/>
      <c r="M149" s="19"/>
      <c r="BO149" s="21"/>
      <c r="BV149" s="140">
        <f t="shared" si="31"/>
        <v>567</v>
      </c>
    </row>
    <row r="150" spans="1:74" s="7" customFormat="1" ht="15" customHeight="1" x14ac:dyDescent="0.25">
      <c r="A150" s="46">
        <f>'AFORO-Boy.-Calle 44 S'!C164</f>
        <v>1145</v>
      </c>
      <c r="B150" s="47">
        <f>'AFORO-Boy.-Calle 44 S'!D164</f>
        <v>1200</v>
      </c>
      <c r="C150" s="48">
        <f>'AFORO-Boy.-Calle 44 S'!F164</f>
        <v>2</v>
      </c>
      <c r="D150" s="48">
        <f>'AFORO-Boy.-Calle 44 S'!P164</f>
        <v>540</v>
      </c>
      <c r="E150" s="49">
        <f t="shared" si="27"/>
        <v>2197</v>
      </c>
      <c r="F150" s="49">
        <f t="shared" si="17"/>
        <v>615</v>
      </c>
      <c r="G150" s="50">
        <f t="shared" si="28"/>
        <v>1145</v>
      </c>
      <c r="H150" s="50">
        <f t="shared" si="29"/>
        <v>1245</v>
      </c>
      <c r="I150" s="51">
        <f t="shared" si="30"/>
        <v>5.6699999999999999E-6</v>
      </c>
      <c r="J150" s="271"/>
      <c r="M150" s="19"/>
      <c r="BO150" s="21"/>
      <c r="BV150" s="140">
        <f t="shared" si="31"/>
        <v>567</v>
      </c>
    </row>
    <row r="151" spans="1:74" s="7" customFormat="1" ht="15" customHeight="1" x14ac:dyDescent="0.25">
      <c r="A151" s="46">
        <f>'AFORO-Boy.-Calle 44 S'!C165</f>
        <v>1200</v>
      </c>
      <c r="B151" s="47">
        <f>'AFORO-Boy.-Calle 44 S'!D165</f>
        <v>1215</v>
      </c>
      <c r="C151" s="48">
        <f>'AFORO-Boy.-Calle 44 S'!F165</f>
        <v>2</v>
      </c>
      <c r="D151" s="48">
        <f>'AFORO-Boy.-Calle 44 S'!P165</f>
        <v>499</v>
      </c>
      <c r="E151" s="49">
        <f t="shared" si="27"/>
        <v>2268</v>
      </c>
      <c r="F151" s="49">
        <f t="shared" si="17"/>
        <v>615</v>
      </c>
      <c r="G151" s="50">
        <f t="shared" si="28"/>
        <v>1200</v>
      </c>
      <c r="H151" s="50">
        <f t="shared" si="29"/>
        <v>1300</v>
      </c>
      <c r="I151" s="51">
        <f t="shared" si="30"/>
        <v>0.92195121951219516</v>
      </c>
      <c r="J151" s="271"/>
      <c r="M151" s="19"/>
      <c r="BO151" s="21"/>
      <c r="BV151" s="140">
        <f t="shared" si="31"/>
        <v>567</v>
      </c>
    </row>
    <row r="152" spans="1:74" s="7" customFormat="1" ht="15" customHeight="1" x14ac:dyDescent="0.25">
      <c r="A152" s="46">
        <f>'AFORO-Boy.-Calle 44 S'!C166</f>
        <v>1215</v>
      </c>
      <c r="B152" s="47">
        <f>'AFORO-Boy.-Calle 44 S'!D166</f>
        <v>1230</v>
      </c>
      <c r="C152" s="48">
        <f>'AFORO-Boy.-Calle 44 S'!F166</f>
        <v>2</v>
      </c>
      <c r="D152" s="48">
        <f>'AFORO-Boy.-Calle 44 S'!P166</f>
        <v>543</v>
      </c>
      <c r="E152" s="49">
        <f t="shared" si="27"/>
        <v>2259</v>
      </c>
      <c r="F152" s="49">
        <f t="shared" si="17"/>
        <v>615</v>
      </c>
      <c r="G152" s="50">
        <f t="shared" si="28"/>
        <v>1215</v>
      </c>
      <c r="H152" s="50">
        <f t="shared" si="29"/>
        <v>1315</v>
      </c>
      <c r="I152" s="51">
        <f t="shared" si="30"/>
        <v>5.6699999999999999E-6</v>
      </c>
      <c r="J152" s="271"/>
      <c r="M152" s="19"/>
      <c r="BO152" s="21"/>
      <c r="BV152" s="140">
        <f t="shared" si="31"/>
        <v>567</v>
      </c>
    </row>
    <row r="153" spans="1:74" s="7" customFormat="1" ht="15" customHeight="1" x14ac:dyDescent="0.25">
      <c r="A153" s="46">
        <f>'AFORO-Boy.-Calle 44 S'!C167</f>
        <v>1230</v>
      </c>
      <c r="B153" s="47">
        <f>'AFORO-Boy.-Calle 44 S'!D167</f>
        <v>1245</v>
      </c>
      <c r="C153" s="48">
        <f>'AFORO-Boy.-Calle 44 S'!F167</f>
        <v>2</v>
      </c>
      <c r="D153" s="48">
        <f>'AFORO-Boy.-Calle 44 S'!P167</f>
        <v>615</v>
      </c>
      <c r="E153" s="49">
        <f t="shared" si="27"/>
        <v>2254</v>
      </c>
      <c r="F153" s="49">
        <f t="shared" si="17"/>
        <v>615</v>
      </c>
      <c r="G153" s="50">
        <f t="shared" si="28"/>
        <v>1230</v>
      </c>
      <c r="H153" s="50">
        <f t="shared" si="29"/>
        <v>1330</v>
      </c>
      <c r="I153" s="51">
        <f t="shared" si="30"/>
        <v>5.6699999999999999E-6</v>
      </c>
      <c r="J153" s="271"/>
      <c r="M153" s="19"/>
      <c r="BO153" s="21"/>
      <c r="BV153" s="140">
        <f t="shared" si="31"/>
        <v>567</v>
      </c>
    </row>
    <row r="154" spans="1:74" s="7" customFormat="1" ht="15" customHeight="1" x14ac:dyDescent="0.25">
      <c r="A154" s="46">
        <f>'AFORO-Boy.-Calle 44 S'!C168</f>
        <v>1245</v>
      </c>
      <c r="B154" s="47">
        <f>'AFORO-Boy.-Calle 44 S'!D168</f>
        <v>1300</v>
      </c>
      <c r="C154" s="48">
        <f>'AFORO-Boy.-Calle 44 S'!F168</f>
        <v>2</v>
      </c>
      <c r="D154" s="48">
        <f>'AFORO-Boy.-Calle 44 S'!P168</f>
        <v>611</v>
      </c>
      <c r="E154" s="49">
        <f t="shared" si="27"/>
        <v>2058</v>
      </c>
      <c r="F154" s="49">
        <f t="shared" si="17"/>
        <v>611</v>
      </c>
      <c r="G154" s="50">
        <f t="shared" si="28"/>
        <v>1245</v>
      </c>
      <c r="H154" s="50">
        <f t="shared" si="29"/>
        <v>1345</v>
      </c>
      <c r="I154" s="51">
        <f t="shared" si="30"/>
        <v>5.6699999999999999E-6</v>
      </c>
      <c r="J154" s="271"/>
      <c r="M154" s="19"/>
      <c r="BO154" s="21"/>
      <c r="BV154" s="140">
        <f t="shared" si="31"/>
        <v>567</v>
      </c>
    </row>
    <row r="155" spans="1:74" s="7" customFormat="1" ht="15" customHeight="1" x14ac:dyDescent="0.25">
      <c r="A155" s="46">
        <f>'AFORO-Boy.-Calle 44 S'!C169</f>
        <v>1300</v>
      </c>
      <c r="B155" s="47">
        <f>'AFORO-Boy.-Calle 44 S'!D169</f>
        <v>1315</v>
      </c>
      <c r="C155" s="48">
        <f>'AFORO-Boy.-Calle 44 S'!F169</f>
        <v>2</v>
      </c>
      <c r="D155" s="48">
        <f>'AFORO-Boy.-Calle 44 S'!P169</f>
        <v>490</v>
      </c>
      <c r="E155" s="49">
        <f t="shared" si="27"/>
        <v>1941</v>
      </c>
      <c r="F155" s="49">
        <f t="shared" si="17"/>
        <v>538</v>
      </c>
      <c r="G155" s="50">
        <f t="shared" si="28"/>
        <v>1300</v>
      </c>
      <c r="H155" s="50">
        <f t="shared" si="29"/>
        <v>1400</v>
      </c>
      <c r="I155" s="51">
        <f t="shared" si="30"/>
        <v>5.6699999999999999E-6</v>
      </c>
      <c r="J155" s="271"/>
      <c r="M155" s="19"/>
      <c r="BO155" s="21"/>
      <c r="BV155" s="140">
        <f t="shared" si="31"/>
        <v>567</v>
      </c>
    </row>
    <row r="156" spans="1:74" s="7" customFormat="1" ht="15" customHeight="1" x14ac:dyDescent="0.25">
      <c r="A156" s="46">
        <f>'AFORO-Boy.-Calle 44 S'!C170</f>
        <v>1315</v>
      </c>
      <c r="B156" s="47">
        <f>'AFORO-Boy.-Calle 44 S'!D170</f>
        <v>1330</v>
      </c>
      <c r="C156" s="48">
        <f>'AFORO-Boy.-Calle 44 S'!F170</f>
        <v>2</v>
      </c>
      <c r="D156" s="48">
        <f>'AFORO-Boy.-Calle 44 S'!P170</f>
        <v>538</v>
      </c>
      <c r="E156" s="49">
        <f t="shared" si="27"/>
        <v>1961</v>
      </c>
      <c r="F156" s="49">
        <f t="shared" si="17"/>
        <v>538</v>
      </c>
      <c r="G156" s="50">
        <f t="shared" si="28"/>
        <v>1315</v>
      </c>
      <c r="H156" s="50">
        <f t="shared" si="29"/>
        <v>1415</v>
      </c>
      <c r="I156" s="51">
        <f t="shared" si="30"/>
        <v>5.6699999999999999E-6</v>
      </c>
      <c r="J156" s="271"/>
      <c r="M156" s="19"/>
      <c r="BO156" s="21"/>
      <c r="BV156" s="140">
        <f t="shared" si="31"/>
        <v>567</v>
      </c>
    </row>
    <row r="157" spans="1:74" s="7" customFormat="1" ht="15" customHeight="1" x14ac:dyDescent="0.25">
      <c r="A157" s="46">
        <f>'AFORO-Boy.-Calle 44 S'!C171</f>
        <v>1330</v>
      </c>
      <c r="B157" s="47">
        <f>'AFORO-Boy.-Calle 44 S'!D171</f>
        <v>1345</v>
      </c>
      <c r="C157" s="48">
        <f>'AFORO-Boy.-Calle 44 S'!F171</f>
        <v>2</v>
      </c>
      <c r="D157" s="48">
        <f>'AFORO-Boy.-Calle 44 S'!P171</f>
        <v>419</v>
      </c>
      <c r="E157" s="49">
        <f t="shared" si="27"/>
        <v>1837</v>
      </c>
      <c r="F157" s="49">
        <f t="shared" si="17"/>
        <v>510</v>
      </c>
      <c r="G157" s="50">
        <f t="shared" si="28"/>
        <v>1330</v>
      </c>
      <c r="H157" s="50">
        <f t="shared" si="29"/>
        <v>1430</v>
      </c>
      <c r="I157" s="51">
        <f t="shared" si="30"/>
        <v>5.6699999999999999E-6</v>
      </c>
      <c r="J157" s="271"/>
      <c r="M157" s="19"/>
      <c r="BO157" s="21"/>
      <c r="BV157" s="140">
        <f t="shared" si="31"/>
        <v>567</v>
      </c>
    </row>
    <row r="158" spans="1:74" s="7" customFormat="1" ht="15" customHeight="1" x14ac:dyDescent="0.25">
      <c r="A158" s="46">
        <f>'AFORO-Boy.-Calle 44 S'!C172</f>
        <v>1345</v>
      </c>
      <c r="B158" s="47">
        <f>'AFORO-Boy.-Calle 44 S'!D172</f>
        <v>1400</v>
      </c>
      <c r="C158" s="48">
        <f>'AFORO-Boy.-Calle 44 S'!F172</f>
        <v>2</v>
      </c>
      <c r="D158" s="48">
        <f>'AFORO-Boy.-Calle 44 S'!P172</f>
        <v>494</v>
      </c>
      <c r="E158" s="49">
        <f t="shared" si="27"/>
        <v>1782</v>
      </c>
      <c r="F158" s="49">
        <f t="shared" si="17"/>
        <v>510</v>
      </c>
      <c r="G158" s="50">
        <f t="shared" si="28"/>
        <v>1345</v>
      </c>
      <c r="H158" s="50">
        <f t="shared" si="29"/>
        <v>1445</v>
      </c>
      <c r="I158" s="51">
        <f t="shared" si="30"/>
        <v>5.6699999999999999E-6</v>
      </c>
      <c r="J158" s="271"/>
      <c r="M158" s="19"/>
      <c r="BO158" s="21"/>
      <c r="BV158" s="140">
        <f t="shared" si="31"/>
        <v>567</v>
      </c>
    </row>
    <row r="159" spans="1:74" s="7" customFormat="1" ht="15" customHeight="1" x14ac:dyDescent="0.25">
      <c r="A159" s="46">
        <f>'AFORO-Boy.-Calle 44 S'!C173</f>
        <v>1400</v>
      </c>
      <c r="B159" s="47">
        <f>'AFORO-Boy.-Calle 44 S'!D173</f>
        <v>1415</v>
      </c>
      <c r="C159" s="48">
        <f>'AFORO-Boy.-Calle 44 S'!F173</f>
        <v>2</v>
      </c>
      <c r="D159" s="48">
        <f>'AFORO-Boy.-Calle 44 S'!P173</f>
        <v>510</v>
      </c>
      <c r="E159" s="49">
        <f t="shared" si="27"/>
        <v>1730</v>
      </c>
      <c r="F159" s="49">
        <f t="shared" si="17"/>
        <v>510</v>
      </c>
      <c r="G159" s="50">
        <f t="shared" si="28"/>
        <v>1400</v>
      </c>
      <c r="H159" s="50">
        <f t="shared" si="29"/>
        <v>1500</v>
      </c>
      <c r="I159" s="51">
        <f t="shared" si="30"/>
        <v>5.6699999999999999E-6</v>
      </c>
      <c r="J159" s="271"/>
      <c r="M159" s="19"/>
      <c r="BO159" s="21"/>
      <c r="BV159" s="140">
        <f t="shared" si="31"/>
        <v>567</v>
      </c>
    </row>
    <row r="160" spans="1:74" s="7" customFormat="1" ht="15" customHeight="1" x14ac:dyDescent="0.25">
      <c r="A160" s="46">
        <f>'AFORO-Boy.-Calle 44 S'!C174</f>
        <v>1415</v>
      </c>
      <c r="B160" s="47">
        <f>'AFORO-Boy.-Calle 44 S'!D174</f>
        <v>1430</v>
      </c>
      <c r="C160" s="48">
        <f>'AFORO-Boy.-Calle 44 S'!F174</f>
        <v>2</v>
      </c>
      <c r="D160" s="48">
        <f>'AFORO-Boy.-Calle 44 S'!P174</f>
        <v>414</v>
      </c>
      <c r="E160" s="49">
        <f t="shared" si="27"/>
        <v>1708</v>
      </c>
      <c r="F160" s="49">
        <f t="shared" si="17"/>
        <v>488</v>
      </c>
      <c r="G160" s="50">
        <f t="shared" si="28"/>
        <v>1415</v>
      </c>
      <c r="H160" s="50">
        <f t="shared" si="29"/>
        <v>1515</v>
      </c>
      <c r="I160" s="51">
        <f t="shared" si="30"/>
        <v>5.6699999999999999E-6</v>
      </c>
      <c r="J160" s="271"/>
      <c r="M160" s="19"/>
      <c r="BO160" s="21"/>
      <c r="BV160" s="140">
        <f t="shared" si="31"/>
        <v>567</v>
      </c>
    </row>
    <row r="161" spans="1:74" s="7" customFormat="1" ht="15" customHeight="1" x14ac:dyDescent="0.25">
      <c r="A161" s="46">
        <f>'AFORO-Boy.-Calle 44 S'!C175</f>
        <v>1430</v>
      </c>
      <c r="B161" s="47">
        <f>'AFORO-Boy.-Calle 44 S'!D175</f>
        <v>1445</v>
      </c>
      <c r="C161" s="48">
        <f>'AFORO-Boy.-Calle 44 S'!F175</f>
        <v>2</v>
      </c>
      <c r="D161" s="48">
        <f>'AFORO-Boy.-Calle 44 S'!P175</f>
        <v>364</v>
      </c>
      <c r="E161" s="49">
        <f t="shared" si="27"/>
        <v>1722</v>
      </c>
      <c r="F161" s="49">
        <f t="shared" si="17"/>
        <v>488</v>
      </c>
      <c r="G161" s="50">
        <f t="shared" si="28"/>
        <v>1430</v>
      </c>
      <c r="H161" s="50">
        <f t="shared" si="29"/>
        <v>1530</v>
      </c>
      <c r="I161" s="51">
        <f t="shared" si="30"/>
        <v>5.6699999999999999E-6</v>
      </c>
      <c r="J161" s="271"/>
      <c r="M161" s="19"/>
      <c r="BO161" s="21"/>
      <c r="BV161" s="140">
        <f t="shared" si="31"/>
        <v>567</v>
      </c>
    </row>
    <row r="162" spans="1:74" s="7" customFormat="1" ht="15" customHeight="1" x14ac:dyDescent="0.25">
      <c r="A162" s="46">
        <f>'AFORO-Boy.-Calle 44 S'!C176</f>
        <v>1445</v>
      </c>
      <c r="B162" s="47">
        <f>'AFORO-Boy.-Calle 44 S'!D176</f>
        <v>1500</v>
      </c>
      <c r="C162" s="48">
        <f>'AFORO-Boy.-Calle 44 S'!F176</f>
        <v>2</v>
      </c>
      <c r="D162" s="48">
        <f>'AFORO-Boy.-Calle 44 S'!P176</f>
        <v>442</v>
      </c>
      <c r="E162" s="49">
        <f t="shared" si="27"/>
        <v>1741</v>
      </c>
      <c r="F162" s="49">
        <f t="shared" si="17"/>
        <v>488</v>
      </c>
      <c r="G162" s="50">
        <f t="shared" si="28"/>
        <v>1445</v>
      </c>
      <c r="H162" s="50">
        <f t="shared" si="29"/>
        <v>1545</v>
      </c>
      <c r="I162" s="51">
        <f t="shared" si="30"/>
        <v>5.6699999999999999E-6</v>
      </c>
      <c r="J162" s="271"/>
      <c r="M162" s="19"/>
      <c r="BO162" s="21"/>
      <c r="BV162" s="140">
        <f t="shared" si="31"/>
        <v>567</v>
      </c>
    </row>
    <row r="163" spans="1:74" s="7" customFormat="1" ht="15" customHeight="1" x14ac:dyDescent="0.25">
      <c r="A163" s="46">
        <f>'AFORO-Boy.-Calle 44 S'!C177</f>
        <v>1500</v>
      </c>
      <c r="B163" s="47">
        <f>'AFORO-Boy.-Calle 44 S'!D177</f>
        <v>1515</v>
      </c>
      <c r="C163" s="48">
        <f>'AFORO-Boy.-Calle 44 S'!F177</f>
        <v>2</v>
      </c>
      <c r="D163" s="48">
        <f>'AFORO-Boy.-Calle 44 S'!P177</f>
        <v>488</v>
      </c>
      <c r="E163" s="49">
        <f t="shared" si="27"/>
        <v>1748</v>
      </c>
      <c r="F163" s="49">
        <f t="shared" si="17"/>
        <v>488</v>
      </c>
      <c r="G163" s="50">
        <f t="shared" si="28"/>
        <v>1500</v>
      </c>
      <c r="H163" s="50">
        <f t="shared" si="29"/>
        <v>1600</v>
      </c>
      <c r="I163" s="51">
        <f t="shared" si="30"/>
        <v>5.6699999999999999E-6</v>
      </c>
      <c r="J163" s="271"/>
      <c r="M163" s="19"/>
      <c r="BO163" s="21"/>
      <c r="BV163" s="140">
        <f t="shared" si="31"/>
        <v>567</v>
      </c>
    </row>
    <row r="164" spans="1:74" s="7" customFormat="1" ht="15" customHeight="1" x14ac:dyDescent="0.25">
      <c r="A164" s="46">
        <f>'AFORO-Boy.-Calle 44 S'!C178</f>
        <v>1515</v>
      </c>
      <c r="B164" s="47">
        <f>'AFORO-Boy.-Calle 44 S'!D178</f>
        <v>1530</v>
      </c>
      <c r="C164" s="48">
        <f>'AFORO-Boy.-Calle 44 S'!F178</f>
        <v>2</v>
      </c>
      <c r="D164" s="48">
        <f>'AFORO-Boy.-Calle 44 S'!P178</f>
        <v>428</v>
      </c>
      <c r="E164" s="49">
        <f t="shared" si="27"/>
        <v>1709</v>
      </c>
      <c r="F164" s="49">
        <f t="shared" si="17"/>
        <v>449</v>
      </c>
      <c r="G164" s="50">
        <f t="shared" si="28"/>
        <v>1515</v>
      </c>
      <c r="H164" s="50">
        <f t="shared" si="29"/>
        <v>1615</v>
      </c>
      <c r="I164" s="51">
        <f t="shared" si="30"/>
        <v>5.6699999999999999E-6</v>
      </c>
      <c r="J164" s="271"/>
      <c r="M164" s="19"/>
      <c r="BO164" s="21"/>
      <c r="BV164" s="140">
        <f t="shared" si="31"/>
        <v>567</v>
      </c>
    </row>
    <row r="165" spans="1:74" s="7" customFormat="1" ht="15" customHeight="1" x14ac:dyDescent="0.25">
      <c r="A165" s="46">
        <f>'AFORO-Boy.-Calle 44 S'!C179</f>
        <v>1530</v>
      </c>
      <c r="B165" s="47">
        <f>'AFORO-Boy.-Calle 44 S'!D179</f>
        <v>1545</v>
      </c>
      <c r="C165" s="48">
        <f>'AFORO-Boy.-Calle 44 S'!F179</f>
        <v>2</v>
      </c>
      <c r="D165" s="48">
        <f>'AFORO-Boy.-Calle 44 S'!P179</f>
        <v>383</v>
      </c>
      <c r="E165" s="49">
        <f t="shared" si="27"/>
        <v>1709</v>
      </c>
      <c r="F165" s="49">
        <f t="shared" si="17"/>
        <v>449</v>
      </c>
      <c r="G165" s="50">
        <f t="shared" si="28"/>
        <v>1530</v>
      </c>
      <c r="H165" s="50">
        <f t="shared" si="29"/>
        <v>1630</v>
      </c>
      <c r="I165" s="51">
        <f t="shared" si="30"/>
        <v>5.6699999999999999E-6</v>
      </c>
      <c r="J165" s="271"/>
      <c r="M165" s="19"/>
      <c r="BO165" s="21"/>
      <c r="BV165" s="140">
        <f t="shared" si="31"/>
        <v>567</v>
      </c>
    </row>
    <row r="166" spans="1:74" s="7" customFormat="1" ht="15" customHeight="1" x14ac:dyDescent="0.25">
      <c r="A166" s="46">
        <f>'AFORO-Boy.-Calle 44 S'!C180</f>
        <v>1545</v>
      </c>
      <c r="B166" s="47">
        <f>'AFORO-Boy.-Calle 44 S'!D180</f>
        <v>1600</v>
      </c>
      <c r="C166" s="48">
        <f>'AFORO-Boy.-Calle 44 S'!F180</f>
        <v>2</v>
      </c>
      <c r="D166" s="48">
        <f>'AFORO-Boy.-Calle 44 S'!P180</f>
        <v>449</v>
      </c>
      <c r="E166" s="49">
        <f t="shared" si="27"/>
        <v>1717</v>
      </c>
      <c r="F166" s="49">
        <f t="shared" si="17"/>
        <v>449</v>
      </c>
      <c r="G166" s="50">
        <f t="shared" si="28"/>
        <v>1545</v>
      </c>
      <c r="H166" s="50">
        <f t="shared" si="29"/>
        <v>1645</v>
      </c>
      <c r="I166" s="51">
        <f t="shared" si="30"/>
        <v>5.6699999999999999E-6</v>
      </c>
      <c r="J166" s="271"/>
      <c r="M166" s="19"/>
      <c r="BO166" s="21"/>
      <c r="BV166" s="140">
        <f t="shared" si="31"/>
        <v>567</v>
      </c>
    </row>
    <row r="167" spans="1:74" s="7" customFormat="1" ht="15" customHeight="1" x14ac:dyDescent="0.25">
      <c r="A167" s="46">
        <f>'AFORO-Boy.-Calle 44 S'!C181</f>
        <v>1600</v>
      </c>
      <c r="B167" s="47">
        <f>'AFORO-Boy.-Calle 44 S'!D181</f>
        <v>1615</v>
      </c>
      <c r="C167" s="48">
        <f>'AFORO-Boy.-Calle 44 S'!F181</f>
        <v>2</v>
      </c>
      <c r="D167" s="48">
        <f>'AFORO-Boy.-Calle 44 S'!P181</f>
        <v>449</v>
      </c>
      <c r="E167" s="49">
        <f t="shared" si="27"/>
        <v>1696</v>
      </c>
      <c r="F167" s="49">
        <f t="shared" si="17"/>
        <v>449</v>
      </c>
      <c r="G167" s="50">
        <f t="shared" si="28"/>
        <v>1600</v>
      </c>
      <c r="H167" s="50">
        <f t="shared" si="29"/>
        <v>1700</v>
      </c>
      <c r="I167" s="51">
        <f t="shared" si="30"/>
        <v>5.6699999999999999E-6</v>
      </c>
      <c r="J167" s="271"/>
      <c r="M167" s="19"/>
      <c r="BO167" s="21"/>
      <c r="BV167" s="140">
        <f t="shared" si="31"/>
        <v>567</v>
      </c>
    </row>
    <row r="168" spans="1:74" s="7" customFormat="1" ht="15" customHeight="1" x14ac:dyDescent="0.25">
      <c r="A168" s="46">
        <f>'AFORO-Boy.-Calle 44 S'!C182</f>
        <v>1615</v>
      </c>
      <c r="B168" s="47">
        <f>'AFORO-Boy.-Calle 44 S'!D182</f>
        <v>1630</v>
      </c>
      <c r="C168" s="48">
        <f>'AFORO-Boy.-Calle 44 S'!F182</f>
        <v>2</v>
      </c>
      <c r="D168" s="48">
        <f>'AFORO-Boy.-Calle 44 S'!P182</f>
        <v>428</v>
      </c>
      <c r="E168" s="49">
        <f t="shared" si="27"/>
        <v>1721</v>
      </c>
      <c r="F168" s="49">
        <f t="shared" si="17"/>
        <v>474</v>
      </c>
      <c r="G168" s="50">
        <f t="shared" si="28"/>
        <v>1615</v>
      </c>
      <c r="H168" s="50">
        <f t="shared" si="29"/>
        <v>1715</v>
      </c>
      <c r="I168" s="51">
        <f t="shared" si="30"/>
        <v>5.6699999999999999E-6</v>
      </c>
      <c r="J168" s="271"/>
      <c r="M168" s="19"/>
      <c r="BO168" s="21"/>
      <c r="BV168" s="140">
        <f t="shared" si="31"/>
        <v>567</v>
      </c>
    </row>
    <row r="169" spans="1:74" s="7" customFormat="1" ht="15" customHeight="1" x14ac:dyDescent="0.25">
      <c r="A169" s="46">
        <f>'AFORO-Boy.-Calle 44 S'!C183</f>
        <v>1630</v>
      </c>
      <c r="B169" s="47">
        <f>'AFORO-Boy.-Calle 44 S'!D183</f>
        <v>1645</v>
      </c>
      <c r="C169" s="48">
        <f>'AFORO-Boy.-Calle 44 S'!F183</f>
        <v>2</v>
      </c>
      <c r="D169" s="48">
        <f>'AFORO-Boy.-Calle 44 S'!P183</f>
        <v>391</v>
      </c>
      <c r="E169" s="49">
        <f t="shared" si="27"/>
        <v>1648</v>
      </c>
      <c r="F169" s="49">
        <f t="shared" si="17"/>
        <v>474</v>
      </c>
      <c r="G169" s="50">
        <f t="shared" si="28"/>
        <v>1630</v>
      </c>
      <c r="H169" s="50">
        <f t="shared" si="29"/>
        <v>1730</v>
      </c>
      <c r="I169" s="51">
        <f t="shared" si="30"/>
        <v>5.6699999999999999E-6</v>
      </c>
      <c r="J169" s="271"/>
      <c r="M169" s="19"/>
      <c r="BO169" s="21"/>
      <c r="BV169" s="140">
        <f t="shared" si="31"/>
        <v>567</v>
      </c>
    </row>
    <row r="170" spans="1:74" s="7" customFormat="1" ht="15" customHeight="1" x14ac:dyDescent="0.25">
      <c r="A170" s="46">
        <f>'AFORO-Boy.-Calle 44 S'!C184</f>
        <v>1645</v>
      </c>
      <c r="B170" s="47">
        <f>'AFORO-Boy.-Calle 44 S'!D184</f>
        <v>1700</v>
      </c>
      <c r="C170" s="48">
        <f>'AFORO-Boy.-Calle 44 S'!F184</f>
        <v>2</v>
      </c>
      <c r="D170" s="48">
        <f>'AFORO-Boy.-Calle 44 S'!P184</f>
        <v>428</v>
      </c>
      <c r="E170" s="49">
        <f t="shared" si="27"/>
        <v>1526</v>
      </c>
      <c r="F170" s="49">
        <f t="shared" si="17"/>
        <v>474</v>
      </c>
      <c r="G170" s="50">
        <f t="shared" si="28"/>
        <v>1645</v>
      </c>
      <c r="H170" s="50">
        <f t="shared" si="29"/>
        <v>1745</v>
      </c>
      <c r="I170" s="51">
        <f t="shared" si="30"/>
        <v>5.6699999999999999E-6</v>
      </c>
      <c r="J170" s="271"/>
      <c r="M170" s="19"/>
      <c r="BO170" s="21"/>
      <c r="BV170" s="140">
        <f t="shared" si="31"/>
        <v>567</v>
      </c>
    </row>
    <row r="171" spans="1:74" s="7" customFormat="1" ht="15" customHeight="1" x14ac:dyDescent="0.25">
      <c r="A171" s="46">
        <f>'AFORO-Boy.-Calle 44 S'!C185</f>
        <v>1700</v>
      </c>
      <c r="B171" s="47">
        <f>'AFORO-Boy.-Calle 44 S'!D185</f>
        <v>1715</v>
      </c>
      <c r="C171" s="48">
        <f>'AFORO-Boy.-Calle 44 S'!F185</f>
        <v>2</v>
      </c>
      <c r="D171" s="48">
        <f>'AFORO-Boy.-Calle 44 S'!P185</f>
        <v>474</v>
      </c>
      <c r="E171" s="49">
        <f t="shared" si="27"/>
        <v>1513</v>
      </c>
      <c r="F171" s="49">
        <f t="shared" si="17"/>
        <v>474</v>
      </c>
      <c r="G171" s="50">
        <f t="shared" si="28"/>
        <v>1700</v>
      </c>
      <c r="H171" s="50">
        <f t="shared" si="29"/>
        <v>1800</v>
      </c>
      <c r="I171" s="51">
        <f t="shared" si="30"/>
        <v>5.6699999999999999E-6</v>
      </c>
      <c r="J171" s="271"/>
      <c r="M171" s="19"/>
      <c r="BO171" s="21"/>
      <c r="BV171" s="140">
        <f t="shared" si="31"/>
        <v>567</v>
      </c>
    </row>
    <row r="172" spans="1:74" s="7" customFormat="1" ht="15" customHeight="1" x14ac:dyDescent="0.25">
      <c r="A172" s="46">
        <f>'AFORO-Boy.-Calle 44 S'!C186</f>
        <v>1715</v>
      </c>
      <c r="B172" s="47">
        <f>'AFORO-Boy.-Calle 44 S'!D186</f>
        <v>1730</v>
      </c>
      <c r="C172" s="48">
        <f>'AFORO-Boy.-Calle 44 S'!F186</f>
        <v>2</v>
      </c>
      <c r="D172" s="48">
        <f>'AFORO-Boy.-Calle 44 S'!P186</f>
        <v>355</v>
      </c>
      <c r="E172" s="49">
        <f t="shared" si="27"/>
        <v>1322</v>
      </c>
      <c r="F172" s="49">
        <f t="shared" si="17"/>
        <v>415</v>
      </c>
      <c r="G172" s="50">
        <f t="shared" si="28"/>
        <v>1715</v>
      </c>
      <c r="H172" s="50">
        <f t="shared" si="29"/>
        <v>1815</v>
      </c>
      <c r="I172" s="51">
        <f t="shared" si="30"/>
        <v>5.6699999999999999E-6</v>
      </c>
      <c r="J172" s="271"/>
      <c r="M172" s="19"/>
      <c r="BO172" s="21"/>
      <c r="BV172" s="140">
        <f t="shared" si="31"/>
        <v>567</v>
      </c>
    </row>
    <row r="173" spans="1:74" s="7" customFormat="1" ht="15" customHeight="1" x14ac:dyDescent="0.25">
      <c r="A173" s="46">
        <f>'AFORO-Boy.-Calle 44 S'!C187</f>
        <v>1730</v>
      </c>
      <c r="B173" s="47">
        <f>'AFORO-Boy.-Calle 44 S'!D187</f>
        <v>1745</v>
      </c>
      <c r="C173" s="48">
        <f>'AFORO-Boy.-Calle 44 S'!F187</f>
        <v>2</v>
      </c>
      <c r="D173" s="48">
        <f>'AFORO-Boy.-Calle 44 S'!P187</f>
        <v>269</v>
      </c>
      <c r="E173" s="49">
        <f t="shared" si="27"/>
        <v>1196</v>
      </c>
      <c r="F173" s="49">
        <f t="shared" si="17"/>
        <v>415</v>
      </c>
      <c r="G173" s="50">
        <f t="shared" si="28"/>
        <v>1730</v>
      </c>
      <c r="H173" s="50">
        <f t="shared" si="29"/>
        <v>1830</v>
      </c>
      <c r="I173" s="51">
        <f t="shared" si="30"/>
        <v>5.6699999999999999E-6</v>
      </c>
      <c r="J173" s="271"/>
      <c r="M173" s="19"/>
      <c r="BO173" s="21"/>
      <c r="BV173" s="140">
        <f t="shared" si="31"/>
        <v>567</v>
      </c>
    </row>
    <row r="174" spans="1:74" s="7" customFormat="1" ht="15" customHeight="1" x14ac:dyDescent="0.25">
      <c r="A174" s="46">
        <f>'AFORO-Boy.-Calle 44 S'!C188</f>
        <v>1745</v>
      </c>
      <c r="B174" s="47">
        <f>'AFORO-Boy.-Calle 44 S'!D188</f>
        <v>1800</v>
      </c>
      <c r="C174" s="48">
        <f>'AFORO-Boy.-Calle 44 S'!F188</f>
        <v>2</v>
      </c>
      <c r="D174" s="48">
        <f>'AFORO-Boy.-Calle 44 S'!P188</f>
        <v>415</v>
      </c>
      <c r="E174" s="49">
        <f t="shared" si="27"/>
        <v>1231</v>
      </c>
      <c r="F174" s="49">
        <f t="shared" si="17"/>
        <v>415</v>
      </c>
      <c r="G174" s="50">
        <f t="shared" si="28"/>
        <v>1745</v>
      </c>
      <c r="H174" s="50">
        <f t="shared" si="29"/>
        <v>1845</v>
      </c>
      <c r="I174" s="51">
        <f t="shared" si="30"/>
        <v>5.6699999999999999E-6</v>
      </c>
      <c r="J174" s="271"/>
      <c r="M174" s="19"/>
      <c r="BO174" s="21"/>
      <c r="BV174" s="140">
        <f t="shared" si="31"/>
        <v>567</v>
      </c>
    </row>
    <row r="175" spans="1:74" s="7" customFormat="1" ht="15" customHeight="1" x14ac:dyDescent="0.25">
      <c r="A175" s="46">
        <f>'AFORO-Boy.-Calle 44 S'!C189</f>
        <v>1800</v>
      </c>
      <c r="B175" s="47">
        <f>'AFORO-Boy.-Calle 44 S'!D189</f>
        <v>1815</v>
      </c>
      <c r="C175" s="48">
        <f>'AFORO-Boy.-Calle 44 S'!F189</f>
        <v>2</v>
      </c>
      <c r="D175" s="48">
        <f>'AFORO-Boy.-Calle 44 S'!P189</f>
        <v>283</v>
      </c>
      <c r="E175" s="49">
        <f t="shared" si="27"/>
        <v>1071</v>
      </c>
      <c r="F175" s="49">
        <f t="shared" si="17"/>
        <v>304</v>
      </c>
      <c r="G175" s="50">
        <f t="shared" si="28"/>
        <v>1800</v>
      </c>
      <c r="H175" s="50">
        <f t="shared" si="29"/>
        <v>1900</v>
      </c>
      <c r="I175" s="51">
        <f t="shared" si="30"/>
        <v>5.6699999999999999E-6</v>
      </c>
      <c r="J175" s="271"/>
      <c r="M175" s="19"/>
      <c r="BO175" s="21"/>
      <c r="BV175" s="140">
        <f t="shared" si="31"/>
        <v>567</v>
      </c>
    </row>
    <row r="176" spans="1:74" s="7" customFormat="1" ht="15" customHeight="1" x14ac:dyDescent="0.25">
      <c r="A176" s="46">
        <f>'AFORO-Boy.-Calle 44 S'!C190</f>
        <v>1815</v>
      </c>
      <c r="B176" s="47">
        <f>'AFORO-Boy.-Calle 44 S'!D190</f>
        <v>1830</v>
      </c>
      <c r="C176" s="48">
        <f>'AFORO-Boy.-Calle 44 S'!F190</f>
        <v>2</v>
      </c>
      <c r="D176" s="48">
        <f>'AFORO-Boy.-Calle 44 S'!P190</f>
        <v>229</v>
      </c>
      <c r="E176" s="49">
        <f t="shared" si="27"/>
        <v>994</v>
      </c>
      <c r="F176" s="49">
        <f t="shared" si="17"/>
        <v>304</v>
      </c>
      <c r="G176" s="50">
        <f t="shared" si="28"/>
        <v>1815</v>
      </c>
      <c r="H176" s="50">
        <f t="shared" si="29"/>
        <v>1915</v>
      </c>
      <c r="I176" s="51">
        <f t="shared" si="30"/>
        <v>5.6699999999999999E-6</v>
      </c>
      <c r="J176" s="271"/>
      <c r="M176" s="19"/>
      <c r="BO176" s="21"/>
      <c r="BV176" s="140">
        <f t="shared" si="31"/>
        <v>567</v>
      </c>
    </row>
    <row r="177" spans="1:74" s="7" customFormat="1" ht="15" customHeight="1" x14ac:dyDescent="0.25">
      <c r="A177" s="46">
        <f>'AFORO-Boy.-Calle 44 S'!C191</f>
        <v>1830</v>
      </c>
      <c r="B177" s="47">
        <f>'AFORO-Boy.-Calle 44 S'!D191</f>
        <v>1845</v>
      </c>
      <c r="C177" s="48">
        <f>'AFORO-Boy.-Calle 44 S'!F191</f>
        <v>2</v>
      </c>
      <c r="D177" s="48">
        <f>'AFORO-Boy.-Calle 44 S'!P191</f>
        <v>304</v>
      </c>
      <c r="E177" s="49">
        <f t="shared" si="27"/>
        <v>1022</v>
      </c>
      <c r="F177" s="49">
        <f t="shared" si="17"/>
        <v>304</v>
      </c>
      <c r="G177" s="50">
        <f t="shared" si="28"/>
        <v>1830</v>
      </c>
      <c r="H177" s="50">
        <f t="shared" si="29"/>
        <v>1930</v>
      </c>
      <c r="I177" s="51">
        <f t="shared" si="30"/>
        <v>5.6699999999999999E-6</v>
      </c>
      <c r="J177" s="271"/>
      <c r="M177" s="19"/>
      <c r="BO177" s="21"/>
      <c r="BV177" s="140">
        <f t="shared" si="31"/>
        <v>567</v>
      </c>
    </row>
    <row r="178" spans="1:74" s="7" customFormat="1" ht="15" customHeight="1" x14ac:dyDescent="0.25">
      <c r="A178" s="46">
        <f>'AFORO-Boy.-Calle 44 S'!C192</f>
        <v>1845</v>
      </c>
      <c r="B178" s="47">
        <f>'AFORO-Boy.-Calle 44 S'!D192</f>
        <v>1900</v>
      </c>
      <c r="C178" s="48">
        <f>'AFORO-Boy.-Calle 44 S'!F192</f>
        <v>2</v>
      </c>
      <c r="D178" s="48">
        <f>'AFORO-Boy.-Calle 44 S'!P192</f>
        <v>255</v>
      </c>
      <c r="E178" s="49">
        <f t="shared" si="27"/>
        <v>1030</v>
      </c>
      <c r="F178" s="49">
        <f t="shared" si="17"/>
        <v>312</v>
      </c>
      <c r="G178" s="50">
        <f t="shared" si="28"/>
        <v>1845</v>
      </c>
      <c r="H178" s="50">
        <f t="shared" si="29"/>
        <v>1945</v>
      </c>
      <c r="I178" s="51">
        <f t="shared" si="30"/>
        <v>5.6699999999999999E-6</v>
      </c>
      <c r="J178" s="271"/>
      <c r="M178" s="19"/>
      <c r="BO178" s="21"/>
      <c r="BV178" s="140">
        <f t="shared" si="31"/>
        <v>567</v>
      </c>
    </row>
    <row r="179" spans="1:74" s="7" customFormat="1" ht="15" customHeight="1" x14ac:dyDescent="0.25">
      <c r="A179" s="46">
        <f>'AFORO-Boy.-Calle 44 S'!C193</f>
        <v>1900</v>
      </c>
      <c r="B179" s="47">
        <f>'AFORO-Boy.-Calle 44 S'!D193</f>
        <v>1915</v>
      </c>
      <c r="C179" s="48">
        <f>'AFORO-Boy.-Calle 44 S'!F193</f>
        <v>2</v>
      </c>
      <c r="D179" s="48">
        <f>'AFORO-Boy.-Calle 44 S'!P193</f>
        <v>206</v>
      </c>
      <c r="E179" s="49">
        <f t="shared" si="27"/>
        <v>1223</v>
      </c>
      <c r="F179" s="49">
        <f t="shared" si="17"/>
        <v>448</v>
      </c>
      <c r="G179" s="50">
        <f t="shared" si="28"/>
        <v>1900</v>
      </c>
      <c r="H179" s="50">
        <f t="shared" si="29"/>
        <v>2000</v>
      </c>
      <c r="I179" s="51">
        <f t="shared" si="30"/>
        <v>5.6699999999999999E-6</v>
      </c>
      <c r="J179" s="272"/>
      <c r="M179" s="19"/>
      <c r="BO179" s="21"/>
      <c r="BV179" s="140">
        <f t="shared" si="31"/>
        <v>567</v>
      </c>
    </row>
    <row r="180" spans="1:74" s="7" customFormat="1" ht="15" customHeight="1" x14ac:dyDescent="0.25">
      <c r="A180" s="46">
        <f>'AFORO-Boy.-Calle 44 S'!C194</f>
        <v>1915</v>
      </c>
      <c r="B180" s="47">
        <f>'AFORO-Boy.-Calle 44 S'!D194</f>
        <v>1930</v>
      </c>
      <c r="C180" s="48">
        <f>'AFORO-Boy.-Calle 44 S'!F194</f>
        <v>2</v>
      </c>
      <c r="D180" s="48">
        <f>'AFORO-Boy.-Calle 44 S'!P194</f>
        <v>257</v>
      </c>
      <c r="E180" s="275"/>
      <c r="F180" s="276"/>
      <c r="G180" s="276"/>
      <c r="H180" s="276"/>
      <c r="I180" s="276"/>
      <c r="J180" s="277"/>
      <c r="M180" s="19"/>
      <c r="BO180" s="21"/>
      <c r="BV180" s="286"/>
    </row>
    <row r="181" spans="1:74" s="7" customFormat="1" ht="15" customHeight="1" x14ac:dyDescent="0.25">
      <c r="A181" s="46">
        <f>'AFORO-Boy.-Calle 44 S'!C195</f>
        <v>1930</v>
      </c>
      <c r="B181" s="47">
        <f>'AFORO-Boy.-Calle 44 S'!D195</f>
        <v>1945</v>
      </c>
      <c r="C181" s="48">
        <f>'AFORO-Boy.-Calle 44 S'!F195</f>
        <v>2</v>
      </c>
      <c r="D181" s="48">
        <f>'AFORO-Boy.-Calle 44 S'!P195</f>
        <v>312</v>
      </c>
      <c r="E181" s="278"/>
      <c r="F181" s="279"/>
      <c r="G181" s="279"/>
      <c r="H181" s="279"/>
      <c r="I181" s="279"/>
      <c r="J181" s="280"/>
      <c r="M181" s="19"/>
      <c r="BO181" s="21"/>
      <c r="BV181" s="286"/>
    </row>
    <row r="182" spans="1:74" s="7" customFormat="1" ht="15" customHeight="1" x14ac:dyDescent="0.25">
      <c r="A182" s="46">
        <f>'AFORO-Boy.-Calle 44 S'!C196</f>
        <v>1945</v>
      </c>
      <c r="B182" s="47">
        <f>'AFORO-Boy.-Calle 44 S'!D196</f>
        <v>2000</v>
      </c>
      <c r="C182" s="48">
        <f>'AFORO-Boy.-Calle 44 S'!F196</f>
        <v>2</v>
      </c>
      <c r="D182" s="48">
        <f>'AFORO-Boy.-Calle 44 S'!P196</f>
        <v>448</v>
      </c>
      <c r="E182" s="281"/>
      <c r="F182" s="282"/>
      <c r="G182" s="282"/>
      <c r="H182" s="282"/>
      <c r="I182" s="282"/>
      <c r="J182" s="283"/>
      <c r="M182" s="19"/>
      <c r="BO182" s="21"/>
      <c r="BV182" s="286"/>
    </row>
    <row r="183" spans="1:74" s="7" customFormat="1" ht="15" customHeight="1" x14ac:dyDescent="0.25">
      <c r="A183" s="52">
        <f>'AFORO-Boy.-Calle 44 S'!C197</f>
        <v>500</v>
      </c>
      <c r="B183" s="53">
        <f>'AFORO-Boy.-Calle 44 S'!D197</f>
        <v>515</v>
      </c>
      <c r="C183" s="134" t="str">
        <f>'AFORO-Boy.-Calle 44 S'!F197</f>
        <v>2B</v>
      </c>
      <c r="D183" s="54">
        <f>'AFORO-Boy.-Calle 44 S'!P197</f>
        <v>0</v>
      </c>
      <c r="E183" s="55">
        <f t="shared" ref="E183:E186" si="32">SUM(D183:D186)</f>
        <v>0</v>
      </c>
      <c r="F183" s="55">
        <f t="shared" ref="F183:F186" si="33">IF(SUM(D183:D186)=E183,MAX(D183:D186)," ")</f>
        <v>0</v>
      </c>
      <c r="G183" s="56">
        <f t="shared" ref="G183:G186" si="34">IF(E183=SUM(D183:D186),A183)</f>
        <v>500</v>
      </c>
      <c r="H183" s="56">
        <f t="shared" ref="H183:H186" si="35">IF(E183=SUM(D183:D186),B186)</f>
        <v>600</v>
      </c>
      <c r="I183" s="57">
        <f t="shared" ref="I183:I186" si="36">MAX($E$187:$E$242)/(4*(IF(E183=MAX($E$187:$E$242),F183,100000000)))</f>
        <v>6.5274999999999998E-6</v>
      </c>
      <c r="J183" s="267">
        <f>MAX($E$183:$E$239)/4</f>
        <v>652.75</v>
      </c>
      <c r="M183" s="19"/>
      <c r="BO183" s="21"/>
      <c r="BV183" s="139">
        <f>MAX($E$183:$E$239)/4</f>
        <v>652.75</v>
      </c>
    </row>
    <row r="184" spans="1:74" s="7" customFormat="1" ht="15" customHeight="1" x14ac:dyDescent="0.25">
      <c r="A184" s="52">
        <f>'AFORO-Boy.-Calle 44 S'!C198</f>
        <v>515</v>
      </c>
      <c r="B184" s="53">
        <f>'AFORO-Boy.-Calle 44 S'!D198</f>
        <v>530</v>
      </c>
      <c r="C184" s="54" t="str">
        <f>'AFORO-Boy.-Calle 44 S'!F198</f>
        <v>2B</v>
      </c>
      <c r="D184" s="54">
        <f>'AFORO-Boy.-Calle 44 S'!P198</f>
        <v>0</v>
      </c>
      <c r="E184" s="55">
        <f t="shared" si="32"/>
        <v>562</v>
      </c>
      <c r="F184" s="55">
        <f t="shared" si="33"/>
        <v>562</v>
      </c>
      <c r="G184" s="56">
        <f t="shared" si="34"/>
        <v>515</v>
      </c>
      <c r="H184" s="56">
        <f t="shared" si="35"/>
        <v>615</v>
      </c>
      <c r="I184" s="57">
        <f t="shared" si="36"/>
        <v>6.5274999999999998E-6</v>
      </c>
      <c r="J184" s="268"/>
      <c r="M184" s="19"/>
      <c r="BO184" s="21"/>
      <c r="BV184" s="139">
        <f t="shared" ref="BV184:BV239" si="37">MAX($E$183:$E$239)/4</f>
        <v>652.75</v>
      </c>
    </row>
    <row r="185" spans="1:74" s="7" customFormat="1" ht="15" customHeight="1" x14ac:dyDescent="0.25">
      <c r="A185" s="52">
        <f>'AFORO-Boy.-Calle 44 S'!C199</f>
        <v>530</v>
      </c>
      <c r="B185" s="53">
        <f>'AFORO-Boy.-Calle 44 S'!D199</f>
        <v>545</v>
      </c>
      <c r="C185" s="54" t="str">
        <f>'AFORO-Boy.-Calle 44 S'!F199</f>
        <v>2B</v>
      </c>
      <c r="D185" s="54">
        <f>'AFORO-Boy.-Calle 44 S'!P199</f>
        <v>0</v>
      </c>
      <c r="E185" s="55">
        <f t="shared" si="32"/>
        <v>1147</v>
      </c>
      <c r="F185" s="55">
        <f t="shared" si="33"/>
        <v>585</v>
      </c>
      <c r="G185" s="56">
        <f t="shared" si="34"/>
        <v>530</v>
      </c>
      <c r="H185" s="56">
        <f t="shared" si="35"/>
        <v>630</v>
      </c>
      <c r="I185" s="57">
        <f t="shared" si="36"/>
        <v>6.5274999999999998E-6</v>
      </c>
      <c r="J185" s="268"/>
      <c r="M185" s="19"/>
      <c r="BO185" s="21"/>
      <c r="BV185" s="139">
        <f t="shared" si="37"/>
        <v>652.75</v>
      </c>
    </row>
    <row r="186" spans="1:74" s="7" customFormat="1" ht="15" customHeight="1" x14ac:dyDescent="0.25">
      <c r="A186" s="52">
        <f>'AFORO-Boy.-Calle 44 S'!C200</f>
        <v>545</v>
      </c>
      <c r="B186" s="53">
        <f>'AFORO-Boy.-Calle 44 S'!D200</f>
        <v>600</v>
      </c>
      <c r="C186" s="54" t="str">
        <f>'AFORO-Boy.-Calle 44 S'!F200</f>
        <v>2B</v>
      </c>
      <c r="D186" s="54">
        <f>'AFORO-Boy.-Calle 44 S'!P200</f>
        <v>0</v>
      </c>
      <c r="E186" s="55">
        <f t="shared" si="32"/>
        <v>1782</v>
      </c>
      <c r="F186" s="55">
        <f t="shared" si="33"/>
        <v>635</v>
      </c>
      <c r="G186" s="56">
        <f t="shared" si="34"/>
        <v>545</v>
      </c>
      <c r="H186" s="56">
        <f t="shared" si="35"/>
        <v>645</v>
      </c>
      <c r="I186" s="57">
        <f t="shared" si="36"/>
        <v>6.5274999999999998E-6</v>
      </c>
      <c r="J186" s="268"/>
      <c r="M186" s="19"/>
      <c r="BO186" s="21"/>
      <c r="BV186" s="139">
        <f t="shared" si="37"/>
        <v>652.75</v>
      </c>
    </row>
    <row r="187" spans="1:74" ht="15" customHeight="1" x14ac:dyDescent="0.25">
      <c r="A187" s="52">
        <f>'AFORO-Boy.-Calle 44 S'!C201</f>
        <v>600</v>
      </c>
      <c r="B187" s="53">
        <f>'AFORO-Boy.-Calle 44 S'!D201</f>
        <v>615</v>
      </c>
      <c r="C187" s="54" t="str">
        <f>'AFORO-Boy.-Calle 44 S'!F201</f>
        <v>2B</v>
      </c>
      <c r="D187" s="54">
        <f>'AFORO-Boy.-Calle 44 S'!P201</f>
        <v>562</v>
      </c>
      <c r="E187" s="55">
        <f>SUM(D187:D190)</f>
        <v>2460</v>
      </c>
      <c r="F187" s="55">
        <f>IF(SUM(D187:D190)=E187,MAX(D187:D190)," ")</f>
        <v>678</v>
      </c>
      <c r="G187" s="56">
        <f t="shared" ref="G187:G250" si="38">IF(E187=SUM(D187:D190),A187)</f>
        <v>600</v>
      </c>
      <c r="H187" s="56">
        <f t="shared" ref="H187:H250" si="39">IF(E187=SUM(D187:D190),B190)</f>
        <v>700</v>
      </c>
      <c r="I187" s="57">
        <f>MAX($E$187:$E$242)/(4*(IF(E187=MAX($E$187:$E$242),F187,100000000)))</f>
        <v>6.5274999999999998E-6</v>
      </c>
      <c r="J187" s="268"/>
      <c r="N187" s="15"/>
      <c r="BO187" s="12"/>
      <c r="BV187" s="139">
        <f t="shared" si="37"/>
        <v>652.75</v>
      </c>
    </row>
    <row r="188" spans="1:74" ht="15" customHeight="1" x14ac:dyDescent="0.25">
      <c r="A188" s="52">
        <f>'AFORO-Boy.-Calle 44 S'!C202</f>
        <v>615</v>
      </c>
      <c r="B188" s="53">
        <f>'AFORO-Boy.-Calle 44 S'!D202</f>
        <v>630</v>
      </c>
      <c r="C188" s="54" t="str">
        <f>'AFORO-Boy.-Calle 44 S'!F202</f>
        <v>2B</v>
      </c>
      <c r="D188" s="54">
        <f>'AFORO-Boy.-Calle 44 S'!P202</f>
        <v>585</v>
      </c>
      <c r="E188" s="55">
        <f t="shared" si="27"/>
        <v>2574</v>
      </c>
      <c r="F188" s="55">
        <f t="shared" si="17"/>
        <v>678</v>
      </c>
      <c r="G188" s="56">
        <f t="shared" si="38"/>
        <v>615</v>
      </c>
      <c r="H188" s="56">
        <f t="shared" si="39"/>
        <v>715</v>
      </c>
      <c r="I188" s="57">
        <f t="shared" ref="I188:I251" si="40">MAX($E$187:$E$242)/(4*(IF(E188=MAX($E$187:$E$242),F188,100000000)))</f>
        <v>6.5274999999999998E-6</v>
      </c>
      <c r="J188" s="268"/>
      <c r="N188" s="15"/>
      <c r="BO188" s="12"/>
      <c r="BV188" s="139">
        <f t="shared" si="37"/>
        <v>652.75</v>
      </c>
    </row>
    <row r="189" spans="1:74" ht="15" customHeight="1" x14ac:dyDescent="0.25">
      <c r="A189" s="52">
        <f>'AFORO-Boy.-Calle 44 S'!C203</f>
        <v>630</v>
      </c>
      <c r="B189" s="53">
        <f>'AFORO-Boy.-Calle 44 S'!D203</f>
        <v>645</v>
      </c>
      <c r="C189" s="54" t="str">
        <f>'AFORO-Boy.-Calle 44 S'!F203</f>
        <v>2B</v>
      </c>
      <c r="D189" s="54">
        <f>'AFORO-Boy.-Calle 44 S'!P203</f>
        <v>635</v>
      </c>
      <c r="E189" s="55">
        <f t="shared" si="27"/>
        <v>2611</v>
      </c>
      <c r="F189" s="55">
        <f t="shared" si="17"/>
        <v>678</v>
      </c>
      <c r="G189" s="56">
        <f t="shared" si="38"/>
        <v>630</v>
      </c>
      <c r="H189" s="56">
        <f t="shared" si="39"/>
        <v>730</v>
      </c>
      <c r="I189" s="57">
        <f t="shared" si="40"/>
        <v>0.96275811209439532</v>
      </c>
      <c r="J189" s="268"/>
      <c r="N189" s="15"/>
      <c r="BO189" s="12"/>
      <c r="BV189" s="139">
        <f t="shared" si="37"/>
        <v>652.75</v>
      </c>
    </row>
    <row r="190" spans="1:74" ht="15" customHeight="1" x14ac:dyDescent="0.25">
      <c r="A190" s="52">
        <f>'AFORO-Boy.-Calle 44 S'!C204</f>
        <v>645</v>
      </c>
      <c r="B190" s="53">
        <f>'AFORO-Boy.-Calle 44 S'!D204</f>
        <v>700</v>
      </c>
      <c r="C190" s="54" t="str">
        <f>'AFORO-Boy.-Calle 44 S'!F204</f>
        <v>2B</v>
      </c>
      <c r="D190" s="54">
        <f>'AFORO-Boy.-Calle 44 S'!P204</f>
        <v>678</v>
      </c>
      <c r="E190" s="55">
        <f t="shared" si="27"/>
        <v>2557</v>
      </c>
      <c r="F190" s="55">
        <f t="shared" si="17"/>
        <v>678</v>
      </c>
      <c r="G190" s="56">
        <f t="shared" si="38"/>
        <v>645</v>
      </c>
      <c r="H190" s="56">
        <f t="shared" si="39"/>
        <v>745</v>
      </c>
      <c r="I190" s="57">
        <f t="shared" si="40"/>
        <v>6.5274999999999998E-6</v>
      </c>
      <c r="J190" s="268"/>
      <c r="N190" s="15"/>
      <c r="BO190" s="12"/>
      <c r="BV190" s="139">
        <f t="shared" si="37"/>
        <v>652.75</v>
      </c>
    </row>
    <row r="191" spans="1:74" ht="15" customHeight="1" x14ac:dyDescent="0.25">
      <c r="A191" s="52">
        <f>'AFORO-Boy.-Calle 44 S'!C205</f>
        <v>700</v>
      </c>
      <c r="B191" s="53">
        <f>'AFORO-Boy.-Calle 44 S'!D205</f>
        <v>715</v>
      </c>
      <c r="C191" s="54" t="str">
        <f>'AFORO-Boy.-Calle 44 S'!F205</f>
        <v>2B</v>
      </c>
      <c r="D191" s="54">
        <f>'AFORO-Boy.-Calle 44 S'!P205</f>
        <v>676</v>
      </c>
      <c r="E191" s="55">
        <f t="shared" si="27"/>
        <v>2346</v>
      </c>
      <c r="F191" s="55">
        <f t="shared" si="17"/>
        <v>676</v>
      </c>
      <c r="G191" s="56">
        <f t="shared" si="38"/>
        <v>700</v>
      </c>
      <c r="H191" s="56">
        <f t="shared" si="39"/>
        <v>800</v>
      </c>
      <c r="I191" s="57">
        <f t="shared" si="40"/>
        <v>6.5274999999999998E-6</v>
      </c>
      <c r="J191" s="268"/>
      <c r="N191" s="15"/>
      <c r="BO191" s="12"/>
      <c r="BV191" s="139">
        <f t="shared" si="37"/>
        <v>652.75</v>
      </c>
    </row>
    <row r="192" spans="1:74" ht="15" customHeight="1" x14ac:dyDescent="0.25">
      <c r="A192" s="52">
        <f>'AFORO-Boy.-Calle 44 S'!C206</f>
        <v>715</v>
      </c>
      <c r="B192" s="53">
        <f>'AFORO-Boy.-Calle 44 S'!D206</f>
        <v>730</v>
      </c>
      <c r="C192" s="54" t="str">
        <f>'AFORO-Boy.-Calle 44 S'!F206</f>
        <v>2B</v>
      </c>
      <c r="D192" s="54">
        <f>'AFORO-Boy.-Calle 44 S'!P206</f>
        <v>622</v>
      </c>
      <c r="E192" s="55">
        <f t="shared" si="27"/>
        <v>2113</v>
      </c>
      <c r="F192" s="55">
        <f t="shared" ref="F192:F255" si="41">IF(SUM(D192:D195)=E192,MAX(D192:D195)," ")</f>
        <v>622</v>
      </c>
      <c r="G192" s="56">
        <f t="shared" si="38"/>
        <v>715</v>
      </c>
      <c r="H192" s="56">
        <f t="shared" si="39"/>
        <v>815</v>
      </c>
      <c r="I192" s="57">
        <f t="shared" si="40"/>
        <v>6.5274999999999998E-6</v>
      </c>
      <c r="J192" s="268"/>
      <c r="N192" s="15"/>
      <c r="BO192" s="12"/>
      <c r="BV192" s="139">
        <f t="shared" si="37"/>
        <v>652.75</v>
      </c>
    </row>
    <row r="193" spans="1:74" ht="15" customHeight="1" x14ac:dyDescent="0.25">
      <c r="A193" s="52">
        <f>'AFORO-Boy.-Calle 44 S'!C207</f>
        <v>730</v>
      </c>
      <c r="B193" s="53">
        <f>'AFORO-Boy.-Calle 44 S'!D207</f>
        <v>745</v>
      </c>
      <c r="C193" s="54" t="str">
        <f>'AFORO-Boy.-Calle 44 S'!F207</f>
        <v>2B</v>
      </c>
      <c r="D193" s="54">
        <f>'AFORO-Boy.-Calle 44 S'!P207</f>
        <v>581</v>
      </c>
      <c r="E193" s="55">
        <f t="shared" si="27"/>
        <v>1931</v>
      </c>
      <c r="F193" s="55">
        <f t="shared" si="41"/>
        <v>581</v>
      </c>
      <c r="G193" s="56">
        <f t="shared" si="38"/>
        <v>730</v>
      </c>
      <c r="H193" s="56">
        <f t="shared" si="39"/>
        <v>830</v>
      </c>
      <c r="I193" s="57">
        <f t="shared" si="40"/>
        <v>6.5274999999999998E-6</v>
      </c>
      <c r="J193" s="268"/>
      <c r="N193" s="15"/>
      <c r="BO193" s="12"/>
      <c r="BV193" s="139">
        <f t="shared" si="37"/>
        <v>652.75</v>
      </c>
    </row>
    <row r="194" spans="1:74" ht="15" customHeight="1" x14ac:dyDescent="0.25">
      <c r="A194" s="52">
        <f>'AFORO-Boy.-Calle 44 S'!C208</f>
        <v>745</v>
      </c>
      <c r="B194" s="53">
        <f>'AFORO-Boy.-Calle 44 S'!D208</f>
        <v>800</v>
      </c>
      <c r="C194" s="54" t="str">
        <f>'AFORO-Boy.-Calle 44 S'!F208</f>
        <v>2B</v>
      </c>
      <c r="D194" s="54">
        <f>'AFORO-Boy.-Calle 44 S'!P208</f>
        <v>467</v>
      </c>
      <c r="E194" s="55">
        <f t="shared" si="27"/>
        <v>1755</v>
      </c>
      <c r="F194" s="55">
        <f t="shared" si="41"/>
        <v>467</v>
      </c>
      <c r="G194" s="56">
        <f t="shared" si="38"/>
        <v>745</v>
      </c>
      <c r="H194" s="56">
        <f t="shared" si="39"/>
        <v>845</v>
      </c>
      <c r="I194" s="57">
        <f t="shared" si="40"/>
        <v>6.5274999999999998E-6</v>
      </c>
      <c r="J194" s="268"/>
      <c r="N194" s="15"/>
      <c r="BO194" s="12"/>
      <c r="BV194" s="139">
        <f t="shared" si="37"/>
        <v>652.75</v>
      </c>
    </row>
    <row r="195" spans="1:74" ht="15" customHeight="1" x14ac:dyDescent="0.25">
      <c r="A195" s="52">
        <f>'AFORO-Boy.-Calle 44 S'!C209</f>
        <v>800</v>
      </c>
      <c r="B195" s="53">
        <f>'AFORO-Boy.-Calle 44 S'!D209</f>
        <v>815</v>
      </c>
      <c r="C195" s="54" t="str">
        <f>'AFORO-Boy.-Calle 44 S'!F209</f>
        <v>2B</v>
      </c>
      <c r="D195" s="54">
        <f>'AFORO-Boy.-Calle 44 S'!P209</f>
        <v>443</v>
      </c>
      <c r="E195" s="55">
        <f t="shared" si="27"/>
        <v>1696</v>
      </c>
      <c r="F195" s="55">
        <f t="shared" si="41"/>
        <v>443</v>
      </c>
      <c r="G195" s="56">
        <f t="shared" si="38"/>
        <v>800</v>
      </c>
      <c r="H195" s="56">
        <f t="shared" si="39"/>
        <v>900</v>
      </c>
      <c r="I195" s="57">
        <f t="shared" si="40"/>
        <v>6.5274999999999998E-6</v>
      </c>
      <c r="J195" s="268"/>
      <c r="N195" s="15"/>
      <c r="BO195" s="12"/>
      <c r="BV195" s="139">
        <f t="shared" si="37"/>
        <v>652.75</v>
      </c>
    </row>
    <row r="196" spans="1:74" ht="15" customHeight="1" x14ac:dyDescent="0.25">
      <c r="A196" s="52">
        <f>'AFORO-Boy.-Calle 44 S'!C210</f>
        <v>815</v>
      </c>
      <c r="B196" s="53">
        <f>'AFORO-Boy.-Calle 44 S'!D210</f>
        <v>830</v>
      </c>
      <c r="C196" s="54" t="str">
        <f>'AFORO-Boy.-Calle 44 S'!F210</f>
        <v>2B</v>
      </c>
      <c r="D196" s="54">
        <f>'AFORO-Boy.-Calle 44 S'!P210</f>
        <v>440</v>
      </c>
      <c r="E196" s="55">
        <f t="shared" si="27"/>
        <v>1662</v>
      </c>
      <c r="F196" s="55">
        <f t="shared" si="41"/>
        <v>440</v>
      </c>
      <c r="G196" s="56">
        <f t="shared" si="38"/>
        <v>815</v>
      </c>
      <c r="H196" s="56">
        <f t="shared" si="39"/>
        <v>915</v>
      </c>
      <c r="I196" s="57">
        <f t="shared" si="40"/>
        <v>6.5274999999999998E-6</v>
      </c>
      <c r="J196" s="268"/>
      <c r="N196" s="15"/>
      <c r="BO196" s="12"/>
      <c r="BV196" s="139">
        <f>MAX($E$183:$E$239)/4</f>
        <v>652.75</v>
      </c>
    </row>
    <row r="197" spans="1:74" ht="15" customHeight="1" x14ac:dyDescent="0.25">
      <c r="A197" s="52">
        <f>'AFORO-Boy.-Calle 44 S'!C211</f>
        <v>830</v>
      </c>
      <c r="B197" s="53">
        <f>'AFORO-Boy.-Calle 44 S'!D211</f>
        <v>845</v>
      </c>
      <c r="C197" s="54" t="str">
        <f>'AFORO-Boy.-Calle 44 S'!F211</f>
        <v>2B</v>
      </c>
      <c r="D197" s="54">
        <f>'AFORO-Boy.-Calle 44 S'!P211</f>
        <v>405</v>
      </c>
      <c r="E197" s="55">
        <f t="shared" si="27"/>
        <v>1617</v>
      </c>
      <c r="F197" s="55">
        <f t="shared" si="41"/>
        <v>409</v>
      </c>
      <c r="G197" s="56">
        <f t="shared" si="38"/>
        <v>830</v>
      </c>
      <c r="H197" s="56">
        <f t="shared" si="39"/>
        <v>930</v>
      </c>
      <c r="I197" s="57">
        <f t="shared" si="40"/>
        <v>6.5274999999999998E-6</v>
      </c>
      <c r="J197" s="268"/>
      <c r="N197" s="15"/>
      <c r="BO197" s="12"/>
      <c r="BV197" s="139">
        <f t="shared" si="37"/>
        <v>652.75</v>
      </c>
    </row>
    <row r="198" spans="1:74" ht="15" customHeight="1" x14ac:dyDescent="0.25">
      <c r="A198" s="52">
        <f>'AFORO-Boy.-Calle 44 S'!C212</f>
        <v>845</v>
      </c>
      <c r="B198" s="53">
        <f>'AFORO-Boy.-Calle 44 S'!D212</f>
        <v>900</v>
      </c>
      <c r="C198" s="54" t="str">
        <f>'AFORO-Boy.-Calle 44 S'!F212</f>
        <v>2B</v>
      </c>
      <c r="D198" s="54">
        <f>'AFORO-Boy.-Calle 44 S'!P212</f>
        <v>408</v>
      </c>
      <c r="E198" s="55">
        <f t="shared" si="27"/>
        <v>1595</v>
      </c>
      <c r="F198" s="55">
        <f t="shared" si="41"/>
        <v>409</v>
      </c>
      <c r="G198" s="56">
        <f t="shared" si="38"/>
        <v>845</v>
      </c>
      <c r="H198" s="56">
        <f t="shared" si="39"/>
        <v>945</v>
      </c>
      <c r="I198" s="57">
        <f t="shared" si="40"/>
        <v>6.5274999999999998E-6</v>
      </c>
      <c r="J198" s="268"/>
      <c r="N198" s="15"/>
      <c r="BO198" s="12"/>
      <c r="BV198" s="139">
        <f t="shared" si="37"/>
        <v>652.75</v>
      </c>
    </row>
    <row r="199" spans="1:74" ht="15" customHeight="1" x14ac:dyDescent="0.25">
      <c r="A199" s="52">
        <f>'AFORO-Boy.-Calle 44 S'!C213</f>
        <v>900</v>
      </c>
      <c r="B199" s="53">
        <f>'AFORO-Boy.-Calle 44 S'!D213</f>
        <v>915</v>
      </c>
      <c r="C199" s="54" t="str">
        <f>'AFORO-Boy.-Calle 44 S'!F213</f>
        <v>2B</v>
      </c>
      <c r="D199" s="54">
        <f>'AFORO-Boy.-Calle 44 S'!P213</f>
        <v>409</v>
      </c>
      <c r="E199" s="55">
        <f t="shared" si="27"/>
        <v>1619</v>
      </c>
      <c r="F199" s="55">
        <f t="shared" si="41"/>
        <v>432</v>
      </c>
      <c r="G199" s="56">
        <f t="shared" si="38"/>
        <v>900</v>
      </c>
      <c r="H199" s="56">
        <f t="shared" si="39"/>
        <v>1000</v>
      </c>
      <c r="I199" s="57">
        <f t="shared" si="40"/>
        <v>6.5274999999999998E-6</v>
      </c>
      <c r="J199" s="268"/>
      <c r="N199" s="15"/>
      <c r="BO199" s="12"/>
      <c r="BV199" s="139">
        <f t="shared" si="37"/>
        <v>652.75</v>
      </c>
    </row>
    <row r="200" spans="1:74" ht="15" customHeight="1" x14ac:dyDescent="0.25">
      <c r="A200" s="52">
        <f>'AFORO-Boy.-Calle 44 S'!C214</f>
        <v>915</v>
      </c>
      <c r="B200" s="53">
        <f>'AFORO-Boy.-Calle 44 S'!D214</f>
        <v>930</v>
      </c>
      <c r="C200" s="54" t="str">
        <f>'AFORO-Boy.-Calle 44 S'!F214</f>
        <v>2B</v>
      </c>
      <c r="D200" s="54">
        <f>'AFORO-Boy.-Calle 44 S'!P214</f>
        <v>395</v>
      </c>
      <c r="E200" s="55">
        <f t="shared" si="27"/>
        <v>1598</v>
      </c>
      <c r="F200" s="55">
        <f t="shared" si="41"/>
        <v>432</v>
      </c>
      <c r="G200" s="56">
        <f t="shared" si="38"/>
        <v>915</v>
      </c>
      <c r="H200" s="56">
        <f t="shared" si="39"/>
        <v>1015</v>
      </c>
      <c r="I200" s="57">
        <f t="shared" si="40"/>
        <v>6.5274999999999998E-6</v>
      </c>
      <c r="J200" s="268"/>
      <c r="N200" s="15"/>
      <c r="BO200" s="12"/>
      <c r="BV200" s="139">
        <f t="shared" si="37"/>
        <v>652.75</v>
      </c>
    </row>
    <row r="201" spans="1:74" ht="15" customHeight="1" x14ac:dyDescent="0.25">
      <c r="A201" s="52">
        <f>'AFORO-Boy.-Calle 44 S'!C215</f>
        <v>930</v>
      </c>
      <c r="B201" s="53">
        <f>'AFORO-Boy.-Calle 44 S'!D215</f>
        <v>945</v>
      </c>
      <c r="C201" s="54" t="str">
        <f>'AFORO-Boy.-Calle 44 S'!F215</f>
        <v>2B</v>
      </c>
      <c r="D201" s="54">
        <f>'AFORO-Boy.-Calle 44 S'!P215</f>
        <v>383</v>
      </c>
      <c r="E201" s="55">
        <f t="shared" si="27"/>
        <v>1584</v>
      </c>
      <c r="F201" s="55">
        <f t="shared" si="41"/>
        <v>432</v>
      </c>
      <c r="G201" s="56">
        <f t="shared" si="38"/>
        <v>930</v>
      </c>
      <c r="H201" s="56">
        <f t="shared" si="39"/>
        <v>1030</v>
      </c>
      <c r="I201" s="57">
        <f t="shared" si="40"/>
        <v>6.5274999999999998E-6</v>
      </c>
      <c r="J201" s="268"/>
      <c r="N201" s="15"/>
      <c r="BO201" s="12"/>
      <c r="BV201" s="139">
        <f t="shared" si="37"/>
        <v>652.75</v>
      </c>
    </row>
    <row r="202" spans="1:74" ht="15" customHeight="1" x14ac:dyDescent="0.25">
      <c r="A202" s="52">
        <f>'AFORO-Boy.-Calle 44 S'!C216</f>
        <v>945</v>
      </c>
      <c r="B202" s="53">
        <f>'AFORO-Boy.-Calle 44 S'!D216</f>
        <v>1000</v>
      </c>
      <c r="C202" s="54" t="str">
        <f>'AFORO-Boy.-Calle 44 S'!F216</f>
        <v>2B</v>
      </c>
      <c r="D202" s="54">
        <f>'AFORO-Boy.-Calle 44 S'!P216</f>
        <v>432</v>
      </c>
      <c r="E202" s="55">
        <f t="shared" si="27"/>
        <v>1616</v>
      </c>
      <c r="F202" s="55">
        <f t="shared" si="41"/>
        <v>432</v>
      </c>
      <c r="G202" s="56">
        <f t="shared" si="38"/>
        <v>945</v>
      </c>
      <c r="H202" s="56">
        <f t="shared" si="39"/>
        <v>1045</v>
      </c>
      <c r="I202" s="57">
        <f t="shared" si="40"/>
        <v>6.5274999999999998E-6</v>
      </c>
      <c r="J202" s="268"/>
      <c r="N202" s="15"/>
      <c r="BO202" s="12"/>
      <c r="BV202" s="139">
        <f t="shared" si="37"/>
        <v>652.75</v>
      </c>
    </row>
    <row r="203" spans="1:74" ht="15" customHeight="1" x14ac:dyDescent="0.25">
      <c r="A203" s="52">
        <f>'AFORO-Boy.-Calle 44 S'!C217</f>
        <v>1000</v>
      </c>
      <c r="B203" s="53">
        <f>'AFORO-Boy.-Calle 44 S'!D217</f>
        <v>1015</v>
      </c>
      <c r="C203" s="54" t="str">
        <f>'AFORO-Boy.-Calle 44 S'!F217</f>
        <v>2B</v>
      </c>
      <c r="D203" s="54">
        <f>'AFORO-Boy.-Calle 44 S'!P217</f>
        <v>388</v>
      </c>
      <c r="E203" s="55">
        <f t="shared" si="27"/>
        <v>1637</v>
      </c>
      <c r="F203" s="55">
        <f t="shared" si="41"/>
        <v>453</v>
      </c>
      <c r="G203" s="56">
        <f t="shared" si="38"/>
        <v>1000</v>
      </c>
      <c r="H203" s="56">
        <f t="shared" si="39"/>
        <v>1100</v>
      </c>
      <c r="I203" s="57">
        <f t="shared" si="40"/>
        <v>6.5274999999999998E-6</v>
      </c>
      <c r="J203" s="268"/>
      <c r="N203" s="15"/>
      <c r="BO203" s="12"/>
      <c r="BV203" s="139">
        <f t="shared" si="37"/>
        <v>652.75</v>
      </c>
    </row>
    <row r="204" spans="1:74" ht="15" customHeight="1" x14ac:dyDescent="0.25">
      <c r="A204" s="52">
        <f>'AFORO-Boy.-Calle 44 S'!C218</f>
        <v>1015</v>
      </c>
      <c r="B204" s="53">
        <f>'AFORO-Boy.-Calle 44 S'!D218</f>
        <v>1030</v>
      </c>
      <c r="C204" s="54" t="str">
        <f>'AFORO-Boy.-Calle 44 S'!F218</f>
        <v>2B</v>
      </c>
      <c r="D204" s="54">
        <f>'AFORO-Boy.-Calle 44 S'!P218</f>
        <v>381</v>
      </c>
      <c r="E204" s="55">
        <f t="shared" si="27"/>
        <v>1655</v>
      </c>
      <c r="F204" s="55">
        <f t="shared" si="41"/>
        <v>453</v>
      </c>
      <c r="G204" s="56">
        <f t="shared" si="38"/>
        <v>1015</v>
      </c>
      <c r="H204" s="56">
        <f t="shared" si="39"/>
        <v>1115</v>
      </c>
      <c r="I204" s="57">
        <f t="shared" si="40"/>
        <v>6.5274999999999998E-6</v>
      </c>
      <c r="J204" s="268"/>
      <c r="M204" s="3"/>
      <c r="N204" s="15"/>
      <c r="BO204" s="12"/>
      <c r="BV204" s="139">
        <f t="shared" si="37"/>
        <v>652.75</v>
      </c>
    </row>
    <row r="205" spans="1:74" ht="15" customHeight="1" x14ac:dyDescent="0.25">
      <c r="A205" s="52">
        <f>'AFORO-Boy.-Calle 44 S'!C219</f>
        <v>1030</v>
      </c>
      <c r="B205" s="53">
        <f>'AFORO-Boy.-Calle 44 S'!D219</f>
        <v>1045</v>
      </c>
      <c r="C205" s="54" t="str">
        <f>'AFORO-Boy.-Calle 44 S'!F219</f>
        <v>2B</v>
      </c>
      <c r="D205" s="54">
        <f>'AFORO-Boy.-Calle 44 S'!P219</f>
        <v>415</v>
      </c>
      <c r="E205" s="55">
        <f t="shared" si="27"/>
        <v>1684</v>
      </c>
      <c r="F205" s="55">
        <f t="shared" si="41"/>
        <v>453</v>
      </c>
      <c r="G205" s="56">
        <f t="shared" si="38"/>
        <v>1030</v>
      </c>
      <c r="H205" s="56">
        <f t="shared" si="39"/>
        <v>1130</v>
      </c>
      <c r="I205" s="57">
        <f t="shared" si="40"/>
        <v>6.5274999999999998E-6</v>
      </c>
      <c r="J205" s="268"/>
      <c r="M205" s="3"/>
      <c r="N205" s="15"/>
      <c r="BO205" s="12"/>
      <c r="BV205" s="139">
        <f t="shared" si="37"/>
        <v>652.75</v>
      </c>
    </row>
    <row r="206" spans="1:74" ht="15" customHeight="1" x14ac:dyDescent="0.25">
      <c r="A206" s="52">
        <f>'AFORO-Boy.-Calle 44 S'!C220</f>
        <v>1045</v>
      </c>
      <c r="B206" s="53">
        <f>'AFORO-Boy.-Calle 44 S'!D220</f>
        <v>1100</v>
      </c>
      <c r="C206" s="54" t="str">
        <f>'AFORO-Boy.-Calle 44 S'!F220</f>
        <v>2B</v>
      </c>
      <c r="D206" s="54">
        <f>'AFORO-Boy.-Calle 44 S'!P220</f>
        <v>453</v>
      </c>
      <c r="E206" s="55">
        <f t="shared" si="27"/>
        <v>1869</v>
      </c>
      <c r="F206" s="55">
        <f t="shared" si="41"/>
        <v>600</v>
      </c>
      <c r="G206" s="56">
        <f t="shared" si="38"/>
        <v>1045</v>
      </c>
      <c r="H206" s="56">
        <f t="shared" si="39"/>
        <v>1145</v>
      </c>
      <c r="I206" s="57">
        <f t="shared" si="40"/>
        <v>6.5274999999999998E-6</v>
      </c>
      <c r="J206" s="268"/>
      <c r="M206" s="3"/>
      <c r="N206" s="15"/>
      <c r="BO206" s="12"/>
      <c r="BV206" s="139">
        <f t="shared" si="37"/>
        <v>652.75</v>
      </c>
    </row>
    <row r="207" spans="1:74" s="18" customFormat="1" ht="15" customHeight="1" x14ac:dyDescent="0.25">
      <c r="A207" s="52">
        <f>'AFORO-Boy.-Calle 44 S'!C221</f>
        <v>1100</v>
      </c>
      <c r="B207" s="53">
        <f>'AFORO-Boy.-Calle 44 S'!D221</f>
        <v>1115</v>
      </c>
      <c r="C207" s="54" t="str">
        <f>'AFORO-Boy.-Calle 44 S'!F221</f>
        <v>2B</v>
      </c>
      <c r="D207" s="54">
        <f>'AFORO-Boy.-Calle 44 S'!P221</f>
        <v>406</v>
      </c>
      <c r="E207" s="55">
        <f t="shared" si="27"/>
        <v>1905</v>
      </c>
      <c r="F207" s="55">
        <f t="shared" si="41"/>
        <v>600</v>
      </c>
      <c r="G207" s="56">
        <f t="shared" si="38"/>
        <v>1100</v>
      </c>
      <c r="H207" s="56">
        <f t="shared" si="39"/>
        <v>1200</v>
      </c>
      <c r="I207" s="57">
        <f t="shared" si="40"/>
        <v>6.5274999999999998E-6</v>
      </c>
      <c r="J207" s="268"/>
      <c r="M207" s="3"/>
      <c r="BO207" s="12"/>
      <c r="BV207" s="139">
        <f t="shared" si="37"/>
        <v>652.75</v>
      </c>
    </row>
    <row r="208" spans="1:74" s="18" customFormat="1" ht="15" customHeight="1" x14ac:dyDescent="0.25">
      <c r="A208" s="52">
        <f>'AFORO-Boy.-Calle 44 S'!C222</f>
        <v>1115</v>
      </c>
      <c r="B208" s="53">
        <f>'AFORO-Boy.-Calle 44 S'!D222</f>
        <v>1130</v>
      </c>
      <c r="C208" s="54" t="str">
        <f>'AFORO-Boy.-Calle 44 S'!F222</f>
        <v>2B</v>
      </c>
      <c r="D208" s="54">
        <f>'AFORO-Boy.-Calle 44 S'!P222</f>
        <v>410</v>
      </c>
      <c r="E208" s="55">
        <f t="shared" si="27"/>
        <v>2041</v>
      </c>
      <c r="F208" s="55">
        <f t="shared" si="41"/>
        <v>600</v>
      </c>
      <c r="G208" s="56">
        <f t="shared" si="38"/>
        <v>1115</v>
      </c>
      <c r="H208" s="56">
        <f t="shared" si="39"/>
        <v>1215</v>
      </c>
      <c r="I208" s="57">
        <f t="shared" si="40"/>
        <v>6.5274999999999998E-6</v>
      </c>
      <c r="J208" s="268"/>
      <c r="M208" s="3"/>
      <c r="BO208" s="12"/>
      <c r="BV208" s="139">
        <f t="shared" si="37"/>
        <v>652.75</v>
      </c>
    </row>
    <row r="209" spans="1:74" s="18" customFormat="1" ht="15" customHeight="1" x14ac:dyDescent="0.25">
      <c r="A209" s="52">
        <f>'AFORO-Boy.-Calle 44 S'!C223</f>
        <v>1130</v>
      </c>
      <c r="B209" s="53">
        <f>'AFORO-Boy.-Calle 44 S'!D223</f>
        <v>1145</v>
      </c>
      <c r="C209" s="54" t="str">
        <f>'AFORO-Boy.-Calle 44 S'!F223</f>
        <v>2B</v>
      </c>
      <c r="D209" s="54">
        <f>'AFORO-Boy.-Calle 44 S'!P223</f>
        <v>600</v>
      </c>
      <c r="E209" s="55">
        <f t="shared" si="27"/>
        <v>2127</v>
      </c>
      <c r="F209" s="55">
        <f t="shared" si="41"/>
        <v>600</v>
      </c>
      <c r="G209" s="56">
        <f t="shared" si="38"/>
        <v>1130</v>
      </c>
      <c r="H209" s="56">
        <f t="shared" si="39"/>
        <v>1230</v>
      </c>
      <c r="I209" s="57">
        <f t="shared" si="40"/>
        <v>6.5274999999999998E-6</v>
      </c>
      <c r="J209" s="268"/>
      <c r="M209" s="3"/>
      <c r="BO209" s="12"/>
      <c r="BV209" s="139">
        <f t="shared" si="37"/>
        <v>652.75</v>
      </c>
    </row>
    <row r="210" spans="1:74" s="18" customFormat="1" ht="15" customHeight="1" x14ac:dyDescent="0.25">
      <c r="A210" s="52">
        <f>'AFORO-Boy.-Calle 44 S'!C224</f>
        <v>1145</v>
      </c>
      <c r="B210" s="53">
        <f>'AFORO-Boy.-Calle 44 S'!D224</f>
        <v>1200</v>
      </c>
      <c r="C210" s="54" t="str">
        <f>'AFORO-Boy.-Calle 44 S'!F224</f>
        <v>2B</v>
      </c>
      <c r="D210" s="54">
        <f>'AFORO-Boy.-Calle 44 S'!P224</f>
        <v>489</v>
      </c>
      <c r="E210" s="55">
        <f t="shared" si="27"/>
        <v>2002</v>
      </c>
      <c r="F210" s="55">
        <f t="shared" si="41"/>
        <v>542</v>
      </c>
      <c r="G210" s="56">
        <f t="shared" si="38"/>
        <v>1145</v>
      </c>
      <c r="H210" s="56">
        <f t="shared" si="39"/>
        <v>1245</v>
      </c>
      <c r="I210" s="57">
        <f t="shared" si="40"/>
        <v>6.5274999999999998E-6</v>
      </c>
      <c r="J210" s="268"/>
      <c r="M210" s="3"/>
      <c r="BO210" s="12"/>
      <c r="BV210" s="139">
        <f t="shared" si="37"/>
        <v>652.75</v>
      </c>
    </row>
    <row r="211" spans="1:74" s="18" customFormat="1" ht="15" customHeight="1" x14ac:dyDescent="0.25">
      <c r="A211" s="52">
        <f>'AFORO-Boy.-Calle 44 S'!C225</f>
        <v>1200</v>
      </c>
      <c r="B211" s="53">
        <f>'AFORO-Boy.-Calle 44 S'!D225</f>
        <v>1215</v>
      </c>
      <c r="C211" s="54" t="str">
        <f>'AFORO-Boy.-Calle 44 S'!F225</f>
        <v>2B</v>
      </c>
      <c r="D211" s="54">
        <f>'AFORO-Boy.-Calle 44 S'!P225</f>
        <v>542</v>
      </c>
      <c r="E211" s="55">
        <f t="shared" si="27"/>
        <v>2015</v>
      </c>
      <c r="F211" s="55">
        <f t="shared" si="41"/>
        <v>542</v>
      </c>
      <c r="G211" s="56">
        <f t="shared" si="38"/>
        <v>1200</v>
      </c>
      <c r="H211" s="56">
        <f t="shared" si="39"/>
        <v>1300</v>
      </c>
      <c r="I211" s="57">
        <f t="shared" si="40"/>
        <v>6.5274999999999998E-6</v>
      </c>
      <c r="J211" s="268"/>
      <c r="M211" s="3"/>
      <c r="BO211" s="12"/>
      <c r="BV211" s="139">
        <f t="shared" si="37"/>
        <v>652.75</v>
      </c>
    </row>
    <row r="212" spans="1:74" s="18" customFormat="1" ht="15" customHeight="1" x14ac:dyDescent="0.25">
      <c r="A212" s="52">
        <f>'AFORO-Boy.-Calle 44 S'!C226</f>
        <v>1215</v>
      </c>
      <c r="B212" s="53">
        <f>'AFORO-Boy.-Calle 44 S'!D226</f>
        <v>1230</v>
      </c>
      <c r="C212" s="54" t="str">
        <f>'AFORO-Boy.-Calle 44 S'!F226</f>
        <v>2B</v>
      </c>
      <c r="D212" s="54">
        <f>'AFORO-Boy.-Calle 44 S'!P226</f>
        <v>496</v>
      </c>
      <c r="E212" s="55">
        <f t="shared" si="27"/>
        <v>1897</v>
      </c>
      <c r="F212" s="55">
        <f t="shared" si="41"/>
        <v>502</v>
      </c>
      <c r="G212" s="56">
        <f t="shared" si="38"/>
        <v>1215</v>
      </c>
      <c r="H212" s="56">
        <f t="shared" si="39"/>
        <v>1315</v>
      </c>
      <c r="I212" s="57">
        <f t="shared" si="40"/>
        <v>6.5274999999999998E-6</v>
      </c>
      <c r="J212" s="268"/>
      <c r="M212" s="3"/>
      <c r="BO212" s="12"/>
      <c r="BV212" s="139">
        <f t="shared" si="37"/>
        <v>652.75</v>
      </c>
    </row>
    <row r="213" spans="1:74" s="18" customFormat="1" ht="15" customHeight="1" x14ac:dyDescent="0.25">
      <c r="A213" s="52">
        <f>'AFORO-Boy.-Calle 44 S'!C227</f>
        <v>1230</v>
      </c>
      <c r="B213" s="53">
        <f>'AFORO-Boy.-Calle 44 S'!D227</f>
        <v>1245</v>
      </c>
      <c r="C213" s="54" t="str">
        <f>'AFORO-Boy.-Calle 44 S'!F227</f>
        <v>2B</v>
      </c>
      <c r="D213" s="54">
        <f>'AFORO-Boy.-Calle 44 S'!P227</f>
        <v>475</v>
      </c>
      <c r="E213" s="55">
        <f t="shared" si="27"/>
        <v>1857</v>
      </c>
      <c r="F213" s="55">
        <f t="shared" si="41"/>
        <v>502</v>
      </c>
      <c r="G213" s="56">
        <f t="shared" si="38"/>
        <v>1230</v>
      </c>
      <c r="H213" s="56">
        <f t="shared" si="39"/>
        <v>1330</v>
      </c>
      <c r="I213" s="57">
        <f t="shared" si="40"/>
        <v>6.5274999999999998E-6</v>
      </c>
      <c r="J213" s="268"/>
      <c r="M213" s="3"/>
      <c r="BO213" s="12"/>
      <c r="BV213" s="139">
        <f t="shared" si="37"/>
        <v>652.75</v>
      </c>
    </row>
    <row r="214" spans="1:74" s="18" customFormat="1" ht="15" customHeight="1" x14ac:dyDescent="0.25">
      <c r="A214" s="52">
        <f>'AFORO-Boy.-Calle 44 S'!C228</f>
        <v>1245</v>
      </c>
      <c r="B214" s="53">
        <f>'AFORO-Boy.-Calle 44 S'!D228</f>
        <v>1300</v>
      </c>
      <c r="C214" s="54" t="str">
        <f>'AFORO-Boy.-Calle 44 S'!F228</f>
        <v>2B</v>
      </c>
      <c r="D214" s="54">
        <f>'AFORO-Boy.-Calle 44 S'!P228</f>
        <v>502</v>
      </c>
      <c r="E214" s="55">
        <f t="shared" si="27"/>
        <v>1858</v>
      </c>
      <c r="F214" s="55">
        <f t="shared" si="41"/>
        <v>502</v>
      </c>
      <c r="G214" s="56">
        <f t="shared" si="38"/>
        <v>1245</v>
      </c>
      <c r="H214" s="56">
        <f t="shared" si="39"/>
        <v>1345</v>
      </c>
      <c r="I214" s="57">
        <f t="shared" si="40"/>
        <v>6.5274999999999998E-6</v>
      </c>
      <c r="J214" s="268"/>
      <c r="M214" s="3"/>
      <c r="BO214" s="12"/>
      <c r="BV214" s="139">
        <f t="shared" si="37"/>
        <v>652.75</v>
      </c>
    </row>
    <row r="215" spans="1:74" s="18" customFormat="1" ht="15" customHeight="1" x14ac:dyDescent="0.25">
      <c r="A215" s="52">
        <f>'AFORO-Boy.-Calle 44 S'!C229</f>
        <v>1300</v>
      </c>
      <c r="B215" s="53">
        <f>'AFORO-Boy.-Calle 44 S'!D229</f>
        <v>1315</v>
      </c>
      <c r="C215" s="54" t="str">
        <f>'AFORO-Boy.-Calle 44 S'!F229</f>
        <v>2B</v>
      </c>
      <c r="D215" s="54">
        <f>'AFORO-Boy.-Calle 44 S'!P229</f>
        <v>424</v>
      </c>
      <c r="E215" s="55">
        <f t="shared" si="27"/>
        <v>1787</v>
      </c>
      <c r="F215" s="55">
        <f t="shared" si="41"/>
        <v>476</v>
      </c>
      <c r="G215" s="56">
        <f t="shared" si="38"/>
        <v>1300</v>
      </c>
      <c r="H215" s="56">
        <f t="shared" si="39"/>
        <v>1400</v>
      </c>
      <c r="I215" s="57">
        <f t="shared" si="40"/>
        <v>6.5274999999999998E-6</v>
      </c>
      <c r="J215" s="268"/>
      <c r="M215" s="3"/>
      <c r="BO215" s="12"/>
      <c r="BV215" s="139">
        <f t="shared" si="37"/>
        <v>652.75</v>
      </c>
    </row>
    <row r="216" spans="1:74" s="18" customFormat="1" ht="15" customHeight="1" x14ac:dyDescent="0.25">
      <c r="A216" s="52">
        <f>'AFORO-Boy.-Calle 44 S'!C230</f>
        <v>1315</v>
      </c>
      <c r="B216" s="53">
        <f>'AFORO-Boy.-Calle 44 S'!D230</f>
        <v>1330</v>
      </c>
      <c r="C216" s="54" t="str">
        <f>'AFORO-Boy.-Calle 44 S'!F230</f>
        <v>2B</v>
      </c>
      <c r="D216" s="54">
        <f>'AFORO-Boy.-Calle 44 S'!P230</f>
        <v>456</v>
      </c>
      <c r="E216" s="55">
        <f t="shared" si="27"/>
        <v>1720</v>
      </c>
      <c r="F216" s="55">
        <f t="shared" si="41"/>
        <v>476</v>
      </c>
      <c r="G216" s="56">
        <f t="shared" si="38"/>
        <v>1315</v>
      </c>
      <c r="H216" s="56">
        <f t="shared" si="39"/>
        <v>1415</v>
      </c>
      <c r="I216" s="57">
        <f t="shared" si="40"/>
        <v>6.5274999999999998E-6</v>
      </c>
      <c r="J216" s="268"/>
      <c r="M216" s="3"/>
      <c r="BO216" s="12"/>
      <c r="BV216" s="139">
        <f t="shared" si="37"/>
        <v>652.75</v>
      </c>
    </row>
    <row r="217" spans="1:74" s="18" customFormat="1" ht="15" customHeight="1" x14ac:dyDescent="0.25">
      <c r="A217" s="52">
        <f>'AFORO-Boy.-Calle 44 S'!C231</f>
        <v>1330</v>
      </c>
      <c r="B217" s="53">
        <f>'AFORO-Boy.-Calle 44 S'!D231</f>
        <v>1345</v>
      </c>
      <c r="C217" s="54" t="str">
        <f>'AFORO-Boy.-Calle 44 S'!F231</f>
        <v>2B</v>
      </c>
      <c r="D217" s="54">
        <f>'AFORO-Boy.-Calle 44 S'!P231</f>
        <v>476</v>
      </c>
      <c r="E217" s="55">
        <f t="shared" si="27"/>
        <v>1627</v>
      </c>
      <c r="F217" s="55">
        <f t="shared" si="41"/>
        <v>476</v>
      </c>
      <c r="G217" s="56">
        <f t="shared" si="38"/>
        <v>1330</v>
      </c>
      <c r="H217" s="56">
        <f t="shared" si="39"/>
        <v>1430</v>
      </c>
      <c r="I217" s="57">
        <f t="shared" si="40"/>
        <v>6.5274999999999998E-6</v>
      </c>
      <c r="J217" s="268"/>
      <c r="M217" s="3"/>
      <c r="BO217" s="12"/>
      <c r="BV217" s="139">
        <f t="shared" si="37"/>
        <v>652.75</v>
      </c>
    </row>
    <row r="218" spans="1:74" s="18" customFormat="1" ht="15" customHeight="1" x14ac:dyDescent="0.25">
      <c r="A218" s="52">
        <f>'AFORO-Boy.-Calle 44 S'!C232</f>
        <v>1345</v>
      </c>
      <c r="B218" s="53">
        <f>'AFORO-Boy.-Calle 44 S'!D232</f>
        <v>1400</v>
      </c>
      <c r="C218" s="54" t="str">
        <f>'AFORO-Boy.-Calle 44 S'!F232</f>
        <v>2B</v>
      </c>
      <c r="D218" s="54">
        <f>'AFORO-Boy.-Calle 44 S'!P232</f>
        <v>431</v>
      </c>
      <c r="E218" s="55">
        <f t="shared" si="27"/>
        <v>1587</v>
      </c>
      <c r="F218" s="55">
        <f t="shared" si="41"/>
        <v>436</v>
      </c>
      <c r="G218" s="56">
        <f t="shared" si="38"/>
        <v>1345</v>
      </c>
      <c r="H218" s="56">
        <f t="shared" si="39"/>
        <v>1445</v>
      </c>
      <c r="I218" s="57">
        <f t="shared" si="40"/>
        <v>6.5274999999999998E-6</v>
      </c>
      <c r="J218" s="268"/>
      <c r="M218" s="3"/>
      <c r="BO218" s="12"/>
      <c r="BV218" s="139">
        <f t="shared" si="37"/>
        <v>652.75</v>
      </c>
    </row>
    <row r="219" spans="1:74" s="18" customFormat="1" ht="15" customHeight="1" x14ac:dyDescent="0.25">
      <c r="A219" s="52">
        <f>'AFORO-Boy.-Calle 44 S'!C233</f>
        <v>1400</v>
      </c>
      <c r="B219" s="53">
        <f>'AFORO-Boy.-Calle 44 S'!D233</f>
        <v>1415</v>
      </c>
      <c r="C219" s="54" t="str">
        <f>'AFORO-Boy.-Calle 44 S'!F233</f>
        <v>2B</v>
      </c>
      <c r="D219" s="54">
        <f>'AFORO-Boy.-Calle 44 S'!P233</f>
        <v>357</v>
      </c>
      <c r="E219" s="55">
        <f t="shared" si="27"/>
        <v>1541</v>
      </c>
      <c r="F219" s="55">
        <f t="shared" si="41"/>
        <v>436</v>
      </c>
      <c r="G219" s="56">
        <f t="shared" si="38"/>
        <v>1400</v>
      </c>
      <c r="H219" s="56">
        <f t="shared" si="39"/>
        <v>1500</v>
      </c>
      <c r="I219" s="57">
        <f t="shared" si="40"/>
        <v>6.5274999999999998E-6</v>
      </c>
      <c r="J219" s="268"/>
      <c r="M219" s="3"/>
      <c r="BO219" s="12"/>
      <c r="BV219" s="139">
        <f t="shared" si="37"/>
        <v>652.75</v>
      </c>
    </row>
    <row r="220" spans="1:74" s="18" customFormat="1" ht="15" customHeight="1" x14ac:dyDescent="0.25">
      <c r="A220" s="52">
        <f>'AFORO-Boy.-Calle 44 S'!C234</f>
        <v>1415</v>
      </c>
      <c r="B220" s="53">
        <f>'AFORO-Boy.-Calle 44 S'!D234</f>
        <v>1430</v>
      </c>
      <c r="C220" s="54" t="str">
        <f>'AFORO-Boy.-Calle 44 S'!F234</f>
        <v>2B</v>
      </c>
      <c r="D220" s="54">
        <f>'AFORO-Boy.-Calle 44 S'!P234</f>
        <v>363</v>
      </c>
      <c r="E220" s="55">
        <f t="shared" si="27"/>
        <v>1638</v>
      </c>
      <c r="F220" s="55">
        <f t="shared" si="41"/>
        <v>454</v>
      </c>
      <c r="G220" s="56">
        <f t="shared" si="38"/>
        <v>1415</v>
      </c>
      <c r="H220" s="56">
        <f t="shared" si="39"/>
        <v>1515</v>
      </c>
      <c r="I220" s="57">
        <f t="shared" si="40"/>
        <v>6.5274999999999998E-6</v>
      </c>
      <c r="J220" s="268"/>
      <c r="M220" s="3"/>
      <c r="BO220" s="12"/>
      <c r="BV220" s="139">
        <f t="shared" si="37"/>
        <v>652.75</v>
      </c>
    </row>
    <row r="221" spans="1:74" s="18" customFormat="1" ht="15" customHeight="1" x14ac:dyDescent="0.25">
      <c r="A221" s="52">
        <f>'AFORO-Boy.-Calle 44 S'!C235</f>
        <v>1430</v>
      </c>
      <c r="B221" s="53">
        <f>'AFORO-Boy.-Calle 44 S'!D235</f>
        <v>1445</v>
      </c>
      <c r="C221" s="54" t="str">
        <f>'AFORO-Boy.-Calle 44 S'!F235</f>
        <v>2B</v>
      </c>
      <c r="D221" s="54">
        <f>'AFORO-Boy.-Calle 44 S'!P235</f>
        <v>436</v>
      </c>
      <c r="E221" s="55">
        <f t="shared" si="27"/>
        <v>1689</v>
      </c>
      <c r="F221" s="55">
        <f t="shared" si="41"/>
        <v>454</v>
      </c>
      <c r="G221" s="56">
        <f t="shared" si="38"/>
        <v>1430</v>
      </c>
      <c r="H221" s="56">
        <f t="shared" si="39"/>
        <v>1530</v>
      </c>
      <c r="I221" s="57">
        <f t="shared" si="40"/>
        <v>6.5274999999999998E-6</v>
      </c>
      <c r="J221" s="268"/>
      <c r="M221" s="3"/>
      <c r="BO221" s="12"/>
      <c r="BV221" s="139">
        <f t="shared" si="37"/>
        <v>652.75</v>
      </c>
    </row>
    <row r="222" spans="1:74" s="18" customFormat="1" ht="15" customHeight="1" x14ac:dyDescent="0.25">
      <c r="A222" s="52">
        <f>'AFORO-Boy.-Calle 44 S'!C236</f>
        <v>1445</v>
      </c>
      <c r="B222" s="53">
        <f>'AFORO-Boy.-Calle 44 S'!D236</f>
        <v>1500</v>
      </c>
      <c r="C222" s="54" t="str">
        <f>'AFORO-Boy.-Calle 44 S'!F236</f>
        <v>2B</v>
      </c>
      <c r="D222" s="54">
        <f>'AFORO-Boy.-Calle 44 S'!P236</f>
        <v>385</v>
      </c>
      <c r="E222" s="55">
        <f t="shared" si="27"/>
        <v>1665</v>
      </c>
      <c r="F222" s="55">
        <f t="shared" si="41"/>
        <v>454</v>
      </c>
      <c r="G222" s="56">
        <f t="shared" si="38"/>
        <v>1445</v>
      </c>
      <c r="H222" s="56">
        <f t="shared" si="39"/>
        <v>1545</v>
      </c>
      <c r="I222" s="57">
        <f t="shared" si="40"/>
        <v>6.5274999999999998E-6</v>
      </c>
      <c r="J222" s="268"/>
      <c r="M222" s="3"/>
      <c r="BO222" s="12"/>
      <c r="BV222" s="139">
        <f t="shared" si="37"/>
        <v>652.75</v>
      </c>
    </row>
    <row r="223" spans="1:74" s="18" customFormat="1" ht="15" customHeight="1" x14ac:dyDescent="0.25">
      <c r="A223" s="52">
        <f>'AFORO-Boy.-Calle 44 S'!C237</f>
        <v>1500</v>
      </c>
      <c r="B223" s="53">
        <f>'AFORO-Boy.-Calle 44 S'!D237</f>
        <v>1515</v>
      </c>
      <c r="C223" s="54" t="str">
        <f>'AFORO-Boy.-Calle 44 S'!F237</f>
        <v>2B</v>
      </c>
      <c r="D223" s="54">
        <f>'AFORO-Boy.-Calle 44 S'!P237</f>
        <v>454</v>
      </c>
      <c r="E223" s="55">
        <f t="shared" si="27"/>
        <v>1706</v>
      </c>
      <c r="F223" s="55">
        <f t="shared" si="41"/>
        <v>454</v>
      </c>
      <c r="G223" s="56">
        <f t="shared" si="38"/>
        <v>1500</v>
      </c>
      <c r="H223" s="56">
        <f t="shared" si="39"/>
        <v>1600</v>
      </c>
      <c r="I223" s="57">
        <f t="shared" si="40"/>
        <v>6.5274999999999998E-6</v>
      </c>
      <c r="J223" s="268"/>
      <c r="M223" s="3"/>
      <c r="BO223" s="12"/>
      <c r="BV223" s="139">
        <f t="shared" si="37"/>
        <v>652.75</v>
      </c>
    </row>
    <row r="224" spans="1:74" s="18" customFormat="1" ht="15" customHeight="1" x14ac:dyDescent="0.25">
      <c r="A224" s="52">
        <f>'AFORO-Boy.-Calle 44 S'!C238</f>
        <v>1515</v>
      </c>
      <c r="B224" s="53">
        <f>'AFORO-Boy.-Calle 44 S'!D238</f>
        <v>1530</v>
      </c>
      <c r="C224" s="54" t="str">
        <f>'AFORO-Boy.-Calle 44 S'!F238</f>
        <v>2B</v>
      </c>
      <c r="D224" s="54">
        <f>'AFORO-Boy.-Calle 44 S'!P238</f>
        <v>414</v>
      </c>
      <c r="E224" s="55">
        <f t="shared" si="27"/>
        <v>1643</v>
      </c>
      <c r="F224" s="55">
        <f t="shared" si="41"/>
        <v>426</v>
      </c>
      <c r="G224" s="56">
        <f t="shared" si="38"/>
        <v>1515</v>
      </c>
      <c r="H224" s="56">
        <f t="shared" si="39"/>
        <v>1615</v>
      </c>
      <c r="I224" s="57">
        <f t="shared" si="40"/>
        <v>6.5274999999999998E-6</v>
      </c>
      <c r="J224" s="268"/>
      <c r="M224" s="3"/>
      <c r="BO224" s="12"/>
      <c r="BV224" s="139">
        <f t="shared" si="37"/>
        <v>652.75</v>
      </c>
    </row>
    <row r="225" spans="1:74" s="18" customFormat="1" ht="15" customHeight="1" x14ac:dyDescent="0.25">
      <c r="A225" s="52">
        <f>'AFORO-Boy.-Calle 44 S'!C239</f>
        <v>1530</v>
      </c>
      <c r="B225" s="53">
        <f>'AFORO-Boy.-Calle 44 S'!D239</f>
        <v>1545</v>
      </c>
      <c r="C225" s="54" t="str">
        <f>'AFORO-Boy.-Calle 44 S'!F239</f>
        <v>2B</v>
      </c>
      <c r="D225" s="54">
        <f>'AFORO-Boy.-Calle 44 S'!P239</f>
        <v>412</v>
      </c>
      <c r="E225" s="55">
        <f t="shared" si="27"/>
        <v>1685</v>
      </c>
      <c r="F225" s="55">
        <f t="shared" si="41"/>
        <v>456</v>
      </c>
      <c r="G225" s="56">
        <f t="shared" si="38"/>
        <v>1530</v>
      </c>
      <c r="H225" s="56">
        <f t="shared" si="39"/>
        <v>1630</v>
      </c>
      <c r="I225" s="57">
        <f t="shared" si="40"/>
        <v>6.5274999999999998E-6</v>
      </c>
      <c r="J225" s="268"/>
      <c r="M225" s="3"/>
      <c r="BO225" s="12"/>
      <c r="BV225" s="139">
        <f t="shared" si="37"/>
        <v>652.75</v>
      </c>
    </row>
    <row r="226" spans="1:74" s="18" customFormat="1" ht="15" customHeight="1" x14ac:dyDescent="0.25">
      <c r="A226" s="52">
        <f>'AFORO-Boy.-Calle 44 S'!C240</f>
        <v>1545</v>
      </c>
      <c r="B226" s="53">
        <f>'AFORO-Boy.-Calle 44 S'!D240</f>
        <v>1600</v>
      </c>
      <c r="C226" s="54" t="str">
        <f>'AFORO-Boy.-Calle 44 S'!F240</f>
        <v>2B</v>
      </c>
      <c r="D226" s="54">
        <f>'AFORO-Boy.-Calle 44 S'!P240</f>
        <v>426</v>
      </c>
      <c r="E226" s="55">
        <f t="shared" si="27"/>
        <v>1671</v>
      </c>
      <c r="F226" s="55">
        <f t="shared" si="41"/>
        <v>456</v>
      </c>
      <c r="G226" s="56">
        <f t="shared" si="38"/>
        <v>1545</v>
      </c>
      <c r="H226" s="56">
        <f t="shared" si="39"/>
        <v>1645</v>
      </c>
      <c r="I226" s="57">
        <f t="shared" si="40"/>
        <v>6.5274999999999998E-6</v>
      </c>
      <c r="J226" s="268"/>
      <c r="M226" s="3"/>
      <c r="BO226" s="12"/>
      <c r="BV226" s="139">
        <f t="shared" si="37"/>
        <v>652.75</v>
      </c>
    </row>
    <row r="227" spans="1:74" s="18" customFormat="1" ht="15" customHeight="1" x14ac:dyDescent="0.25">
      <c r="A227" s="52">
        <f>'AFORO-Boy.-Calle 44 S'!C241</f>
        <v>1600</v>
      </c>
      <c r="B227" s="53">
        <f>'AFORO-Boy.-Calle 44 S'!D241</f>
        <v>1615</v>
      </c>
      <c r="C227" s="54" t="str">
        <f>'AFORO-Boy.-Calle 44 S'!F241</f>
        <v>2B</v>
      </c>
      <c r="D227" s="54">
        <f>'AFORO-Boy.-Calle 44 S'!P241</f>
        <v>391</v>
      </c>
      <c r="E227" s="55">
        <f t="shared" si="27"/>
        <v>1725</v>
      </c>
      <c r="F227" s="55">
        <f t="shared" si="41"/>
        <v>480</v>
      </c>
      <c r="G227" s="56">
        <f t="shared" si="38"/>
        <v>1600</v>
      </c>
      <c r="H227" s="56">
        <f t="shared" si="39"/>
        <v>1700</v>
      </c>
      <c r="I227" s="57">
        <f t="shared" si="40"/>
        <v>6.5274999999999998E-6</v>
      </c>
      <c r="J227" s="268"/>
      <c r="M227" s="3"/>
      <c r="BO227" s="12"/>
      <c r="BV227" s="139">
        <f t="shared" si="37"/>
        <v>652.75</v>
      </c>
    </row>
    <row r="228" spans="1:74" s="18" customFormat="1" ht="15" customHeight="1" x14ac:dyDescent="0.25">
      <c r="A228" s="52">
        <f>'AFORO-Boy.-Calle 44 S'!C242</f>
        <v>1615</v>
      </c>
      <c r="B228" s="53">
        <f>'AFORO-Boy.-Calle 44 S'!D242</f>
        <v>1630</v>
      </c>
      <c r="C228" s="54" t="str">
        <f>'AFORO-Boy.-Calle 44 S'!F242</f>
        <v>2B</v>
      </c>
      <c r="D228" s="54">
        <f>'AFORO-Boy.-Calle 44 S'!P242</f>
        <v>456</v>
      </c>
      <c r="E228" s="55">
        <f t="shared" si="27"/>
        <v>1835</v>
      </c>
      <c r="F228" s="55">
        <f t="shared" si="41"/>
        <v>501</v>
      </c>
      <c r="G228" s="56">
        <f t="shared" si="38"/>
        <v>1615</v>
      </c>
      <c r="H228" s="56">
        <f t="shared" si="39"/>
        <v>1715</v>
      </c>
      <c r="I228" s="57">
        <f t="shared" si="40"/>
        <v>6.5274999999999998E-6</v>
      </c>
      <c r="J228" s="268"/>
      <c r="M228" s="3"/>
      <c r="BO228" s="12"/>
      <c r="BV228" s="139">
        <f t="shared" si="37"/>
        <v>652.75</v>
      </c>
    </row>
    <row r="229" spans="1:74" s="18" customFormat="1" ht="15" customHeight="1" x14ac:dyDescent="0.25">
      <c r="A229" s="52">
        <f>'AFORO-Boy.-Calle 44 S'!C243</f>
        <v>1630</v>
      </c>
      <c r="B229" s="53">
        <f>'AFORO-Boy.-Calle 44 S'!D243</f>
        <v>1645</v>
      </c>
      <c r="C229" s="54" t="str">
        <f>'AFORO-Boy.-Calle 44 S'!F243</f>
        <v>2B</v>
      </c>
      <c r="D229" s="54">
        <f>'AFORO-Boy.-Calle 44 S'!P243</f>
        <v>398</v>
      </c>
      <c r="E229" s="55">
        <f t="shared" si="27"/>
        <v>1921</v>
      </c>
      <c r="F229" s="55">
        <f t="shared" si="41"/>
        <v>542</v>
      </c>
      <c r="G229" s="56">
        <f t="shared" si="38"/>
        <v>1630</v>
      </c>
      <c r="H229" s="56">
        <f t="shared" si="39"/>
        <v>1730</v>
      </c>
      <c r="I229" s="57">
        <f t="shared" si="40"/>
        <v>6.5274999999999998E-6</v>
      </c>
      <c r="J229" s="268"/>
      <c r="M229" s="3"/>
      <c r="BO229" s="12"/>
      <c r="BV229" s="139">
        <f t="shared" si="37"/>
        <v>652.75</v>
      </c>
    </row>
    <row r="230" spans="1:74" s="18" customFormat="1" ht="15" customHeight="1" x14ac:dyDescent="0.25">
      <c r="A230" s="52">
        <f>'AFORO-Boy.-Calle 44 S'!C244</f>
        <v>1645</v>
      </c>
      <c r="B230" s="53">
        <f>'AFORO-Boy.-Calle 44 S'!D244</f>
        <v>1700</v>
      </c>
      <c r="C230" s="54" t="str">
        <f>'AFORO-Boy.-Calle 44 S'!F244</f>
        <v>2B</v>
      </c>
      <c r="D230" s="54">
        <f>'AFORO-Boy.-Calle 44 S'!P244</f>
        <v>480</v>
      </c>
      <c r="E230" s="55">
        <f t="shared" si="27"/>
        <v>2002</v>
      </c>
      <c r="F230" s="55">
        <f t="shared" si="41"/>
        <v>542</v>
      </c>
      <c r="G230" s="56">
        <f t="shared" si="38"/>
        <v>1645</v>
      </c>
      <c r="H230" s="56">
        <f t="shared" si="39"/>
        <v>1745</v>
      </c>
      <c r="I230" s="57">
        <f t="shared" si="40"/>
        <v>6.5274999999999998E-6</v>
      </c>
      <c r="J230" s="268"/>
      <c r="M230" s="3"/>
      <c r="BO230" s="12"/>
      <c r="BV230" s="139">
        <f t="shared" si="37"/>
        <v>652.75</v>
      </c>
    </row>
    <row r="231" spans="1:74" s="18" customFormat="1" ht="15" customHeight="1" x14ac:dyDescent="0.25">
      <c r="A231" s="52">
        <f>'AFORO-Boy.-Calle 44 S'!C245</f>
        <v>1700</v>
      </c>
      <c r="B231" s="53">
        <f>'AFORO-Boy.-Calle 44 S'!D245</f>
        <v>1715</v>
      </c>
      <c r="C231" s="54" t="str">
        <f>'AFORO-Boy.-Calle 44 S'!F245</f>
        <v>2B</v>
      </c>
      <c r="D231" s="54">
        <f>'AFORO-Boy.-Calle 44 S'!P245</f>
        <v>501</v>
      </c>
      <c r="E231" s="55">
        <f t="shared" si="27"/>
        <v>1985</v>
      </c>
      <c r="F231" s="55">
        <f t="shared" si="41"/>
        <v>542</v>
      </c>
      <c r="G231" s="56">
        <f t="shared" si="38"/>
        <v>1700</v>
      </c>
      <c r="H231" s="56">
        <f t="shared" si="39"/>
        <v>1800</v>
      </c>
      <c r="I231" s="57">
        <f t="shared" si="40"/>
        <v>6.5274999999999998E-6</v>
      </c>
      <c r="J231" s="268"/>
      <c r="M231" s="3"/>
      <c r="BO231" s="12"/>
      <c r="BV231" s="139">
        <f t="shared" si="37"/>
        <v>652.75</v>
      </c>
    </row>
    <row r="232" spans="1:74" s="18" customFormat="1" ht="15" customHeight="1" x14ac:dyDescent="0.25">
      <c r="A232" s="52">
        <f>'AFORO-Boy.-Calle 44 S'!C246</f>
        <v>1715</v>
      </c>
      <c r="B232" s="53">
        <f>'AFORO-Boy.-Calle 44 S'!D246</f>
        <v>1730</v>
      </c>
      <c r="C232" s="54" t="str">
        <f>'AFORO-Boy.-Calle 44 S'!F246</f>
        <v>2B</v>
      </c>
      <c r="D232" s="54">
        <f>'AFORO-Boy.-Calle 44 S'!P246</f>
        <v>542</v>
      </c>
      <c r="E232" s="55">
        <f t="shared" si="27"/>
        <v>1817</v>
      </c>
      <c r="F232" s="55">
        <f t="shared" si="41"/>
        <v>542</v>
      </c>
      <c r="G232" s="56">
        <f t="shared" si="38"/>
        <v>1715</v>
      </c>
      <c r="H232" s="56">
        <f t="shared" si="39"/>
        <v>1815</v>
      </c>
      <c r="I232" s="57">
        <f t="shared" si="40"/>
        <v>6.5274999999999998E-6</v>
      </c>
      <c r="J232" s="268"/>
      <c r="M232" s="3"/>
      <c r="BO232" s="12"/>
      <c r="BV232" s="139">
        <f t="shared" si="37"/>
        <v>652.75</v>
      </c>
    </row>
    <row r="233" spans="1:74" s="18" customFormat="1" ht="15" customHeight="1" x14ac:dyDescent="0.25">
      <c r="A233" s="52">
        <f>'AFORO-Boy.-Calle 44 S'!C247</f>
        <v>1730</v>
      </c>
      <c r="B233" s="53">
        <f>'AFORO-Boy.-Calle 44 S'!D247</f>
        <v>1745</v>
      </c>
      <c r="C233" s="54" t="str">
        <f>'AFORO-Boy.-Calle 44 S'!F247</f>
        <v>2B</v>
      </c>
      <c r="D233" s="54">
        <f>'AFORO-Boy.-Calle 44 S'!P247</f>
        <v>479</v>
      </c>
      <c r="E233" s="55">
        <f t="shared" si="27"/>
        <v>1764</v>
      </c>
      <c r="F233" s="55">
        <f t="shared" si="41"/>
        <v>489</v>
      </c>
      <c r="G233" s="56">
        <f t="shared" si="38"/>
        <v>1730</v>
      </c>
      <c r="H233" s="56">
        <f t="shared" si="39"/>
        <v>1830</v>
      </c>
      <c r="I233" s="57">
        <f t="shared" si="40"/>
        <v>6.5274999999999998E-6</v>
      </c>
      <c r="J233" s="268"/>
      <c r="M233" s="3"/>
      <c r="BO233" s="12"/>
      <c r="BV233" s="139">
        <f t="shared" si="37"/>
        <v>652.75</v>
      </c>
    </row>
    <row r="234" spans="1:74" s="18" customFormat="1" ht="15" customHeight="1" x14ac:dyDescent="0.25">
      <c r="A234" s="52">
        <f>'AFORO-Boy.-Calle 44 S'!C248</f>
        <v>1745</v>
      </c>
      <c r="B234" s="53">
        <f>'AFORO-Boy.-Calle 44 S'!D248</f>
        <v>1800</v>
      </c>
      <c r="C234" s="54" t="str">
        <f>'AFORO-Boy.-Calle 44 S'!F248</f>
        <v>2B</v>
      </c>
      <c r="D234" s="54">
        <f>'AFORO-Boy.-Calle 44 S'!P248</f>
        <v>463</v>
      </c>
      <c r="E234" s="55">
        <f t="shared" si="27"/>
        <v>1654</v>
      </c>
      <c r="F234" s="55">
        <f t="shared" si="41"/>
        <v>489</v>
      </c>
      <c r="G234" s="56">
        <f t="shared" si="38"/>
        <v>1745</v>
      </c>
      <c r="H234" s="56">
        <f t="shared" si="39"/>
        <v>1845</v>
      </c>
      <c r="I234" s="57">
        <f t="shared" si="40"/>
        <v>6.5274999999999998E-6</v>
      </c>
      <c r="J234" s="268"/>
      <c r="M234" s="3"/>
      <c r="BO234" s="12"/>
      <c r="BV234" s="139">
        <f t="shared" si="37"/>
        <v>652.75</v>
      </c>
    </row>
    <row r="235" spans="1:74" s="18" customFormat="1" ht="15" customHeight="1" x14ac:dyDescent="0.25">
      <c r="A235" s="52">
        <f>'AFORO-Boy.-Calle 44 S'!C249</f>
        <v>1800</v>
      </c>
      <c r="B235" s="53">
        <f>'AFORO-Boy.-Calle 44 S'!D249</f>
        <v>1815</v>
      </c>
      <c r="C235" s="54" t="str">
        <f>'AFORO-Boy.-Calle 44 S'!F249</f>
        <v>2B</v>
      </c>
      <c r="D235" s="54">
        <f>'AFORO-Boy.-Calle 44 S'!P249</f>
        <v>333</v>
      </c>
      <c r="E235" s="55">
        <f t="shared" si="27"/>
        <v>1604</v>
      </c>
      <c r="F235" s="55">
        <f t="shared" si="41"/>
        <v>489</v>
      </c>
      <c r="G235" s="56">
        <f t="shared" si="38"/>
        <v>1800</v>
      </c>
      <c r="H235" s="56">
        <f t="shared" si="39"/>
        <v>1900</v>
      </c>
      <c r="I235" s="57">
        <f t="shared" si="40"/>
        <v>6.5274999999999998E-6</v>
      </c>
      <c r="J235" s="268"/>
      <c r="M235" s="3"/>
      <c r="BO235" s="12"/>
      <c r="BV235" s="139">
        <f t="shared" si="37"/>
        <v>652.75</v>
      </c>
    </row>
    <row r="236" spans="1:74" s="18" customFormat="1" ht="15" customHeight="1" x14ac:dyDescent="0.25">
      <c r="A236" s="52">
        <f>'AFORO-Boy.-Calle 44 S'!C250</f>
        <v>1815</v>
      </c>
      <c r="B236" s="53">
        <f>'AFORO-Boy.-Calle 44 S'!D250</f>
        <v>1830</v>
      </c>
      <c r="C236" s="54" t="str">
        <f>'AFORO-Boy.-Calle 44 S'!F250</f>
        <v>2B</v>
      </c>
      <c r="D236" s="54">
        <f>'AFORO-Boy.-Calle 44 S'!P250</f>
        <v>489</v>
      </c>
      <c r="E236" s="55">
        <f t="shared" si="27"/>
        <v>1582</v>
      </c>
      <c r="F236" s="55">
        <f t="shared" si="41"/>
        <v>489</v>
      </c>
      <c r="G236" s="56">
        <f t="shared" si="38"/>
        <v>1815</v>
      </c>
      <c r="H236" s="56">
        <f t="shared" si="39"/>
        <v>1915</v>
      </c>
      <c r="I236" s="57">
        <f t="shared" si="40"/>
        <v>6.5274999999999998E-6</v>
      </c>
      <c r="J236" s="268"/>
      <c r="M236" s="3"/>
      <c r="BO236" s="12"/>
      <c r="BV236" s="139">
        <f t="shared" si="37"/>
        <v>652.75</v>
      </c>
    </row>
    <row r="237" spans="1:74" s="18" customFormat="1" ht="15" customHeight="1" x14ac:dyDescent="0.25">
      <c r="A237" s="52">
        <f>'AFORO-Boy.-Calle 44 S'!C251</f>
        <v>1830</v>
      </c>
      <c r="B237" s="53">
        <f>'AFORO-Boy.-Calle 44 S'!D251</f>
        <v>1845</v>
      </c>
      <c r="C237" s="54" t="str">
        <f>'AFORO-Boy.-Calle 44 S'!F251</f>
        <v>2B</v>
      </c>
      <c r="D237" s="54">
        <f>'AFORO-Boy.-Calle 44 S'!P251</f>
        <v>369</v>
      </c>
      <c r="E237" s="55">
        <f t="shared" si="27"/>
        <v>1425</v>
      </c>
      <c r="F237" s="55">
        <f t="shared" si="41"/>
        <v>413</v>
      </c>
      <c r="G237" s="56">
        <f t="shared" si="38"/>
        <v>1830</v>
      </c>
      <c r="H237" s="56">
        <f t="shared" si="39"/>
        <v>1930</v>
      </c>
      <c r="I237" s="57">
        <f t="shared" si="40"/>
        <v>6.5274999999999998E-6</v>
      </c>
      <c r="J237" s="268"/>
      <c r="M237" s="3"/>
      <c r="BO237" s="12"/>
      <c r="BV237" s="139">
        <f t="shared" si="37"/>
        <v>652.75</v>
      </c>
    </row>
    <row r="238" spans="1:74" s="18" customFormat="1" ht="15" customHeight="1" x14ac:dyDescent="0.25">
      <c r="A238" s="52">
        <f>'AFORO-Boy.-Calle 44 S'!C252</f>
        <v>1845</v>
      </c>
      <c r="B238" s="53">
        <f>'AFORO-Boy.-Calle 44 S'!D252</f>
        <v>1900</v>
      </c>
      <c r="C238" s="54" t="str">
        <f>'AFORO-Boy.-Calle 44 S'!F252</f>
        <v>2B</v>
      </c>
      <c r="D238" s="54">
        <f>'AFORO-Boy.-Calle 44 S'!P252</f>
        <v>413</v>
      </c>
      <c r="E238" s="55">
        <f t="shared" si="27"/>
        <v>1456</v>
      </c>
      <c r="F238" s="55">
        <f t="shared" si="41"/>
        <v>413</v>
      </c>
      <c r="G238" s="56">
        <f t="shared" si="38"/>
        <v>1845</v>
      </c>
      <c r="H238" s="56">
        <f t="shared" si="39"/>
        <v>1945</v>
      </c>
      <c r="I238" s="57">
        <f t="shared" si="40"/>
        <v>6.5274999999999998E-6</v>
      </c>
      <c r="J238" s="268"/>
      <c r="M238" s="3"/>
      <c r="BO238" s="12"/>
      <c r="BV238" s="139">
        <f t="shared" si="37"/>
        <v>652.75</v>
      </c>
    </row>
    <row r="239" spans="1:74" s="18" customFormat="1" ht="15" customHeight="1" x14ac:dyDescent="0.25">
      <c r="A239" s="52">
        <f>'AFORO-Boy.-Calle 44 S'!C253</f>
        <v>1900</v>
      </c>
      <c r="B239" s="53">
        <f>'AFORO-Boy.-Calle 44 S'!D253</f>
        <v>1915</v>
      </c>
      <c r="C239" s="54" t="str">
        <f>'AFORO-Boy.-Calle 44 S'!F253</f>
        <v>2B</v>
      </c>
      <c r="D239" s="54">
        <f>'AFORO-Boy.-Calle 44 S'!P253</f>
        <v>311</v>
      </c>
      <c r="E239" s="55">
        <f t="shared" si="27"/>
        <v>1471</v>
      </c>
      <c r="F239" s="55">
        <f t="shared" si="41"/>
        <v>428</v>
      </c>
      <c r="G239" s="56">
        <f t="shared" si="38"/>
        <v>1900</v>
      </c>
      <c r="H239" s="56">
        <f t="shared" si="39"/>
        <v>2000</v>
      </c>
      <c r="I239" s="57">
        <f t="shared" si="40"/>
        <v>6.5274999999999998E-6</v>
      </c>
      <c r="J239" s="269"/>
      <c r="M239" s="3"/>
      <c r="BO239" s="12"/>
      <c r="BV239" s="139">
        <f t="shared" si="37"/>
        <v>652.75</v>
      </c>
    </row>
    <row r="240" spans="1:74" s="18" customFormat="1" ht="15" customHeight="1" x14ac:dyDescent="0.25">
      <c r="A240" s="52">
        <f>'AFORO-Boy.-Calle 44 S'!C254</f>
        <v>1915</v>
      </c>
      <c r="B240" s="53">
        <f>'AFORO-Boy.-Calle 44 S'!D254</f>
        <v>1930</v>
      </c>
      <c r="C240" s="54" t="str">
        <f>'AFORO-Boy.-Calle 44 S'!F254</f>
        <v>2B</v>
      </c>
      <c r="D240" s="54">
        <f>'AFORO-Boy.-Calle 44 S'!P254</f>
        <v>332</v>
      </c>
      <c r="E240" s="245"/>
      <c r="F240" s="246"/>
      <c r="G240" s="246"/>
      <c r="H240" s="246"/>
      <c r="I240" s="246"/>
      <c r="J240" s="247"/>
      <c r="M240" s="3"/>
      <c r="BO240" s="12"/>
      <c r="BV240" s="287"/>
    </row>
    <row r="241" spans="1:74" s="18" customFormat="1" ht="15" customHeight="1" x14ac:dyDescent="0.25">
      <c r="A241" s="52">
        <f>'AFORO-Boy.-Calle 44 S'!C255</f>
        <v>1930</v>
      </c>
      <c r="B241" s="53">
        <f>'AFORO-Boy.-Calle 44 S'!D255</f>
        <v>1945</v>
      </c>
      <c r="C241" s="54" t="str">
        <f>'AFORO-Boy.-Calle 44 S'!F255</f>
        <v>2B</v>
      </c>
      <c r="D241" s="54">
        <f>'AFORO-Boy.-Calle 44 S'!P255</f>
        <v>400</v>
      </c>
      <c r="E241" s="248"/>
      <c r="F241" s="249"/>
      <c r="G241" s="249"/>
      <c r="H241" s="249"/>
      <c r="I241" s="249"/>
      <c r="J241" s="250"/>
      <c r="M241" s="3"/>
      <c r="BO241" s="12"/>
      <c r="BV241" s="287"/>
    </row>
    <row r="242" spans="1:74" s="18" customFormat="1" ht="15" customHeight="1" x14ac:dyDescent="0.25">
      <c r="A242" s="52">
        <f>'AFORO-Boy.-Calle 44 S'!C256</f>
        <v>1945</v>
      </c>
      <c r="B242" s="53">
        <f>'AFORO-Boy.-Calle 44 S'!D256</f>
        <v>2000</v>
      </c>
      <c r="C242" s="54" t="str">
        <f>'AFORO-Boy.-Calle 44 S'!F256</f>
        <v>2B</v>
      </c>
      <c r="D242" s="54">
        <f>'AFORO-Boy.-Calle 44 S'!P256</f>
        <v>428</v>
      </c>
      <c r="E242" s="251"/>
      <c r="F242" s="252"/>
      <c r="G242" s="252"/>
      <c r="H242" s="252"/>
      <c r="I242" s="252"/>
      <c r="J242" s="253"/>
      <c r="M242" s="3"/>
      <c r="BO242" s="12"/>
      <c r="BV242" s="287"/>
    </row>
    <row r="243" spans="1:74" s="31" customFormat="1" ht="15" customHeight="1" x14ac:dyDescent="0.25">
      <c r="A243" s="141">
        <f>'AFORO-Boy.-Calle 44 S'!C257</f>
        <v>500</v>
      </c>
      <c r="B243" s="142">
        <f>'AFORO-Boy.-Calle 44 S'!D257</f>
        <v>515</v>
      </c>
      <c r="C243" s="143">
        <f>'AFORO-Boy.-Calle 44 S'!F257</f>
        <v>3</v>
      </c>
      <c r="D243" s="89">
        <f>'AFORO-Boy.-Calle 44 S'!P257</f>
        <v>0</v>
      </c>
      <c r="E243" s="144">
        <f t="shared" ref="E243:E304" si="42">SUM(D243:D246)</f>
        <v>0</v>
      </c>
      <c r="F243" s="144">
        <f t="shared" si="41"/>
        <v>0</v>
      </c>
      <c r="G243" s="145">
        <f t="shared" si="38"/>
        <v>500</v>
      </c>
      <c r="H243" s="145">
        <f t="shared" si="39"/>
        <v>600</v>
      </c>
      <c r="I243" s="146">
        <f t="shared" si="40"/>
        <v>6.5274999999999998E-6</v>
      </c>
      <c r="J243" s="147">
        <f>MAX($E$243:$E$299)/4</f>
        <v>0</v>
      </c>
      <c r="BV243" s="148">
        <f>MAX($E$243:$E$299)/4</f>
        <v>0</v>
      </c>
    </row>
    <row r="244" spans="1:74" s="31" customFormat="1" ht="15" customHeight="1" x14ac:dyDescent="0.25">
      <c r="A244" s="141">
        <f>'AFORO-Boy.-Calle 44 S'!C258</f>
        <v>515</v>
      </c>
      <c r="B244" s="142">
        <f>'AFORO-Boy.-Calle 44 S'!D258</f>
        <v>530</v>
      </c>
      <c r="C244" s="89">
        <f>'AFORO-Boy.-Calle 44 S'!F258</f>
        <v>3</v>
      </c>
      <c r="D244" s="89">
        <f>'AFORO-Boy.-Calle 44 S'!P258</f>
        <v>0</v>
      </c>
      <c r="E244" s="144">
        <f t="shared" si="42"/>
        <v>0</v>
      </c>
      <c r="F244" s="144">
        <f t="shared" si="41"/>
        <v>0</v>
      </c>
      <c r="G244" s="145">
        <f t="shared" si="38"/>
        <v>515</v>
      </c>
      <c r="H244" s="145">
        <f t="shared" si="39"/>
        <v>615</v>
      </c>
      <c r="I244" s="146">
        <f t="shared" si="40"/>
        <v>6.5274999999999998E-6</v>
      </c>
      <c r="J244" s="147">
        <f t="shared" ref="J244:J299" si="43">MAX($E$243:$E$299)/4</f>
        <v>0</v>
      </c>
      <c r="BV244" s="148">
        <f t="shared" ref="BV244:BV299" si="44">MAX($E$243:$E$299)/4</f>
        <v>0</v>
      </c>
    </row>
    <row r="245" spans="1:74" s="31" customFormat="1" ht="15" customHeight="1" x14ac:dyDescent="0.25">
      <c r="A245" s="141">
        <f>'AFORO-Boy.-Calle 44 S'!C259</f>
        <v>530</v>
      </c>
      <c r="B245" s="142">
        <f>'AFORO-Boy.-Calle 44 S'!D259</f>
        <v>545</v>
      </c>
      <c r="C245" s="89">
        <f>'AFORO-Boy.-Calle 44 S'!F259</f>
        <v>3</v>
      </c>
      <c r="D245" s="89">
        <f>'AFORO-Boy.-Calle 44 S'!P259</f>
        <v>0</v>
      </c>
      <c r="E245" s="144">
        <f t="shared" si="42"/>
        <v>0</v>
      </c>
      <c r="F245" s="144">
        <f t="shared" si="41"/>
        <v>0</v>
      </c>
      <c r="G245" s="145">
        <f t="shared" si="38"/>
        <v>530</v>
      </c>
      <c r="H245" s="145">
        <f t="shared" si="39"/>
        <v>630</v>
      </c>
      <c r="I245" s="146">
        <f t="shared" si="40"/>
        <v>6.5274999999999998E-6</v>
      </c>
      <c r="J245" s="147">
        <f t="shared" si="43"/>
        <v>0</v>
      </c>
      <c r="BV245" s="148">
        <f t="shared" si="44"/>
        <v>0</v>
      </c>
    </row>
    <row r="246" spans="1:74" s="31" customFormat="1" ht="15" customHeight="1" x14ac:dyDescent="0.25">
      <c r="A246" s="141">
        <f>'AFORO-Boy.-Calle 44 S'!C260</f>
        <v>545</v>
      </c>
      <c r="B246" s="142">
        <f>'AFORO-Boy.-Calle 44 S'!D260</f>
        <v>600</v>
      </c>
      <c r="C246" s="89">
        <f>'AFORO-Boy.-Calle 44 S'!F260</f>
        <v>3</v>
      </c>
      <c r="D246" s="89">
        <f>'AFORO-Boy.-Calle 44 S'!P260</f>
        <v>0</v>
      </c>
      <c r="E246" s="144">
        <f t="shared" si="42"/>
        <v>0</v>
      </c>
      <c r="F246" s="144">
        <f t="shared" si="41"/>
        <v>0</v>
      </c>
      <c r="G246" s="145">
        <f t="shared" si="38"/>
        <v>545</v>
      </c>
      <c r="H246" s="145">
        <f t="shared" si="39"/>
        <v>645</v>
      </c>
      <c r="I246" s="146">
        <f t="shared" si="40"/>
        <v>6.5274999999999998E-6</v>
      </c>
      <c r="J246" s="147">
        <f t="shared" si="43"/>
        <v>0</v>
      </c>
      <c r="BV246" s="148">
        <f t="shared" si="44"/>
        <v>0</v>
      </c>
    </row>
    <row r="247" spans="1:74" s="31" customFormat="1" ht="15" customHeight="1" x14ac:dyDescent="0.25">
      <c r="A247" s="141">
        <f>'AFORO-Boy.-Calle 44 S'!C261</f>
        <v>600</v>
      </c>
      <c r="B247" s="142">
        <f>'AFORO-Boy.-Calle 44 S'!D261</f>
        <v>615</v>
      </c>
      <c r="C247" s="89">
        <f>'AFORO-Boy.-Calle 44 S'!F261</f>
        <v>3</v>
      </c>
      <c r="D247" s="89">
        <f>'AFORO-Boy.-Calle 44 S'!P261</f>
        <v>0</v>
      </c>
      <c r="E247" s="144">
        <f t="shared" si="42"/>
        <v>0</v>
      </c>
      <c r="F247" s="144">
        <f t="shared" si="41"/>
        <v>0</v>
      </c>
      <c r="G247" s="145">
        <f t="shared" si="38"/>
        <v>600</v>
      </c>
      <c r="H247" s="145">
        <f t="shared" si="39"/>
        <v>700</v>
      </c>
      <c r="I247" s="146">
        <f t="shared" si="40"/>
        <v>6.5274999999999998E-6</v>
      </c>
      <c r="J247" s="147">
        <f t="shared" si="43"/>
        <v>0</v>
      </c>
      <c r="BV247" s="148">
        <f t="shared" si="44"/>
        <v>0</v>
      </c>
    </row>
    <row r="248" spans="1:74" s="31" customFormat="1" ht="15" customHeight="1" x14ac:dyDescent="0.25">
      <c r="A248" s="141">
        <f>'AFORO-Boy.-Calle 44 S'!C262</f>
        <v>615</v>
      </c>
      <c r="B248" s="142">
        <f>'AFORO-Boy.-Calle 44 S'!D262</f>
        <v>630</v>
      </c>
      <c r="C248" s="89">
        <f>'AFORO-Boy.-Calle 44 S'!F262</f>
        <v>3</v>
      </c>
      <c r="D248" s="89">
        <f>'AFORO-Boy.-Calle 44 S'!P262</f>
        <v>0</v>
      </c>
      <c r="E248" s="144">
        <f t="shared" si="42"/>
        <v>0</v>
      </c>
      <c r="F248" s="144">
        <f t="shared" si="41"/>
        <v>0</v>
      </c>
      <c r="G248" s="145">
        <f t="shared" si="38"/>
        <v>615</v>
      </c>
      <c r="H248" s="145">
        <f t="shared" si="39"/>
        <v>715</v>
      </c>
      <c r="I248" s="146">
        <f t="shared" si="40"/>
        <v>6.5274999999999998E-6</v>
      </c>
      <c r="J248" s="147">
        <f t="shared" si="43"/>
        <v>0</v>
      </c>
      <c r="BV248" s="148">
        <f t="shared" si="44"/>
        <v>0</v>
      </c>
    </row>
    <row r="249" spans="1:74" s="31" customFormat="1" ht="15" customHeight="1" x14ac:dyDescent="0.25">
      <c r="A249" s="141">
        <f>'AFORO-Boy.-Calle 44 S'!C263</f>
        <v>630</v>
      </c>
      <c r="B249" s="142">
        <f>'AFORO-Boy.-Calle 44 S'!D263</f>
        <v>645</v>
      </c>
      <c r="C249" s="89">
        <f>'AFORO-Boy.-Calle 44 S'!F263</f>
        <v>3</v>
      </c>
      <c r="D249" s="89">
        <f>'AFORO-Boy.-Calle 44 S'!P263</f>
        <v>0</v>
      </c>
      <c r="E249" s="144">
        <f t="shared" si="42"/>
        <v>0</v>
      </c>
      <c r="F249" s="144">
        <f t="shared" si="41"/>
        <v>0</v>
      </c>
      <c r="G249" s="145">
        <f t="shared" si="38"/>
        <v>630</v>
      </c>
      <c r="H249" s="145">
        <f t="shared" si="39"/>
        <v>730</v>
      </c>
      <c r="I249" s="146">
        <f t="shared" si="40"/>
        <v>6.5274999999999998E-6</v>
      </c>
      <c r="J249" s="147">
        <f t="shared" si="43"/>
        <v>0</v>
      </c>
      <c r="BV249" s="148">
        <f t="shared" si="44"/>
        <v>0</v>
      </c>
    </row>
    <row r="250" spans="1:74" s="31" customFormat="1" ht="15" customHeight="1" x14ac:dyDescent="0.25">
      <c r="A250" s="141">
        <f>'AFORO-Boy.-Calle 44 S'!C264</f>
        <v>645</v>
      </c>
      <c r="B250" s="142">
        <f>'AFORO-Boy.-Calle 44 S'!D264</f>
        <v>700</v>
      </c>
      <c r="C250" s="89">
        <f>'AFORO-Boy.-Calle 44 S'!F264</f>
        <v>3</v>
      </c>
      <c r="D250" s="89">
        <f>'AFORO-Boy.-Calle 44 S'!P264</f>
        <v>0</v>
      </c>
      <c r="E250" s="144">
        <f t="shared" si="42"/>
        <v>0</v>
      </c>
      <c r="F250" s="144">
        <f t="shared" si="41"/>
        <v>0</v>
      </c>
      <c r="G250" s="145">
        <f t="shared" si="38"/>
        <v>645</v>
      </c>
      <c r="H250" s="145">
        <f t="shared" si="39"/>
        <v>745</v>
      </c>
      <c r="I250" s="146">
        <f t="shared" si="40"/>
        <v>6.5274999999999998E-6</v>
      </c>
      <c r="J250" s="147">
        <f t="shared" si="43"/>
        <v>0</v>
      </c>
      <c r="BV250" s="148">
        <f t="shared" si="44"/>
        <v>0</v>
      </c>
    </row>
    <row r="251" spans="1:74" s="31" customFormat="1" ht="15" customHeight="1" x14ac:dyDescent="0.25">
      <c r="A251" s="141">
        <f>'AFORO-Boy.-Calle 44 S'!C265</f>
        <v>700</v>
      </c>
      <c r="B251" s="142">
        <f>'AFORO-Boy.-Calle 44 S'!D265</f>
        <v>715</v>
      </c>
      <c r="C251" s="89">
        <f>'AFORO-Boy.-Calle 44 S'!F265</f>
        <v>3</v>
      </c>
      <c r="D251" s="89">
        <f>'AFORO-Boy.-Calle 44 S'!P265</f>
        <v>0</v>
      </c>
      <c r="E251" s="144">
        <f t="shared" si="42"/>
        <v>0</v>
      </c>
      <c r="F251" s="144">
        <f t="shared" si="41"/>
        <v>0</v>
      </c>
      <c r="G251" s="145">
        <f t="shared" ref="G251:G314" si="45">IF(E251=SUM(D251:D254),A251)</f>
        <v>700</v>
      </c>
      <c r="H251" s="145">
        <f t="shared" ref="H251:H314" si="46">IF(E251=SUM(D251:D254),B254)</f>
        <v>800</v>
      </c>
      <c r="I251" s="146">
        <f t="shared" si="40"/>
        <v>6.5274999999999998E-6</v>
      </c>
      <c r="J251" s="147">
        <f t="shared" si="43"/>
        <v>0</v>
      </c>
      <c r="BV251" s="148">
        <f t="shared" si="44"/>
        <v>0</v>
      </c>
    </row>
    <row r="252" spans="1:74" s="31" customFormat="1" ht="15" customHeight="1" x14ac:dyDescent="0.25">
      <c r="A252" s="141">
        <f>'AFORO-Boy.-Calle 44 S'!C266</f>
        <v>715</v>
      </c>
      <c r="B252" s="142">
        <f>'AFORO-Boy.-Calle 44 S'!D266</f>
        <v>730</v>
      </c>
      <c r="C252" s="89">
        <f>'AFORO-Boy.-Calle 44 S'!F266</f>
        <v>3</v>
      </c>
      <c r="D252" s="89">
        <f>'AFORO-Boy.-Calle 44 S'!P266</f>
        <v>0</v>
      </c>
      <c r="E252" s="144">
        <f t="shared" si="42"/>
        <v>0</v>
      </c>
      <c r="F252" s="144">
        <f t="shared" si="41"/>
        <v>0</v>
      </c>
      <c r="G252" s="145">
        <f t="shared" si="45"/>
        <v>715</v>
      </c>
      <c r="H252" s="145">
        <f t="shared" si="46"/>
        <v>815</v>
      </c>
      <c r="I252" s="146">
        <f t="shared" ref="I252:I315" si="47">MAX($E$187:$E$242)/(4*(IF(E252=MAX($E$187:$E$242),F252,100000000)))</f>
        <v>6.5274999999999998E-6</v>
      </c>
      <c r="J252" s="147">
        <f t="shared" si="43"/>
        <v>0</v>
      </c>
      <c r="BV252" s="148">
        <f t="shared" si="44"/>
        <v>0</v>
      </c>
    </row>
    <row r="253" spans="1:74" s="31" customFormat="1" ht="15" customHeight="1" x14ac:dyDescent="0.25">
      <c r="A253" s="141">
        <f>'AFORO-Boy.-Calle 44 S'!C267</f>
        <v>730</v>
      </c>
      <c r="B253" s="142">
        <f>'AFORO-Boy.-Calle 44 S'!D267</f>
        <v>745</v>
      </c>
      <c r="C253" s="89">
        <f>'AFORO-Boy.-Calle 44 S'!F267</f>
        <v>3</v>
      </c>
      <c r="D253" s="89">
        <f>'AFORO-Boy.-Calle 44 S'!P267</f>
        <v>0</v>
      </c>
      <c r="E253" s="144">
        <f t="shared" si="42"/>
        <v>0</v>
      </c>
      <c r="F253" s="144">
        <f t="shared" si="41"/>
        <v>0</v>
      </c>
      <c r="G253" s="145">
        <f t="shared" si="45"/>
        <v>730</v>
      </c>
      <c r="H253" s="145">
        <f t="shared" si="46"/>
        <v>830</v>
      </c>
      <c r="I253" s="146">
        <f t="shared" si="47"/>
        <v>6.5274999999999998E-6</v>
      </c>
      <c r="J253" s="147">
        <f t="shared" si="43"/>
        <v>0</v>
      </c>
      <c r="BV253" s="148">
        <f t="shared" si="44"/>
        <v>0</v>
      </c>
    </row>
    <row r="254" spans="1:74" s="31" customFormat="1" ht="15" customHeight="1" x14ac:dyDescent="0.25">
      <c r="A254" s="141">
        <f>'AFORO-Boy.-Calle 44 S'!C268</f>
        <v>745</v>
      </c>
      <c r="B254" s="142">
        <f>'AFORO-Boy.-Calle 44 S'!D268</f>
        <v>800</v>
      </c>
      <c r="C254" s="89">
        <f>'AFORO-Boy.-Calle 44 S'!F268</f>
        <v>3</v>
      </c>
      <c r="D254" s="89">
        <f>'AFORO-Boy.-Calle 44 S'!P268</f>
        <v>0</v>
      </c>
      <c r="E254" s="144">
        <f t="shared" si="42"/>
        <v>0</v>
      </c>
      <c r="F254" s="144">
        <f t="shared" si="41"/>
        <v>0</v>
      </c>
      <c r="G254" s="145">
        <f t="shared" si="45"/>
        <v>745</v>
      </c>
      <c r="H254" s="145">
        <f t="shared" si="46"/>
        <v>845</v>
      </c>
      <c r="I254" s="146">
        <f t="shared" si="47"/>
        <v>6.5274999999999998E-6</v>
      </c>
      <c r="J254" s="147">
        <f t="shared" si="43"/>
        <v>0</v>
      </c>
      <c r="BV254" s="148">
        <f t="shared" si="44"/>
        <v>0</v>
      </c>
    </row>
    <row r="255" spans="1:74" s="31" customFormat="1" ht="15" customHeight="1" x14ac:dyDescent="0.25">
      <c r="A255" s="141">
        <f>'AFORO-Boy.-Calle 44 S'!C269</f>
        <v>800</v>
      </c>
      <c r="B255" s="142">
        <f>'AFORO-Boy.-Calle 44 S'!D269</f>
        <v>815</v>
      </c>
      <c r="C255" s="89">
        <f>'AFORO-Boy.-Calle 44 S'!F269</f>
        <v>3</v>
      </c>
      <c r="D255" s="89">
        <f>'AFORO-Boy.-Calle 44 S'!P269</f>
        <v>0</v>
      </c>
      <c r="E255" s="144">
        <f t="shared" si="42"/>
        <v>0</v>
      </c>
      <c r="F255" s="144">
        <f t="shared" si="41"/>
        <v>0</v>
      </c>
      <c r="G255" s="145">
        <f t="shared" si="45"/>
        <v>800</v>
      </c>
      <c r="H255" s="145">
        <f t="shared" si="46"/>
        <v>900</v>
      </c>
      <c r="I255" s="146">
        <f t="shared" si="47"/>
        <v>6.5274999999999998E-6</v>
      </c>
      <c r="J255" s="147">
        <f t="shared" si="43"/>
        <v>0</v>
      </c>
      <c r="BV255" s="148">
        <f t="shared" si="44"/>
        <v>0</v>
      </c>
    </row>
    <row r="256" spans="1:74" s="31" customFormat="1" ht="15" customHeight="1" x14ac:dyDescent="0.25">
      <c r="A256" s="141">
        <f>'AFORO-Boy.-Calle 44 S'!C270</f>
        <v>815</v>
      </c>
      <c r="B256" s="142">
        <f>'AFORO-Boy.-Calle 44 S'!D270</f>
        <v>830</v>
      </c>
      <c r="C256" s="89">
        <f>'AFORO-Boy.-Calle 44 S'!F270</f>
        <v>3</v>
      </c>
      <c r="D256" s="89">
        <f>'AFORO-Boy.-Calle 44 S'!P270</f>
        <v>0</v>
      </c>
      <c r="E256" s="144">
        <f t="shared" si="42"/>
        <v>0</v>
      </c>
      <c r="F256" s="144">
        <f t="shared" ref="F256:F319" si="48">IF(SUM(D256:D259)=E256,MAX(D256:D259)," ")</f>
        <v>0</v>
      </c>
      <c r="G256" s="145">
        <f t="shared" si="45"/>
        <v>815</v>
      </c>
      <c r="H256" s="145">
        <f t="shared" si="46"/>
        <v>915</v>
      </c>
      <c r="I256" s="146">
        <f t="shared" si="47"/>
        <v>6.5274999999999998E-6</v>
      </c>
      <c r="J256" s="147">
        <f t="shared" si="43"/>
        <v>0</v>
      </c>
      <c r="BV256" s="148">
        <f t="shared" si="44"/>
        <v>0</v>
      </c>
    </row>
    <row r="257" spans="1:74" s="31" customFormat="1" ht="15" customHeight="1" x14ac:dyDescent="0.25">
      <c r="A257" s="141">
        <f>'AFORO-Boy.-Calle 44 S'!C271</f>
        <v>830</v>
      </c>
      <c r="B257" s="142">
        <f>'AFORO-Boy.-Calle 44 S'!D271</f>
        <v>845</v>
      </c>
      <c r="C257" s="89">
        <f>'AFORO-Boy.-Calle 44 S'!F271</f>
        <v>3</v>
      </c>
      <c r="D257" s="89">
        <f>'AFORO-Boy.-Calle 44 S'!P271</f>
        <v>0</v>
      </c>
      <c r="E257" s="144">
        <f t="shared" si="42"/>
        <v>0</v>
      </c>
      <c r="F257" s="144">
        <f t="shared" si="48"/>
        <v>0</v>
      </c>
      <c r="G257" s="145">
        <f t="shared" si="45"/>
        <v>830</v>
      </c>
      <c r="H257" s="145">
        <f t="shared" si="46"/>
        <v>930</v>
      </c>
      <c r="I257" s="146">
        <f t="shared" si="47"/>
        <v>6.5274999999999998E-6</v>
      </c>
      <c r="J257" s="147">
        <f t="shared" si="43"/>
        <v>0</v>
      </c>
      <c r="BV257" s="148">
        <f t="shared" si="44"/>
        <v>0</v>
      </c>
    </row>
    <row r="258" spans="1:74" s="31" customFormat="1" ht="15" customHeight="1" x14ac:dyDescent="0.25">
      <c r="A258" s="141">
        <f>'AFORO-Boy.-Calle 44 S'!C272</f>
        <v>845</v>
      </c>
      <c r="B258" s="142">
        <f>'AFORO-Boy.-Calle 44 S'!D272</f>
        <v>900</v>
      </c>
      <c r="C258" s="89">
        <f>'AFORO-Boy.-Calle 44 S'!F272</f>
        <v>3</v>
      </c>
      <c r="D258" s="89">
        <f>'AFORO-Boy.-Calle 44 S'!P272</f>
        <v>0</v>
      </c>
      <c r="E258" s="144">
        <f t="shared" si="42"/>
        <v>0</v>
      </c>
      <c r="F258" s="144">
        <f t="shared" si="48"/>
        <v>0</v>
      </c>
      <c r="G258" s="145">
        <f t="shared" si="45"/>
        <v>845</v>
      </c>
      <c r="H258" s="145">
        <f t="shared" si="46"/>
        <v>945</v>
      </c>
      <c r="I258" s="146">
        <f t="shared" si="47"/>
        <v>6.5274999999999998E-6</v>
      </c>
      <c r="J258" s="147">
        <f t="shared" si="43"/>
        <v>0</v>
      </c>
      <c r="BV258" s="148">
        <f t="shared" si="44"/>
        <v>0</v>
      </c>
    </row>
    <row r="259" spans="1:74" s="31" customFormat="1" ht="15" customHeight="1" x14ac:dyDescent="0.25">
      <c r="A259" s="141">
        <f>'AFORO-Boy.-Calle 44 S'!C273</f>
        <v>900</v>
      </c>
      <c r="B259" s="142">
        <f>'AFORO-Boy.-Calle 44 S'!D273</f>
        <v>915</v>
      </c>
      <c r="C259" s="89">
        <f>'AFORO-Boy.-Calle 44 S'!F273</f>
        <v>3</v>
      </c>
      <c r="D259" s="89">
        <f>'AFORO-Boy.-Calle 44 S'!P273</f>
        <v>0</v>
      </c>
      <c r="E259" s="144">
        <f t="shared" si="42"/>
        <v>0</v>
      </c>
      <c r="F259" s="144">
        <f t="shared" si="48"/>
        <v>0</v>
      </c>
      <c r="G259" s="145">
        <f t="shared" si="45"/>
        <v>900</v>
      </c>
      <c r="H259" s="145">
        <f t="shared" si="46"/>
        <v>1000</v>
      </c>
      <c r="I259" s="146">
        <f t="shared" si="47"/>
        <v>6.5274999999999998E-6</v>
      </c>
      <c r="J259" s="147">
        <f t="shared" si="43"/>
        <v>0</v>
      </c>
      <c r="BV259" s="148">
        <f t="shared" si="44"/>
        <v>0</v>
      </c>
    </row>
    <row r="260" spans="1:74" s="31" customFormat="1" ht="15" customHeight="1" x14ac:dyDescent="0.25">
      <c r="A260" s="141">
        <f>'AFORO-Boy.-Calle 44 S'!C274</f>
        <v>915</v>
      </c>
      <c r="B260" s="142">
        <f>'AFORO-Boy.-Calle 44 S'!D274</f>
        <v>930</v>
      </c>
      <c r="C260" s="89">
        <f>'AFORO-Boy.-Calle 44 S'!F274</f>
        <v>3</v>
      </c>
      <c r="D260" s="89">
        <f>'AFORO-Boy.-Calle 44 S'!P274</f>
        <v>0</v>
      </c>
      <c r="E260" s="144">
        <f t="shared" si="42"/>
        <v>0</v>
      </c>
      <c r="F260" s="144">
        <f t="shared" si="48"/>
        <v>0</v>
      </c>
      <c r="G260" s="145">
        <f t="shared" si="45"/>
        <v>915</v>
      </c>
      <c r="H260" s="145">
        <f t="shared" si="46"/>
        <v>1015</v>
      </c>
      <c r="I260" s="146">
        <f t="shared" si="47"/>
        <v>6.5274999999999998E-6</v>
      </c>
      <c r="J260" s="147">
        <f t="shared" si="43"/>
        <v>0</v>
      </c>
      <c r="BV260" s="148">
        <f t="shared" si="44"/>
        <v>0</v>
      </c>
    </row>
    <row r="261" spans="1:74" s="31" customFormat="1" ht="15" customHeight="1" x14ac:dyDescent="0.25">
      <c r="A261" s="141">
        <f>'AFORO-Boy.-Calle 44 S'!C275</f>
        <v>930</v>
      </c>
      <c r="B261" s="142">
        <f>'AFORO-Boy.-Calle 44 S'!D275</f>
        <v>945</v>
      </c>
      <c r="C261" s="89">
        <f>'AFORO-Boy.-Calle 44 S'!F275</f>
        <v>3</v>
      </c>
      <c r="D261" s="89">
        <f>'AFORO-Boy.-Calle 44 S'!P275</f>
        <v>0</v>
      </c>
      <c r="E261" s="144">
        <f t="shared" si="42"/>
        <v>0</v>
      </c>
      <c r="F261" s="144">
        <f t="shared" si="48"/>
        <v>0</v>
      </c>
      <c r="G261" s="145">
        <f t="shared" si="45"/>
        <v>930</v>
      </c>
      <c r="H261" s="145">
        <f t="shared" si="46"/>
        <v>1030</v>
      </c>
      <c r="I261" s="146">
        <f t="shared" si="47"/>
        <v>6.5274999999999998E-6</v>
      </c>
      <c r="J261" s="147">
        <f t="shared" si="43"/>
        <v>0</v>
      </c>
      <c r="BV261" s="148">
        <f t="shared" si="44"/>
        <v>0</v>
      </c>
    </row>
    <row r="262" spans="1:74" s="31" customFormat="1" ht="15" customHeight="1" x14ac:dyDescent="0.25">
      <c r="A262" s="141">
        <f>'AFORO-Boy.-Calle 44 S'!C276</f>
        <v>945</v>
      </c>
      <c r="B262" s="142">
        <f>'AFORO-Boy.-Calle 44 S'!D276</f>
        <v>1000</v>
      </c>
      <c r="C262" s="89">
        <f>'AFORO-Boy.-Calle 44 S'!F276</f>
        <v>3</v>
      </c>
      <c r="D262" s="89">
        <f>'AFORO-Boy.-Calle 44 S'!P276</f>
        <v>0</v>
      </c>
      <c r="E262" s="144">
        <f t="shared" si="42"/>
        <v>0</v>
      </c>
      <c r="F262" s="144">
        <f t="shared" si="48"/>
        <v>0</v>
      </c>
      <c r="G262" s="145">
        <f t="shared" si="45"/>
        <v>945</v>
      </c>
      <c r="H262" s="145">
        <f t="shared" si="46"/>
        <v>1045</v>
      </c>
      <c r="I262" s="146">
        <f t="shared" si="47"/>
        <v>6.5274999999999998E-6</v>
      </c>
      <c r="J262" s="147">
        <f t="shared" si="43"/>
        <v>0</v>
      </c>
      <c r="BV262" s="148">
        <f t="shared" si="44"/>
        <v>0</v>
      </c>
    </row>
    <row r="263" spans="1:74" s="31" customFormat="1" ht="15" customHeight="1" x14ac:dyDescent="0.25">
      <c r="A263" s="141">
        <f>'AFORO-Boy.-Calle 44 S'!C277</f>
        <v>1000</v>
      </c>
      <c r="B263" s="142">
        <f>'AFORO-Boy.-Calle 44 S'!D277</f>
        <v>1015</v>
      </c>
      <c r="C263" s="89">
        <f>'AFORO-Boy.-Calle 44 S'!F277</f>
        <v>3</v>
      </c>
      <c r="D263" s="89">
        <f>'AFORO-Boy.-Calle 44 S'!P277</f>
        <v>0</v>
      </c>
      <c r="E263" s="144">
        <f t="shared" si="42"/>
        <v>0</v>
      </c>
      <c r="F263" s="144">
        <f t="shared" si="48"/>
        <v>0</v>
      </c>
      <c r="G263" s="145">
        <f t="shared" si="45"/>
        <v>1000</v>
      </c>
      <c r="H263" s="145">
        <f t="shared" si="46"/>
        <v>1100</v>
      </c>
      <c r="I263" s="146">
        <f t="shared" si="47"/>
        <v>6.5274999999999998E-6</v>
      </c>
      <c r="J263" s="147">
        <f t="shared" si="43"/>
        <v>0</v>
      </c>
      <c r="BV263" s="148">
        <f t="shared" si="44"/>
        <v>0</v>
      </c>
    </row>
    <row r="264" spans="1:74" s="31" customFormat="1" ht="15" customHeight="1" x14ac:dyDescent="0.25">
      <c r="A264" s="141">
        <f>'AFORO-Boy.-Calle 44 S'!C278</f>
        <v>1015</v>
      </c>
      <c r="B264" s="142">
        <f>'AFORO-Boy.-Calle 44 S'!D278</f>
        <v>1030</v>
      </c>
      <c r="C264" s="89">
        <f>'AFORO-Boy.-Calle 44 S'!F278</f>
        <v>3</v>
      </c>
      <c r="D264" s="89">
        <f>'AFORO-Boy.-Calle 44 S'!P278</f>
        <v>0</v>
      </c>
      <c r="E264" s="144">
        <f t="shared" si="42"/>
        <v>0</v>
      </c>
      <c r="F264" s="144">
        <f t="shared" si="48"/>
        <v>0</v>
      </c>
      <c r="G264" s="145">
        <f t="shared" si="45"/>
        <v>1015</v>
      </c>
      <c r="H264" s="145">
        <f t="shared" si="46"/>
        <v>1115</v>
      </c>
      <c r="I264" s="146">
        <f t="shared" si="47"/>
        <v>6.5274999999999998E-6</v>
      </c>
      <c r="J264" s="147">
        <f t="shared" si="43"/>
        <v>0</v>
      </c>
      <c r="BV264" s="148">
        <f t="shared" si="44"/>
        <v>0</v>
      </c>
    </row>
    <row r="265" spans="1:74" s="31" customFormat="1" ht="15" customHeight="1" x14ac:dyDescent="0.25">
      <c r="A265" s="141">
        <f>'AFORO-Boy.-Calle 44 S'!C279</f>
        <v>1030</v>
      </c>
      <c r="B265" s="142">
        <f>'AFORO-Boy.-Calle 44 S'!D279</f>
        <v>1045</v>
      </c>
      <c r="C265" s="89">
        <f>'AFORO-Boy.-Calle 44 S'!F279</f>
        <v>3</v>
      </c>
      <c r="D265" s="89">
        <f>'AFORO-Boy.-Calle 44 S'!P279</f>
        <v>0</v>
      </c>
      <c r="E265" s="144">
        <f t="shared" si="42"/>
        <v>0</v>
      </c>
      <c r="F265" s="144">
        <f t="shared" si="48"/>
        <v>0</v>
      </c>
      <c r="G265" s="145">
        <f t="shared" si="45"/>
        <v>1030</v>
      </c>
      <c r="H265" s="145">
        <f t="shared" si="46"/>
        <v>1130</v>
      </c>
      <c r="I265" s="146">
        <f t="shared" si="47"/>
        <v>6.5274999999999998E-6</v>
      </c>
      <c r="J265" s="147">
        <f t="shared" si="43"/>
        <v>0</v>
      </c>
      <c r="BV265" s="148">
        <f t="shared" si="44"/>
        <v>0</v>
      </c>
    </row>
    <row r="266" spans="1:74" s="31" customFormat="1" ht="15" customHeight="1" x14ac:dyDescent="0.25">
      <c r="A266" s="141">
        <f>'AFORO-Boy.-Calle 44 S'!C280</f>
        <v>1045</v>
      </c>
      <c r="B266" s="142">
        <f>'AFORO-Boy.-Calle 44 S'!D280</f>
        <v>1100</v>
      </c>
      <c r="C266" s="89">
        <f>'AFORO-Boy.-Calle 44 S'!F280</f>
        <v>3</v>
      </c>
      <c r="D266" s="89">
        <f>'AFORO-Boy.-Calle 44 S'!P280</f>
        <v>0</v>
      </c>
      <c r="E266" s="144">
        <f t="shared" si="42"/>
        <v>0</v>
      </c>
      <c r="F266" s="144">
        <f t="shared" si="48"/>
        <v>0</v>
      </c>
      <c r="G266" s="145">
        <f t="shared" si="45"/>
        <v>1045</v>
      </c>
      <c r="H266" s="145">
        <f t="shared" si="46"/>
        <v>1145</v>
      </c>
      <c r="I266" s="146">
        <f t="shared" si="47"/>
        <v>6.5274999999999998E-6</v>
      </c>
      <c r="J266" s="147">
        <f t="shared" si="43"/>
        <v>0</v>
      </c>
      <c r="BV266" s="148">
        <f t="shared" si="44"/>
        <v>0</v>
      </c>
    </row>
    <row r="267" spans="1:74" s="31" customFormat="1" ht="15" customHeight="1" x14ac:dyDescent="0.25">
      <c r="A267" s="141">
        <f>'AFORO-Boy.-Calle 44 S'!C281</f>
        <v>1100</v>
      </c>
      <c r="B267" s="142">
        <f>'AFORO-Boy.-Calle 44 S'!D281</f>
        <v>1115</v>
      </c>
      <c r="C267" s="89">
        <f>'AFORO-Boy.-Calle 44 S'!F281</f>
        <v>3</v>
      </c>
      <c r="D267" s="89">
        <f>'AFORO-Boy.-Calle 44 S'!P281</f>
        <v>0</v>
      </c>
      <c r="E267" s="144">
        <f t="shared" si="42"/>
        <v>0</v>
      </c>
      <c r="F267" s="144">
        <f t="shared" si="48"/>
        <v>0</v>
      </c>
      <c r="G267" s="145">
        <f t="shared" si="45"/>
        <v>1100</v>
      </c>
      <c r="H267" s="145">
        <f t="shared" si="46"/>
        <v>1200</v>
      </c>
      <c r="I267" s="146">
        <f t="shared" si="47"/>
        <v>6.5274999999999998E-6</v>
      </c>
      <c r="J267" s="147">
        <f t="shared" si="43"/>
        <v>0</v>
      </c>
      <c r="BV267" s="148">
        <f t="shared" si="44"/>
        <v>0</v>
      </c>
    </row>
    <row r="268" spans="1:74" s="31" customFormat="1" ht="15" customHeight="1" x14ac:dyDescent="0.25">
      <c r="A268" s="141">
        <f>'AFORO-Boy.-Calle 44 S'!C282</f>
        <v>1115</v>
      </c>
      <c r="B268" s="142">
        <f>'AFORO-Boy.-Calle 44 S'!D282</f>
        <v>1130</v>
      </c>
      <c r="C268" s="89">
        <f>'AFORO-Boy.-Calle 44 S'!F282</f>
        <v>3</v>
      </c>
      <c r="D268" s="89">
        <f>'AFORO-Boy.-Calle 44 S'!P282</f>
        <v>0</v>
      </c>
      <c r="E268" s="144">
        <f t="shared" si="42"/>
        <v>0</v>
      </c>
      <c r="F268" s="144">
        <f t="shared" si="48"/>
        <v>0</v>
      </c>
      <c r="G268" s="145">
        <f t="shared" si="45"/>
        <v>1115</v>
      </c>
      <c r="H268" s="145">
        <f t="shared" si="46"/>
        <v>1215</v>
      </c>
      <c r="I268" s="146">
        <f t="shared" si="47"/>
        <v>6.5274999999999998E-6</v>
      </c>
      <c r="J268" s="147">
        <f t="shared" si="43"/>
        <v>0</v>
      </c>
      <c r="BV268" s="148">
        <f t="shared" si="44"/>
        <v>0</v>
      </c>
    </row>
    <row r="269" spans="1:74" s="31" customFormat="1" ht="15" customHeight="1" x14ac:dyDescent="0.25">
      <c r="A269" s="141">
        <f>'AFORO-Boy.-Calle 44 S'!C283</f>
        <v>1130</v>
      </c>
      <c r="B269" s="142">
        <f>'AFORO-Boy.-Calle 44 S'!D283</f>
        <v>1145</v>
      </c>
      <c r="C269" s="89">
        <f>'AFORO-Boy.-Calle 44 S'!F283</f>
        <v>3</v>
      </c>
      <c r="D269" s="89">
        <f>'AFORO-Boy.-Calle 44 S'!P283</f>
        <v>0</v>
      </c>
      <c r="E269" s="144">
        <f t="shared" si="42"/>
        <v>0</v>
      </c>
      <c r="F269" s="144">
        <f t="shared" si="48"/>
        <v>0</v>
      </c>
      <c r="G269" s="145">
        <f t="shared" si="45"/>
        <v>1130</v>
      </c>
      <c r="H269" s="145">
        <f t="shared" si="46"/>
        <v>1230</v>
      </c>
      <c r="I269" s="146">
        <f t="shared" si="47"/>
        <v>6.5274999999999998E-6</v>
      </c>
      <c r="J269" s="147">
        <f t="shared" si="43"/>
        <v>0</v>
      </c>
      <c r="BV269" s="148">
        <f t="shared" si="44"/>
        <v>0</v>
      </c>
    </row>
    <row r="270" spans="1:74" s="31" customFormat="1" ht="15" customHeight="1" x14ac:dyDescent="0.25">
      <c r="A270" s="141">
        <f>'AFORO-Boy.-Calle 44 S'!C284</f>
        <v>1145</v>
      </c>
      <c r="B270" s="142">
        <f>'AFORO-Boy.-Calle 44 S'!D284</f>
        <v>1200</v>
      </c>
      <c r="C270" s="89">
        <f>'AFORO-Boy.-Calle 44 S'!F284</f>
        <v>3</v>
      </c>
      <c r="D270" s="89">
        <f>'AFORO-Boy.-Calle 44 S'!P284</f>
        <v>0</v>
      </c>
      <c r="E270" s="144">
        <f t="shared" si="42"/>
        <v>0</v>
      </c>
      <c r="F270" s="144">
        <f t="shared" si="48"/>
        <v>0</v>
      </c>
      <c r="G270" s="145">
        <f t="shared" si="45"/>
        <v>1145</v>
      </c>
      <c r="H270" s="145">
        <f t="shared" si="46"/>
        <v>1245</v>
      </c>
      <c r="I270" s="146">
        <f t="shared" si="47"/>
        <v>6.5274999999999998E-6</v>
      </c>
      <c r="J270" s="147">
        <f t="shared" si="43"/>
        <v>0</v>
      </c>
      <c r="BV270" s="148">
        <f t="shared" si="44"/>
        <v>0</v>
      </c>
    </row>
    <row r="271" spans="1:74" s="31" customFormat="1" ht="15" customHeight="1" x14ac:dyDescent="0.25">
      <c r="A271" s="141">
        <f>'AFORO-Boy.-Calle 44 S'!C285</f>
        <v>1200</v>
      </c>
      <c r="B271" s="142">
        <f>'AFORO-Boy.-Calle 44 S'!D285</f>
        <v>1215</v>
      </c>
      <c r="C271" s="89">
        <f>'AFORO-Boy.-Calle 44 S'!F285</f>
        <v>3</v>
      </c>
      <c r="D271" s="89">
        <f>'AFORO-Boy.-Calle 44 S'!P285</f>
        <v>0</v>
      </c>
      <c r="E271" s="144">
        <f t="shared" si="42"/>
        <v>0</v>
      </c>
      <c r="F271" s="144">
        <f t="shared" si="48"/>
        <v>0</v>
      </c>
      <c r="G271" s="145">
        <f t="shared" si="45"/>
        <v>1200</v>
      </c>
      <c r="H271" s="145">
        <f t="shared" si="46"/>
        <v>1300</v>
      </c>
      <c r="I271" s="146">
        <f t="shared" si="47"/>
        <v>6.5274999999999998E-6</v>
      </c>
      <c r="J271" s="147">
        <f t="shared" si="43"/>
        <v>0</v>
      </c>
      <c r="BV271" s="148">
        <f t="shared" si="44"/>
        <v>0</v>
      </c>
    </row>
    <row r="272" spans="1:74" s="31" customFormat="1" ht="15" customHeight="1" x14ac:dyDescent="0.25">
      <c r="A272" s="141">
        <f>'AFORO-Boy.-Calle 44 S'!C286</f>
        <v>1215</v>
      </c>
      <c r="B272" s="142">
        <f>'AFORO-Boy.-Calle 44 S'!D286</f>
        <v>1230</v>
      </c>
      <c r="C272" s="89">
        <f>'AFORO-Boy.-Calle 44 S'!F286</f>
        <v>3</v>
      </c>
      <c r="D272" s="89">
        <f>'AFORO-Boy.-Calle 44 S'!P286</f>
        <v>0</v>
      </c>
      <c r="E272" s="144">
        <f t="shared" si="42"/>
        <v>0</v>
      </c>
      <c r="F272" s="144">
        <f t="shared" si="48"/>
        <v>0</v>
      </c>
      <c r="G272" s="145">
        <f t="shared" si="45"/>
        <v>1215</v>
      </c>
      <c r="H272" s="145">
        <f t="shared" si="46"/>
        <v>1315</v>
      </c>
      <c r="I272" s="146">
        <f t="shared" si="47"/>
        <v>6.5274999999999998E-6</v>
      </c>
      <c r="J272" s="147">
        <f t="shared" si="43"/>
        <v>0</v>
      </c>
      <c r="BV272" s="148">
        <f t="shared" si="44"/>
        <v>0</v>
      </c>
    </row>
    <row r="273" spans="1:74" s="31" customFormat="1" ht="15" customHeight="1" x14ac:dyDescent="0.25">
      <c r="A273" s="141">
        <f>'AFORO-Boy.-Calle 44 S'!C287</f>
        <v>1230</v>
      </c>
      <c r="B273" s="142">
        <f>'AFORO-Boy.-Calle 44 S'!D287</f>
        <v>1245</v>
      </c>
      <c r="C273" s="89">
        <f>'AFORO-Boy.-Calle 44 S'!F287</f>
        <v>3</v>
      </c>
      <c r="D273" s="89">
        <f>'AFORO-Boy.-Calle 44 S'!P287</f>
        <v>0</v>
      </c>
      <c r="E273" s="144">
        <f t="shared" si="42"/>
        <v>0</v>
      </c>
      <c r="F273" s="144">
        <f t="shared" si="48"/>
        <v>0</v>
      </c>
      <c r="G273" s="145">
        <f t="shared" si="45"/>
        <v>1230</v>
      </c>
      <c r="H273" s="145">
        <f t="shared" si="46"/>
        <v>1330</v>
      </c>
      <c r="I273" s="146">
        <f t="shared" si="47"/>
        <v>6.5274999999999998E-6</v>
      </c>
      <c r="J273" s="147">
        <f t="shared" si="43"/>
        <v>0</v>
      </c>
      <c r="BV273" s="148">
        <f t="shared" si="44"/>
        <v>0</v>
      </c>
    </row>
    <row r="274" spans="1:74" s="31" customFormat="1" ht="15" customHeight="1" x14ac:dyDescent="0.25">
      <c r="A274" s="141">
        <f>'AFORO-Boy.-Calle 44 S'!C288</f>
        <v>1245</v>
      </c>
      <c r="B274" s="142">
        <f>'AFORO-Boy.-Calle 44 S'!D288</f>
        <v>1300</v>
      </c>
      <c r="C274" s="89">
        <f>'AFORO-Boy.-Calle 44 S'!F288</f>
        <v>3</v>
      </c>
      <c r="D274" s="89">
        <f>'AFORO-Boy.-Calle 44 S'!P288</f>
        <v>0</v>
      </c>
      <c r="E274" s="144">
        <f t="shared" si="42"/>
        <v>0</v>
      </c>
      <c r="F274" s="144">
        <f t="shared" si="48"/>
        <v>0</v>
      </c>
      <c r="G274" s="145">
        <f t="shared" si="45"/>
        <v>1245</v>
      </c>
      <c r="H274" s="145">
        <f t="shared" si="46"/>
        <v>1345</v>
      </c>
      <c r="I274" s="146">
        <f t="shared" si="47"/>
        <v>6.5274999999999998E-6</v>
      </c>
      <c r="J274" s="147">
        <f t="shared" si="43"/>
        <v>0</v>
      </c>
      <c r="BV274" s="148">
        <f t="shared" si="44"/>
        <v>0</v>
      </c>
    </row>
    <row r="275" spans="1:74" s="31" customFormat="1" ht="15" customHeight="1" x14ac:dyDescent="0.25">
      <c r="A275" s="141">
        <f>'AFORO-Boy.-Calle 44 S'!C289</f>
        <v>1300</v>
      </c>
      <c r="B275" s="142">
        <f>'AFORO-Boy.-Calle 44 S'!D289</f>
        <v>1315</v>
      </c>
      <c r="C275" s="89">
        <f>'AFORO-Boy.-Calle 44 S'!F289</f>
        <v>3</v>
      </c>
      <c r="D275" s="89">
        <f>'AFORO-Boy.-Calle 44 S'!P289</f>
        <v>0</v>
      </c>
      <c r="E275" s="144">
        <f t="shared" si="42"/>
        <v>0</v>
      </c>
      <c r="F275" s="144">
        <f t="shared" si="48"/>
        <v>0</v>
      </c>
      <c r="G275" s="145">
        <f t="shared" si="45"/>
        <v>1300</v>
      </c>
      <c r="H275" s="145">
        <f t="shared" si="46"/>
        <v>1400</v>
      </c>
      <c r="I275" s="146">
        <f t="shared" si="47"/>
        <v>6.5274999999999998E-6</v>
      </c>
      <c r="J275" s="147">
        <f t="shared" si="43"/>
        <v>0</v>
      </c>
      <c r="BV275" s="148">
        <f t="shared" si="44"/>
        <v>0</v>
      </c>
    </row>
    <row r="276" spans="1:74" s="31" customFormat="1" ht="15" customHeight="1" x14ac:dyDescent="0.25">
      <c r="A276" s="141">
        <f>'AFORO-Boy.-Calle 44 S'!C290</f>
        <v>1315</v>
      </c>
      <c r="B276" s="142">
        <f>'AFORO-Boy.-Calle 44 S'!D290</f>
        <v>1330</v>
      </c>
      <c r="C276" s="89">
        <f>'AFORO-Boy.-Calle 44 S'!F290</f>
        <v>3</v>
      </c>
      <c r="D276" s="89">
        <f>'AFORO-Boy.-Calle 44 S'!P290</f>
        <v>0</v>
      </c>
      <c r="E276" s="144">
        <f t="shared" si="42"/>
        <v>0</v>
      </c>
      <c r="F276" s="144">
        <f t="shared" si="48"/>
        <v>0</v>
      </c>
      <c r="G276" s="145">
        <f t="shared" si="45"/>
        <v>1315</v>
      </c>
      <c r="H276" s="145">
        <f t="shared" si="46"/>
        <v>1415</v>
      </c>
      <c r="I276" s="146">
        <f t="shared" si="47"/>
        <v>6.5274999999999998E-6</v>
      </c>
      <c r="J276" s="147">
        <f t="shared" si="43"/>
        <v>0</v>
      </c>
      <c r="BV276" s="148">
        <f t="shared" si="44"/>
        <v>0</v>
      </c>
    </row>
    <row r="277" spans="1:74" s="31" customFormat="1" ht="15" customHeight="1" x14ac:dyDescent="0.25">
      <c r="A277" s="141">
        <f>'AFORO-Boy.-Calle 44 S'!C291</f>
        <v>1330</v>
      </c>
      <c r="B277" s="142">
        <f>'AFORO-Boy.-Calle 44 S'!D291</f>
        <v>1345</v>
      </c>
      <c r="C277" s="89">
        <f>'AFORO-Boy.-Calle 44 S'!F291</f>
        <v>3</v>
      </c>
      <c r="D277" s="89">
        <f>'AFORO-Boy.-Calle 44 S'!P291</f>
        <v>0</v>
      </c>
      <c r="E277" s="144">
        <f t="shared" si="42"/>
        <v>0</v>
      </c>
      <c r="F277" s="144">
        <f t="shared" si="48"/>
        <v>0</v>
      </c>
      <c r="G277" s="145">
        <f t="shared" si="45"/>
        <v>1330</v>
      </c>
      <c r="H277" s="145">
        <f t="shared" si="46"/>
        <v>1430</v>
      </c>
      <c r="I277" s="146">
        <f t="shared" si="47"/>
        <v>6.5274999999999998E-6</v>
      </c>
      <c r="J277" s="147">
        <f t="shared" si="43"/>
        <v>0</v>
      </c>
      <c r="BV277" s="148">
        <f t="shared" si="44"/>
        <v>0</v>
      </c>
    </row>
    <row r="278" spans="1:74" s="31" customFormat="1" ht="15" customHeight="1" x14ac:dyDescent="0.25">
      <c r="A278" s="141">
        <f>'AFORO-Boy.-Calle 44 S'!C292</f>
        <v>1345</v>
      </c>
      <c r="B278" s="142">
        <f>'AFORO-Boy.-Calle 44 S'!D292</f>
        <v>1400</v>
      </c>
      <c r="C278" s="89">
        <f>'AFORO-Boy.-Calle 44 S'!F292</f>
        <v>3</v>
      </c>
      <c r="D278" s="89">
        <f>'AFORO-Boy.-Calle 44 S'!P292</f>
        <v>0</v>
      </c>
      <c r="E278" s="144">
        <f t="shared" si="42"/>
        <v>0</v>
      </c>
      <c r="F278" s="144">
        <f t="shared" si="48"/>
        <v>0</v>
      </c>
      <c r="G278" s="145">
        <f t="shared" si="45"/>
        <v>1345</v>
      </c>
      <c r="H278" s="145">
        <f t="shared" si="46"/>
        <v>1445</v>
      </c>
      <c r="I278" s="146">
        <f t="shared" si="47"/>
        <v>6.5274999999999998E-6</v>
      </c>
      <c r="J278" s="147">
        <f t="shared" si="43"/>
        <v>0</v>
      </c>
      <c r="BV278" s="148">
        <f t="shared" si="44"/>
        <v>0</v>
      </c>
    </row>
    <row r="279" spans="1:74" s="31" customFormat="1" ht="15" customHeight="1" x14ac:dyDescent="0.25">
      <c r="A279" s="141">
        <f>'AFORO-Boy.-Calle 44 S'!C293</f>
        <v>1400</v>
      </c>
      <c r="B279" s="142">
        <f>'AFORO-Boy.-Calle 44 S'!D293</f>
        <v>1415</v>
      </c>
      <c r="C279" s="89">
        <f>'AFORO-Boy.-Calle 44 S'!F293</f>
        <v>3</v>
      </c>
      <c r="D279" s="89">
        <f>'AFORO-Boy.-Calle 44 S'!P293</f>
        <v>0</v>
      </c>
      <c r="E279" s="144">
        <f t="shared" si="42"/>
        <v>0</v>
      </c>
      <c r="F279" s="144">
        <f t="shared" si="48"/>
        <v>0</v>
      </c>
      <c r="G279" s="145">
        <f t="shared" si="45"/>
        <v>1400</v>
      </c>
      <c r="H279" s="145">
        <f t="shared" si="46"/>
        <v>1500</v>
      </c>
      <c r="I279" s="146">
        <f t="shared" si="47"/>
        <v>6.5274999999999998E-6</v>
      </c>
      <c r="J279" s="147">
        <f t="shared" si="43"/>
        <v>0</v>
      </c>
      <c r="BV279" s="148">
        <f t="shared" si="44"/>
        <v>0</v>
      </c>
    </row>
    <row r="280" spans="1:74" s="31" customFormat="1" ht="15" customHeight="1" x14ac:dyDescent="0.25">
      <c r="A280" s="141">
        <f>'AFORO-Boy.-Calle 44 S'!C294</f>
        <v>1415</v>
      </c>
      <c r="B280" s="142">
        <f>'AFORO-Boy.-Calle 44 S'!D294</f>
        <v>1430</v>
      </c>
      <c r="C280" s="89">
        <f>'AFORO-Boy.-Calle 44 S'!F294</f>
        <v>3</v>
      </c>
      <c r="D280" s="89">
        <f>'AFORO-Boy.-Calle 44 S'!P294</f>
        <v>0</v>
      </c>
      <c r="E280" s="144">
        <f t="shared" si="42"/>
        <v>0</v>
      </c>
      <c r="F280" s="144">
        <f t="shared" si="48"/>
        <v>0</v>
      </c>
      <c r="G280" s="145">
        <f t="shared" si="45"/>
        <v>1415</v>
      </c>
      <c r="H280" s="145">
        <f t="shared" si="46"/>
        <v>1515</v>
      </c>
      <c r="I280" s="146">
        <f t="shared" si="47"/>
        <v>6.5274999999999998E-6</v>
      </c>
      <c r="J280" s="147">
        <f t="shared" si="43"/>
        <v>0</v>
      </c>
      <c r="BV280" s="148">
        <f t="shared" si="44"/>
        <v>0</v>
      </c>
    </row>
    <row r="281" spans="1:74" s="31" customFormat="1" ht="15" customHeight="1" x14ac:dyDescent="0.25">
      <c r="A281" s="141">
        <f>'AFORO-Boy.-Calle 44 S'!C295</f>
        <v>1430</v>
      </c>
      <c r="B281" s="142">
        <f>'AFORO-Boy.-Calle 44 S'!D295</f>
        <v>1445</v>
      </c>
      <c r="C281" s="89">
        <f>'AFORO-Boy.-Calle 44 S'!F295</f>
        <v>3</v>
      </c>
      <c r="D281" s="89">
        <f>'AFORO-Boy.-Calle 44 S'!P295</f>
        <v>0</v>
      </c>
      <c r="E281" s="144">
        <f t="shared" si="42"/>
        <v>0</v>
      </c>
      <c r="F281" s="144">
        <f t="shared" si="48"/>
        <v>0</v>
      </c>
      <c r="G281" s="145">
        <f t="shared" si="45"/>
        <v>1430</v>
      </c>
      <c r="H281" s="145">
        <f t="shared" si="46"/>
        <v>1530</v>
      </c>
      <c r="I281" s="146">
        <f t="shared" si="47"/>
        <v>6.5274999999999998E-6</v>
      </c>
      <c r="J281" s="147">
        <f t="shared" si="43"/>
        <v>0</v>
      </c>
      <c r="BV281" s="148">
        <f t="shared" si="44"/>
        <v>0</v>
      </c>
    </row>
    <row r="282" spans="1:74" s="31" customFormat="1" ht="15" customHeight="1" x14ac:dyDescent="0.25">
      <c r="A282" s="141">
        <f>'AFORO-Boy.-Calle 44 S'!C296</f>
        <v>1445</v>
      </c>
      <c r="B282" s="142">
        <f>'AFORO-Boy.-Calle 44 S'!D296</f>
        <v>1500</v>
      </c>
      <c r="C282" s="89">
        <f>'AFORO-Boy.-Calle 44 S'!F296</f>
        <v>3</v>
      </c>
      <c r="D282" s="89">
        <f>'AFORO-Boy.-Calle 44 S'!P296</f>
        <v>0</v>
      </c>
      <c r="E282" s="144">
        <f t="shared" si="42"/>
        <v>0</v>
      </c>
      <c r="F282" s="144">
        <f t="shared" si="48"/>
        <v>0</v>
      </c>
      <c r="G282" s="145">
        <f t="shared" si="45"/>
        <v>1445</v>
      </c>
      <c r="H282" s="145">
        <f t="shared" si="46"/>
        <v>1545</v>
      </c>
      <c r="I282" s="146">
        <f t="shared" si="47"/>
        <v>6.5274999999999998E-6</v>
      </c>
      <c r="J282" s="147">
        <f t="shared" si="43"/>
        <v>0</v>
      </c>
      <c r="BV282" s="148">
        <f t="shared" si="44"/>
        <v>0</v>
      </c>
    </row>
    <row r="283" spans="1:74" s="31" customFormat="1" ht="15" customHeight="1" x14ac:dyDescent="0.25">
      <c r="A283" s="141">
        <f>'AFORO-Boy.-Calle 44 S'!C297</f>
        <v>1500</v>
      </c>
      <c r="B283" s="142">
        <f>'AFORO-Boy.-Calle 44 S'!D297</f>
        <v>1515</v>
      </c>
      <c r="C283" s="89">
        <f>'AFORO-Boy.-Calle 44 S'!F297</f>
        <v>3</v>
      </c>
      <c r="D283" s="89">
        <f>'AFORO-Boy.-Calle 44 S'!P297</f>
        <v>0</v>
      </c>
      <c r="E283" s="144">
        <f t="shared" si="42"/>
        <v>0</v>
      </c>
      <c r="F283" s="144">
        <f t="shared" si="48"/>
        <v>0</v>
      </c>
      <c r="G283" s="145">
        <f t="shared" si="45"/>
        <v>1500</v>
      </c>
      <c r="H283" s="145">
        <f t="shared" si="46"/>
        <v>1600</v>
      </c>
      <c r="I283" s="146">
        <f t="shared" si="47"/>
        <v>6.5274999999999998E-6</v>
      </c>
      <c r="J283" s="147">
        <f t="shared" si="43"/>
        <v>0</v>
      </c>
      <c r="BV283" s="148">
        <f t="shared" si="44"/>
        <v>0</v>
      </c>
    </row>
    <row r="284" spans="1:74" s="31" customFormat="1" ht="15" customHeight="1" x14ac:dyDescent="0.25">
      <c r="A284" s="141">
        <f>'AFORO-Boy.-Calle 44 S'!C298</f>
        <v>1515</v>
      </c>
      <c r="B284" s="142">
        <f>'AFORO-Boy.-Calle 44 S'!D298</f>
        <v>1530</v>
      </c>
      <c r="C284" s="89">
        <f>'AFORO-Boy.-Calle 44 S'!F298</f>
        <v>3</v>
      </c>
      <c r="D284" s="89">
        <f>'AFORO-Boy.-Calle 44 S'!P298</f>
        <v>0</v>
      </c>
      <c r="E284" s="144">
        <f t="shared" si="42"/>
        <v>0</v>
      </c>
      <c r="F284" s="144">
        <f t="shared" si="48"/>
        <v>0</v>
      </c>
      <c r="G284" s="145">
        <f t="shared" si="45"/>
        <v>1515</v>
      </c>
      <c r="H284" s="145">
        <f t="shared" si="46"/>
        <v>1615</v>
      </c>
      <c r="I284" s="146">
        <f t="shared" si="47"/>
        <v>6.5274999999999998E-6</v>
      </c>
      <c r="J284" s="147">
        <f t="shared" si="43"/>
        <v>0</v>
      </c>
      <c r="BV284" s="148">
        <f t="shared" si="44"/>
        <v>0</v>
      </c>
    </row>
    <row r="285" spans="1:74" s="31" customFormat="1" ht="15" customHeight="1" x14ac:dyDescent="0.25">
      <c r="A285" s="141">
        <f>'AFORO-Boy.-Calle 44 S'!C299</f>
        <v>1530</v>
      </c>
      <c r="B285" s="142">
        <f>'AFORO-Boy.-Calle 44 S'!D299</f>
        <v>1545</v>
      </c>
      <c r="C285" s="89">
        <f>'AFORO-Boy.-Calle 44 S'!F299</f>
        <v>3</v>
      </c>
      <c r="D285" s="89">
        <f>'AFORO-Boy.-Calle 44 S'!P299</f>
        <v>0</v>
      </c>
      <c r="E285" s="144">
        <f t="shared" si="42"/>
        <v>0</v>
      </c>
      <c r="F285" s="144">
        <f t="shared" si="48"/>
        <v>0</v>
      </c>
      <c r="G285" s="145">
        <f t="shared" si="45"/>
        <v>1530</v>
      </c>
      <c r="H285" s="145">
        <f t="shared" si="46"/>
        <v>1630</v>
      </c>
      <c r="I285" s="146">
        <f t="shared" si="47"/>
        <v>6.5274999999999998E-6</v>
      </c>
      <c r="J285" s="147">
        <f t="shared" si="43"/>
        <v>0</v>
      </c>
      <c r="BV285" s="148">
        <f t="shared" si="44"/>
        <v>0</v>
      </c>
    </row>
    <row r="286" spans="1:74" s="31" customFormat="1" ht="15" customHeight="1" x14ac:dyDescent="0.25">
      <c r="A286" s="141">
        <f>'AFORO-Boy.-Calle 44 S'!C300</f>
        <v>1545</v>
      </c>
      <c r="B286" s="142">
        <f>'AFORO-Boy.-Calle 44 S'!D300</f>
        <v>1600</v>
      </c>
      <c r="C286" s="89">
        <f>'AFORO-Boy.-Calle 44 S'!F300</f>
        <v>3</v>
      </c>
      <c r="D286" s="89">
        <f>'AFORO-Boy.-Calle 44 S'!P300</f>
        <v>0</v>
      </c>
      <c r="E286" s="144">
        <f t="shared" si="42"/>
        <v>0</v>
      </c>
      <c r="F286" s="144">
        <f t="shared" si="48"/>
        <v>0</v>
      </c>
      <c r="G286" s="145">
        <f t="shared" si="45"/>
        <v>1545</v>
      </c>
      <c r="H286" s="145">
        <f t="shared" si="46"/>
        <v>1645</v>
      </c>
      <c r="I286" s="146">
        <f t="shared" si="47"/>
        <v>6.5274999999999998E-6</v>
      </c>
      <c r="J286" s="147">
        <f t="shared" si="43"/>
        <v>0</v>
      </c>
      <c r="BV286" s="148">
        <f t="shared" si="44"/>
        <v>0</v>
      </c>
    </row>
    <row r="287" spans="1:74" s="31" customFormat="1" ht="15" customHeight="1" x14ac:dyDescent="0.25">
      <c r="A287" s="141">
        <f>'AFORO-Boy.-Calle 44 S'!C301</f>
        <v>1600</v>
      </c>
      <c r="B287" s="142">
        <f>'AFORO-Boy.-Calle 44 S'!D301</f>
        <v>1615</v>
      </c>
      <c r="C287" s="89">
        <f>'AFORO-Boy.-Calle 44 S'!F301</f>
        <v>3</v>
      </c>
      <c r="D287" s="89">
        <f>'AFORO-Boy.-Calle 44 S'!P301</f>
        <v>0</v>
      </c>
      <c r="E287" s="144">
        <f t="shared" si="42"/>
        <v>0</v>
      </c>
      <c r="F287" s="144">
        <f t="shared" si="48"/>
        <v>0</v>
      </c>
      <c r="G287" s="145">
        <f t="shared" si="45"/>
        <v>1600</v>
      </c>
      <c r="H287" s="145">
        <f t="shared" si="46"/>
        <v>1700</v>
      </c>
      <c r="I287" s="146">
        <f t="shared" si="47"/>
        <v>6.5274999999999998E-6</v>
      </c>
      <c r="J287" s="147">
        <f t="shared" si="43"/>
        <v>0</v>
      </c>
      <c r="BV287" s="148">
        <f t="shared" si="44"/>
        <v>0</v>
      </c>
    </row>
    <row r="288" spans="1:74" s="31" customFormat="1" ht="15" customHeight="1" x14ac:dyDescent="0.25">
      <c r="A288" s="141">
        <f>'AFORO-Boy.-Calle 44 S'!C302</f>
        <v>1615</v>
      </c>
      <c r="B288" s="142">
        <f>'AFORO-Boy.-Calle 44 S'!D302</f>
        <v>1630</v>
      </c>
      <c r="C288" s="89">
        <f>'AFORO-Boy.-Calle 44 S'!F302</f>
        <v>3</v>
      </c>
      <c r="D288" s="89">
        <f>'AFORO-Boy.-Calle 44 S'!P302</f>
        <v>0</v>
      </c>
      <c r="E288" s="144">
        <f t="shared" si="42"/>
        <v>0</v>
      </c>
      <c r="F288" s="144">
        <f t="shared" si="48"/>
        <v>0</v>
      </c>
      <c r="G288" s="145">
        <f t="shared" si="45"/>
        <v>1615</v>
      </c>
      <c r="H288" s="145">
        <f t="shared" si="46"/>
        <v>1715</v>
      </c>
      <c r="I288" s="146">
        <f t="shared" si="47"/>
        <v>6.5274999999999998E-6</v>
      </c>
      <c r="J288" s="147">
        <f t="shared" si="43"/>
        <v>0</v>
      </c>
      <c r="BV288" s="148">
        <f t="shared" si="44"/>
        <v>0</v>
      </c>
    </row>
    <row r="289" spans="1:74" s="31" customFormat="1" ht="15" customHeight="1" x14ac:dyDescent="0.25">
      <c r="A289" s="141">
        <f>'AFORO-Boy.-Calle 44 S'!C303</f>
        <v>1630</v>
      </c>
      <c r="B289" s="142">
        <f>'AFORO-Boy.-Calle 44 S'!D303</f>
        <v>1645</v>
      </c>
      <c r="C289" s="89">
        <f>'AFORO-Boy.-Calle 44 S'!F303</f>
        <v>3</v>
      </c>
      <c r="D289" s="89">
        <f>'AFORO-Boy.-Calle 44 S'!P303</f>
        <v>0</v>
      </c>
      <c r="E289" s="144">
        <f t="shared" si="42"/>
        <v>0</v>
      </c>
      <c r="F289" s="144">
        <f t="shared" si="48"/>
        <v>0</v>
      </c>
      <c r="G289" s="145">
        <f t="shared" si="45"/>
        <v>1630</v>
      </c>
      <c r="H289" s="145">
        <f t="shared" si="46"/>
        <v>1730</v>
      </c>
      <c r="I289" s="146">
        <f t="shared" si="47"/>
        <v>6.5274999999999998E-6</v>
      </c>
      <c r="J289" s="147">
        <f t="shared" si="43"/>
        <v>0</v>
      </c>
      <c r="BV289" s="148">
        <f t="shared" si="44"/>
        <v>0</v>
      </c>
    </row>
    <row r="290" spans="1:74" s="31" customFormat="1" ht="15" customHeight="1" x14ac:dyDescent="0.25">
      <c r="A290" s="141">
        <f>'AFORO-Boy.-Calle 44 S'!C304</f>
        <v>1645</v>
      </c>
      <c r="B290" s="142">
        <f>'AFORO-Boy.-Calle 44 S'!D304</f>
        <v>1700</v>
      </c>
      <c r="C290" s="89">
        <f>'AFORO-Boy.-Calle 44 S'!F304</f>
        <v>3</v>
      </c>
      <c r="D290" s="89">
        <f>'AFORO-Boy.-Calle 44 S'!P304</f>
        <v>0</v>
      </c>
      <c r="E290" s="144">
        <f t="shared" si="42"/>
        <v>0</v>
      </c>
      <c r="F290" s="144">
        <f t="shared" si="48"/>
        <v>0</v>
      </c>
      <c r="G290" s="145">
        <f t="shared" si="45"/>
        <v>1645</v>
      </c>
      <c r="H290" s="145">
        <f t="shared" si="46"/>
        <v>1745</v>
      </c>
      <c r="I290" s="146">
        <f t="shared" si="47"/>
        <v>6.5274999999999998E-6</v>
      </c>
      <c r="J290" s="147">
        <f t="shared" si="43"/>
        <v>0</v>
      </c>
      <c r="BV290" s="148">
        <f t="shared" si="44"/>
        <v>0</v>
      </c>
    </row>
    <row r="291" spans="1:74" s="31" customFormat="1" ht="15" customHeight="1" x14ac:dyDescent="0.25">
      <c r="A291" s="141">
        <f>'AFORO-Boy.-Calle 44 S'!C305</f>
        <v>1700</v>
      </c>
      <c r="B291" s="142">
        <f>'AFORO-Boy.-Calle 44 S'!D305</f>
        <v>1715</v>
      </c>
      <c r="C291" s="89">
        <f>'AFORO-Boy.-Calle 44 S'!F305</f>
        <v>3</v>
      </c>
      <c r="D291" s="89">
        <f>'AFORO-Boy.-Calle 44 S'!P305</f>
        <v>0</v>
      </c>
      <c r="E291" s="144">
        <f t="shared" si="42"/>
        <v>0</v>
      </c>
      <c r="F291" s="144">
        <f t="shared" si="48"/>
        <v>0</v>
      </c>
      <c r="G291" s="145">
        <f t="shared" si="45"/>
        <v>1700</v>
      </c>
      <c r="H291" s="145">
        <f t="shared" si="46"/>
        <v>1800</v>
      </c>
      <c r="I291" s="146">
        <f t="shared" si="47"/>
        <v>6.5274999999999998E-6</v>
      </c>
      <c r="J291" s="147">
        <f t="shared" si="43"/>
        <v>0</v>
      </c>
      <c r="BV291" s="148">
        <f t="shared" si="44"/>
        <v>0</v>
      </c>
    </row>
    <row r="292" spans="1:74" s="31" customFormat="1" ht="15" customHeight="1" x14ac:dyDescent="0.25">
      <c r="A292" s="141">
        <f>'AFORO-Boy.-Calle 44 S'!C306</f>
        <v>1715</v>
      </c>
      <c r="B292" s="142">
        <f>'AFORO-Boy.-Calle 44 S'!D306</f>
        <v>1730</v>
      </c>
      <c r="C292" s="89">
        <f>'AFORO-Boy.-Calle 44 S'!F306</f>
        <v>3</v>
      </c>
      <c r="D292" s="89">
        <f>'AFORO-Boy.-Calle 44 S'!P306</f>
        <v>0</v>
      </c>
      <c r="E292" s="144">
        <f t="shared" si="42"/>
        <v>0</v>
      </c>
      <c r="F292" s="144">
        <f t="shared" si="48"/>
        <v>0</v>
      </c>
      <c r="G292" s="145">
        <f t="shared" si="45"/>
        <v>1715</v>
      </c>
      <c r="H292" s="145">
        <f t="shared" si="46"/>
        <v>1815</v>
      </c>
      <c r="I292" s="146">
        <f t="shared" si="47"/>
        <v>6.5274999999999998E-6</v>
      </c>
      <c r="J292" s="147">
        <f t="shared" si="43"/>
        <v>0</v>
      </c>
      <c r="BV292" s="148">
        <f t="shared" si="44"/>
        <v>0</v>
      </c>
    </row>
    <row r="293" spans="1:74" s="31" customFormat="1" ht="15" customHeight="1" x14ac:dyDescent="0.25">
      <c r="A293" s="141">
        <f>'AFORO-Boy.-Calle 44 S'!C307</f>
        <v>1730</v>
      </c>
      <c r="B293" s="142">
        <f>'AFORO-Boy.-Calle 44 S'!D307</f>
        <v>1745</v>
      </c>
      <c r="C293" s="89">
        <f>'AFORO-Boy.-Calle 44 S'!F307</f>
        <v>3</v>
      </c>
      <c r="D293" s="89">
        <f>'AFORO-Boy.-Calle 44 S'!P307</f>
        <v>0</v>
      </c>
      <c r="E293" s="144">
        <f t="shared" si="42"/>
        <v>0</v>
      </c>
      <c r="F293" s="144">
        <f t="shared" si="48"/>
        <v>0</v>
      </c>
      <c r="G293" s="145">
        <f t="shared" si="45"/>
        <v>1730</v>
      </c>
      <c r="H293" s="145">
        <f t="shared" si="46"/>
        <v>1830</v>
      </c>
      <c r="I293" s="146">
        <f t="shared" si="47"/>
        <v>6.5274999999999998E-6</v>
      </c>
      <c r="J293" s="147">
        <f t="shared" si="43"/>
        <v>0</v>
      </c>
      <c r="BV293" s="148">
        <f t="shared" si="44"/>
        <v>0</v>
      </c>
    </row>
    <row r="294" spans="1:74" s="31" customFormat="1" ht="15" customHeight="1" x14ac:dyDescent="0.25">
      <c r="A294" s="141">
        <f>'AFORO-Boy.-Calle 44 S'!C308</f>
        <v>1745</v>
      </c>
      <c r="B294" s="142">
        <f>'AFORO-Boy.-Calle 44 S'!D308</f>
        <v>1800</v>
      </c>
      <c r="C294" s="89">
        <f>'AFORO-Boy.-Calle 44 S'!F308</f>
        <v>3</v>
      </c>
      <c r="D294" s="89">
        <f>'AFORO-Boy.-Calle 44 S'!P308</f>
        <v>0</v>
      </c>
      <c r="E294" s="144">
        <f t="shared" si="42"/>
        <v>0</v>
      </c>
      <c r="F294" s="144">
        <f t="shared" si="48"/>
        <v>0</v>
      </c>
      <c r="G294" s="145">
        <f t="shared" si="45"/>
        <v>1745</v>
      </c>
      <c r="H294" s="145">
        <f t="shared" si="46"/>
        <v>1845</v>
      </c>
      <c r="I294" s="146">
        <f t="shared" si="47"/>
        <v>6.5274999999999998E-6</v>
      </c>
      <c r="J294" s="147">
        <f t="shared" si="43"/>
        <v>0</v>
      </c>
      <c r="BV294" s="148">
        <f t="shared" si="44"/>
        <v>0</v>
      </c>
    </row>
    <row r="295" spans="1:74" s="31" customFormat="1" ht="15" customHeight="1" x14ac:dyDescent="0.25">
      <c r="A295" s="141">
        <f>'AFORO-Boy.-Calle 44 S'!C309</f>
        <v>1800</v>
      </c>
      <c r="B295" s="142">
        <f>'AFORO-Boy.-Calle 44 S'!D309</f>
        <v>1815</v>
      </c>
      <c r="C295" s="89">
        <f>'AFORO-Boy.-Calle 44 S'!F309</f>
        <v>3</v>
      </c>
      <c r="D295" s="89">
        <f>'AFORO-Boy.-Calle 44 S'!P309</f>
        <v>0</v>
      </c>
      <c r="E295" s="144">
        <f t="shared" si="42"/>
        <v>0</v>
      </c>
      <c r="F295" s="144">
        <f t="shared" si="48"/>
        <v>0</v>
      </c>
      <c r="G295" s="145">
        <f t="shared" si="45"/>
        <v>1800</v>
      </c>
      <c r="H295" s="145">
        <f t="shared" si="46"/>
        <v>1900</v>
      </c>
      <c r="I295" s="146">
        <f t="shared" si="47"/>
        <v>6.5274999999999998E-6</v>
      </c>
      <c r="J295" s="147">
        <f t="shared" si="43"/>
        <v>0</v>
      </c>
      <c r="BV295" s="148">
        <f t="shared" si="44"/>
        <v>0</v>
      </c>
    </row>
    <row r="296" spans="1:74" s="31" customFormat="1" ht="15" customHeight="1" x14ac:dyDescent="0.25">
      <c r="A296" s="141">
        <f>'AFORO-Boy.-Calle 44 S'!C310</f>
        <v>1815</v>
      </c>
      <c r="B296" s="142">
        <f>'AFORO-Boy.-Calle 44 S'!D310</f>
        <v>1830</v>
      </c>
      <c r="C296" s="89">
        <f>'AFORO-Boy.-Calle 44 S'!F310</f>
        <v>3</v>
      </c>
      <c r="D296" s="89">
        <f>'AFORO-Boy.-Calle 44 S'!P310</f>
        <v>0</v>
      </c>
      <c r="E296" s="144">
        <f t="shared" si="42"/>
        <v>0</v>
      </c>
      <c r="F296" s="144">
        <f t="shared" si="48"/>
        <v>0</v>
      </c>
      <c r="G296" s="145">
        <f t="shared" si="45"/>
        <v>1815</v>
      </c>
      <c r="H296" s="145">
        <f t="shared" si="46"/>
        <v>1915</v>
      </c>
      <c r="I296" s="146">
        <f t="shared" si="47"/>
        <v>6.5274999999999998E-6</v>
      </c>
      <c r="J296" s="147">
        <f t="shared" si="43"/>
        <v>0</v>
      </c>
      <c r="BV296" s="148">
        <f t="shared" si="44"/>
        <v>0</v>
      </c>
    </row>
    <row r="297" spans="1:74" s="31" customFormat="1" ht="15" customHeight="1" x14ac:dyDescent="0.25">
      <c r="A297" s="141">
        <f>'AFORO-Boy.-Calle 44 S'!C311</f>
        <v>1830</v>
      </c>
      <c r="B297" s="142">
        <f>'AFORO-Boy.-Calle 44 S'!D311</f>
        <v>1845</v>
      </c>
      <c r="C297" s="89">
        <f>'AFORO-Boy.-Calle 44 S'!F311</f>
        <v>3</v>
      </c>
      <c r="D297" s="89">
        <f>'AFORO-Boy.-Calle 44 S'!P311</f>
        <v>0</v>
      </c>
      <c r="E297" s="144">
        <f t="shared" si="42"/>
        <v>0</v>
      </c>
      <c r="F297" s="144">
        <f t="shared" si="48"/>
        <v>0</v>
      </c>
      <c r="G297" s="145">
        <f t="shared" si="45"/>
        <v>1830</v>
      </c>
      <c r="H297" s="145">
        <f t="shared" si="46"/>
        <v>1930</v>
      </c>
      <c r="I297" s="146">
        <f t="shared" si="47"/>
        <v>6.5274999999999998E-6</v>
      </c>
      <c r="J297" s="147">
        <f t="shared" si="43"/>
        <v>0</v>
      </c>
      <c r="BV297" s="148">
        <f t="shared" si="44"/>
        <v>0</v>
      </c>
    </row>
    <row r="298" spans="1:74" s="31" customFormat="1" ht="15" customHeight="1" x14ac:dyDescent="0.25">
      <c r="A298" s="141">
        <f>'AFORO-Boy.-Calle 44 S'!C312</f>
        <v>1845</v>
      </c>
      <c r="B298" s="142">
        <f>'AFORO-Boy.-Calle 44 S'!D312</f>
        <v>1900</v>
      </c>
      <c r="C298" s="89">
        <f>'AFORO-Boy.-Calle 44 S'!F312</f>
        <v>3</v>
      </c>
      <c r="D298" s="89">
        <f>'AFORO-Boy.-Calle 44 S'!P312</f>
        <v>0</v>
      </c>
      <c r="E298" s="144">
        <f t="shared" si="42"/>
        <v>0</v>
      </c>
      <c r="F298" s="144">
        <f t="shared" si="48"/>
        <v>0</v>
      </c>
      <c r="G298" s="145">
        <f t="shared" si="45"/>
        <v>1845</v>
      </c>
      <c r="H298" s="145">
        <f t="shared" si="46"/>
        <v>1945</v>
      </c>
      <c r="I298" s="146">
        <f t="shared" si="47"/>
        <v>6.5274999999999998E-6</v>
      </c>
      <c r="J298" s="147">
        <f t="shared" si="43"/>
        <v>0</v>
      </c>
      <c r="BV298" s="148">
        <f t="shared" si="44"/>
        <v>0</v>
      </c>
    </row>
    <row r="299" spans="1:74" ht="15" customHeight="1" x14ac:dyDescent="0.25">
      <c r="A299" s="141">
        <f>'AFORO-Boy.-Calle 44 S'!C313</f>
        <v>1900</v>
      </c>
      <c r="B299" s="142">
        <f>'AFORO-Boy.-Calle 44 S'!D313</f>
        <v>1915</v>
      </c>
      <c r="C299" s="89">
        <f>'AFORO-Boy.-Calle 44 S'!F313</f>
        <v>3</v>
      </c>
      <c r="D299" s="89">
        <f>'AFORO-Boy.-Calle 44 S'!P313</f>
        <v>0</v>
      </c>
      <c r="E299" s="144">
        <f t="shared" si="42"/>
        <v>0</v>
      </c>
      <c r="F299" s="144">
        <f t="shared" si="48"/>
        <v>0</v>
      </c>
      <c r="G299" s="145">
        <f t="shared" si="45"/>
        <v>1900</v>
      </c>
      <c r="H299" s="145">
        <f t="shared" si="46"/>
        <v>2000</v>
      </c>
      <c r="I299" s="146">
        <f t="shared" si="47"/>
        <v>6.5274999999999998E-6</v>
      </c>
      <c r="J299" s="147">
        <f t="shared" si="43"/>
        <v>0</v>
      </c>
      <c r="BO299" s="12"/>
      <c r="BV299" s="148">
        <f t="shared" si="44"/>
        <v>0</v>
      </c>
    </row>
    <row r="300" spans="1:74" ht="15" customHeight="1" x14ac:dyDescent="0.25">
      <c r="A300" s="141">
        <f>'AFORO-Boy.-Calle 44 S'!C314</f>
        <v>1915</v>
      </c>
      <c r="B300" s="142">
        <f>'AFORO-Boy.-Calle 44 S'!D314</f>
        <v>1930</v>
      </c>
      <c r="C300" s="89">
        <f>'AFORO-Boy.-Calle 44 S'!F314</f>
        <v>3</v>
      </c>
      <c r="D300" s="89">
        <f>'AFORO-Boy.-Calle 44 S'!P314</f>
        <v>0</v>
      </c>
      <c r="E300" s="254"/>
      <c r="F300" s="255"/>
      <c r="G300" s="255"/>
      <c r="H300" s="255"/>
      <c r="I300" s="255"/>
      <c r="J300" s="256"/>
      <c r="BO300" s="12"/>
      <c r="BV300" s="288"/>
    </row>
    <row r="301" spans="1:74" ht="15" customHeight="1" x14ac:dyDescent="0.25">
      <c r="A301" s="141">
        <f>'AFORO-Boy.-Calle 44 S'!C315</f>
        <v>1930</v>
      </c>
      <c r="B301" s="142">
        <f>'AFORO-Boy.-Calle 44 S'!D315</f>
        <v>1945</v>
      </c>
      <c r="C301" s="89">
        <f>'AFORO-Boy.-Calle 44 S'!F315</f>
        <v>3</v>
      </c>
      <c r="D301" s="89">
        <f>'AFORO-Boy.-Calle 44 S'!P315</f>
        <v>0</v>
      </c>
      <c r="E301" s="257"/>
      <c r="F301" s="258"/>
      <c r="G301" s="258"/>
      <c r="H301" s="258"/>
      <c r="I301" s="258"/>
      <c r="J301" s="259"/>
      <c r="BO301" s="12"/>
      <c r="BV301" s="288"/>
    </row>
    <row r="302" spans="1:74" ht="15" customHeight="1" x14ac:dyDescent="0.25">
      <c r="A302" s="141">
        <f>'AFORO-Boy.-Calle 44 S'!C316</f>
        <v>1945</v>
      </c>
      <c r="B302" s="142">
        <f>'AFORO-Boy.-Calle 44 S'!D316</f>
        <v>2000</v>
      </c>
      <c r="C302" s="89">
        <f>'AFORO-Boy.-Calle 44 S'!F316</f>
        <v>3</v>
      </c>
      <c r="D302" s="89">
        <f>'AFORO-Boy.-Calle 44 S'!P316</f>
        <v>0</v>
      </c>
      <c r="E302" s="260"/>
      <c r="F302" s="261"/>
      <c r="G302" s="261"/>
      <c r="H302" s="261"/>
      <c r="I302" s="261"/>
      <c r="J302" s="262"/>
      <c r="BO302" s="12"/>
      <c r="BV302" s="288"/>
    </row>
    <row r="303" spans="1:74" ht="15" customHeight="1" x14ac:dyDescent="0.25">
      <c r="A303" s="52">
        <f>'AFORO-Boy.-Calle 44 S'!C317</f>
        <v>500</v>
      </c>
      <c r="B303" s="53">
        <f>'AFORO-Boy.-Calle 44 S'!D317</f>
        <v>515</v>
      </c>
      <c r="C303" s="134">
        <f>'AFORO-Boy.-Calle 44 S'!F317</f>
        <v>4</v>
      </c>
      <c r="D303" s="54">
        <f>'AFORO-Boy.-Calle 44 S'!P317</f>
        <v>0</v>
      </c>
      <c r="E303" s="55">
        <f t="shared" si="42"/>
        <v>0</v>
      </c>
      <c r="F303" s="55">
        <f t="shared" si="48"/>
        <v>0</v>
      </c>
      <c r="G303" s="56">
        <f t="shared" si="45"/>
        <v>500</v>
      </c>
      <c r="H303" s="56">
        <f t="shared" si="46"/>
        <v>600</v>
      </c>
      <c r="I303" s="57">
        <f t="shared" si="47"/>
        <v>6.5274999999999998E-6</v>
      </c>
      <c r="J303" s="58">
        <f>MAX($E$303:$E$359)/4</f>
        <v>260</v>
      </c>
      <c r="BO303" s="12"/>
      <c r="BV303" s="139">
        <f>MAX($E$303:$E$359)/4</f>
        <v>260</v>
      </c>
    </row>
    <row r="304" spans="1:74" ht="15" customHeight="1" x14ac:dyDescent="0.25">
      <c r="A304" s="52">
        <f>'AFORO-Boy.-Calle 44 S'!C318</f>
        <v>515</v>
      </c>
      <c r="B304" s="53">
        <f>'AFORO-Boy.-Calle 44 S'!D318</f>
        <v>530</v>
      </c>
      <c r="C304" s="54">
        <f>'AFORO-Boy.-Calle 44 S'!F318</f>
        <v>4</v>
      </c>
      <c r="D304" s="54">
        <f>'AFORO-Boy.-Calle 44 S'!P318</f>
        <v>0</v>
      </c>
      <c r="E304" s="55">
        <f t="shared" si="42"/>
        <v>131</v>
      </c>
      <c r="F304" s="55">
        <f t="shared" si="48"/>
        <v>131</v>
      </c>
      <c r="G304" s="56">
        <f t="shared" si="45"/>
        <v>515</v>
      </c>
      <c r="H304" s="56">
        <f t="shared" si="46"/>
        <v>615</v>
      </c>
      <c r="I304" s="57">
        <f t="shared" si="47"/>
        <v>6.5274999999999998E-6</v>
      </c>
      <c r="J304" s="58">
        <f t="shared" ref="J304:J359" si="49">MAX($E$303:$E$359)/4</f>
        <v>260</v>
      </c>
      <c r="BO304" s="12"/>
      <c r="BV304" s="139">
        <f t="shared" ref="BV304:BV359" si="50">MAX($E$303:$E$359)/4</f>
        <v>260</v>
      </c>
    </row>
    <row r="305" spans="1:74" ht="15" customHeight="1" x14ac:dyDescent="0.25">
      <c r="A305" s="52">
        <f>'AFORO-Boy.-Calle 44 S'!C319</f>
        <v>530</v>
      </c>
      <c r="B305" s="53">
        <f>'AFORO-Boy.-Calle 44 S'!D319</f>
        <v>545</v>
      </c>
      <c r="C305" s="54">
        <f>'AFORO-Boy.-Calle 44 S'!F319</f>
        <v>4</v>
      </c>
      <c r="D305" s="54">
        <f>'AFORO-Boy.-Calle 44 S'!P319</f>
        <v>0</v>
      </c>
      <c r="E305" s="55">
        <f t="shared" ref="E305:E368" si="51">SUM(D305:D308)</f>
        <v>271</v>
      </c>
      <c r="F305" s="55">
        <f t="shared" si="48"/>
        <v>140</v>
      </c>
      <c r="G305" s="56">
        <f t="shared" si="45"/>
        <v>530</v>
      </c>
      <c r="H305" s="56">
        <f t="shared" si="46"/>
        <v>630</v>
      </c>
      <c r="I305" s="57">
        <f t="shared" si="47"/>
        <v>6.5274999999999998E-6</v>
      </c>
      <c r="J305" s="58">
        <f t="shared" si="49"/>
        <v>260</v>
      </c>
      <c r="BO305" s="12"/>
      <c r="BV305" s="139">
        <f t="shared" si="50"/>
        <v>260</v>
      </c>
    </row>
    <row r="306" spans="1:74" ht="15" customHeight="1" x14ac:dyDescent="0.25">
      <c r="A306" s="52">
        <f>'AFORO-Boy.-Calle 44 S'!C320</f>
        <v>545</v>
      </c>
      <c r="B306" s="53">
        <f>'AFORO-Boy.-Calle 44 S'!D320</f>
        <v>600</v>
      </c>
      <c r="C306" s="54">
        <f>'AFORO-Boy.-Calle 44 S'!F320</f>
        <v>4</v>
      </c>
      <c r="D306" s="54">
        <f>'AFORO-Boy.-Calle 44 S'!P320</f>
        <v>0</v>
      </c>
      <c r="E306" s="55">
        <f t="shared" si="51"/>
        <v>327</v>
      </c>
      <c r="F306" s="55">
        <f t="shared" si="48"/>
        <v>140</v>
      </c>
      <c r="G306" s="56">
        <f t="shared" si="45"/>
        <v>545</v>
      </c>
      <c r="H306" s="56">
        <f t="shared" si="46"/>
        <v>645</v>
      </c>
      <c r="I306" s="57">
        <f t="shared" si="47"/>
        <v>6.5274999999999998E-6</v>
      </c>
      <c r="J306" s="58">
        <f t="shared" si="49"/>
        <v>260</v>
      </c>
      <c r="BO306" s="12"/>
      <c r="BV306" s="139">
        <f t="shared" si="50"/>
        <v>260</v>
      </c>
    </row>
    <row r="307" spans="1:74" ht="15" customHeight="1" x14ac:dyDescent="0.25">
      <c r="A307" s="52">
        <f>'AFORO-Boy.-Calle 44 S'!C321</f>
        <v>600</v>
      </c>
      <c r="B307" s="53">
        <f>'AFORO-Boy.-Calle 44 S'!D321</f>
        <v>615</v>
      </c>
      <c r="C307" s="54">
        <f>'AFORO-Boy.-Calle 44 S'!F321</f>
        <v>4</v>
      </c>
      <c r="D307" s="54">
        <f>'AFORO-Boy.-Calle 44 S'!P321</f>
        <v>131</v>
      </c>
      <c r="E307" s="55">
        <f t="shared" si="51"/>
        <v>454</v>
      </c>
      <c r="F307" s="55">
        <f t="shared" si="48"/>
        <v>140</v>
      </c>
      <c r="G307" s="56">
        <f t="shared" si="45"/>
        <v>600</v>
      </c>
      <c r="H307" s="56">
        <f t="shared" si="46"/>
        <v>700</v>
      </c>
      <c r="I307" s="57">
        <f t="shared" si="47"/>
        <v>6.5274999999999998E-6</v>
      </c>
      <c r="J307" s="58">
        <f t="shared" si="49"/>
        <v>260</v>
      </c>
      <c r="BO307" s="12"/>
      <c r="BV307" s="139">
        <f t="shared" si="50"/>
        <v>260</v>
      </c>
    </row>
    <row r="308" spans="1:74" ht="15" customHeight="1" x14ac:dyDescent="0.25">
      <c r="A308" s="52">
        <f>'AFORO-Boy.-Calle 44 S'!C322</f>
        <v>615</v>
      </c>
      <c r="B308" s="53">
        <f>'AFORO-Boy.-Calle 44 S'!D322</f>
        <v>630</v>
      </c>
      <c r="C308" s="54">
        <f>'AFORO-Boy.-Calle 44 S'!F322</f>
        <v>4</v>
      </c>
      <c r="D308" s="54">
        <f>'AFORO-Boy.-Calle 44 S'!P322</f>
        <v>140</v>
      </c>
      <c r="E308" s="55">
        <f t="shared" si="51"/>
        <v>441</v>
      </c>
      <c r="F308" s="55">
        <f t="shared" si="48"/>
        <v>140</v>
      </c>
      <c r="G308" s="56">
        <f t="shared" si="45"/>
        <v>615</v>
      </c>
      <c r="H308" s="56">
        <f t="shared" si="46"/>
        <v>715</v>
      </c>
      <c r="I308" s="57">
        <f t="shared" si="47"/>
        <v>6.5274999999999998E-6</v>
      </c>
      <c r="J308" s="58">
        <f t="shared" si="49"/>
        <v>260</v>
      </c>
      <c r="BO308" s="12"/>
      <c r="BV308" s="139">
        <f t="shared" si="50"/>
        <v>260</v>
      </c>
    </row>
    <row r="309" spans="1:74" ht="15" customHeight="1" x14ac:dyDescent="0.25">
      <c r="A309" s="52">
        <f>'AFORO-Boy.-Calle 44 S'!C323</f>
        <v>630</v>
      </c>
      <c r="B309" s="53">
        <f>'AFORO-Boy.-Calle 44 S'!D323</f>
        <v>645</v>
      </c>
      <c r="C309" s="54">
        <f>'AFORO-Boy.-Calle 44 S'!F323</f>
        <v>4</v>
      </c>
      <c r="D309" s="54">
        <f>'AFORO-Boy.-Calle 44 S'!P323</f>
        <v>56</v>
      </c>
      <c r="E309" s="55">
        <f t="shared" si="51"/>
        <v>405</v>
      </c>
      <c r="F309" s="55">
        <f t="shared" si="48"/>
        <v>127</v>
      </c>
      <c r="G309" s="56">
        <f t="shared" si="45"/>
        <v>630</v>
      </c>
      <c r="H309" s="56">
        <f t="shared" si="46"/>
        <v>730</v>
      </c>
      <c r="I309" s="57">
        <f t="shared" si="47"/>
        <v>6.5274999999999998E-6</v>
      </c>
      <c r="J309" s="58">
        <f t="shared" si="49"/>
        <v>260</v>
      </c>
      <c r="BO309" s="12"/>
      <c r="BV309" s="139">
        <f t="shared" si="50"/>
        <v>260</v>
      </c>
    </row>
    <row r="310" spans="1:74" ht="15" customHeight="1" x14ac:dyDescent="0.25">
      <c r="A310" s="52">
        <f>'AFORO-Boy.-Calle 44 S'!C324</f>
        <v>645</v>
      </c>
      <c r="B310" s="53">
        <f>'AFORO-Boy.-Calle 44 S'!D324</f>
        <v>700</v>
      </c>
      <c r="C310" s="54">
        <f>'AFORO-Boy.-Calle 44 S'!F324</f>
        <v>4</v>
      </c>
      <c r="D310" s="54">
        <f>'AFORO-Boy.-Calle 44 S'!P324</f>
        <v>127</v>
      </c>
      <c r="E310" s="55">
        <f t="shared" si="51"/>
        <v>462</v>
      </c>
      <c r="F310" s="55">
        <f t="shared" si="48"/>
        <v>127</v>
      </c>
      <c r="G310" s="56">
        <f t="shared" si="45"/>
        <v>645</v>
      </c>
      <c r="H310" s="56">
        <f t="shared" si="46"/>
        <v>745</v>
      </c>
      <c r="I310" s="57">
        <f t="shared" si="47"/>
        <v>6.5274999999999998E-6</v>
      </c>
      <c r="J310" s="58">
        <f t="shared" si="49"/>
        <v>260</v>
      </c>
      <c r="BO310" s="12"/>
      <c r="BV310" s="139">
        <f t="shared" si="50"/>
        <v>260</v>
      </c>
    </row>
    <row r="311" spans="1:74" ht="15" customHeight="1" x14ac:dyDescent="0.25">
      <c r="A311" s="52">
        <f>'AFORO-Boy.-Calle 44 S'!C325</f>
        <v>700</v>
      </c>
      <c r="B311" s="53">
        <f>'AFORO-Boy.-Calle 44 S'!D325</f>
        <v>715</v>
      </c>
      <c r="C311" s="54">
        <f>'AFORO-Boy.-Calle 44 S'!F325</f>
        <v>4</v>
      </c>
      <c r="D311" s="54">
        <f>'AFORO-Boy.-Calle 44 S'!P325</f>
        <v>118</v>
      </c>
      <c r="E311" s="55">
        <f t="shared" si="51"/>
        <v>449</v>
      </c>
      <c r="F311" s="55">
        <f t="shared" si="48"/>
        <v>118</v>
      </c>
      <c r="G311" s="56">
        <f t="shared" si="45"/>
        <v>700</v>
      </c>
      <c r="H311" s="56">
        <f t="shared" si="46"/>
        <v>800</v>
      </c>
      <c r="I311" s="57">
        <f t="shared" si="47"/>
        <v>6.5274999999999998E-6</v>
      </c>
      <c r="J311" s="58">
        <f t="shared" si="49"/>
        <v>260</v>
      </c>
      <c r="BO311" s="12"/>
      <c r="BV311" s="139">
        <f t="shared" si="50"/>
        <v>260</v>
      </c>
    </row>
    <row r="312" spans="1:74" ht="15" customHeight="1" x14ac:dyDescent="0.25">
      <c r="A312" s="52">
        <f>'AFORO-Boy.-Calle 44 S'!C326</f>
        <v>715</v>
      </c>
      <c r="B312" s="53">
        <f>'AFORO-Boy.-Calle 44 S'!D326</f>
        <v>730</v>
      </c>
      <c r="C312" s="54">
        <f>'AFORO-Boy.-Calle 44 S'!F326</f>
        <v>4</v>
      </c>
      <c r="D312" s="54">
        <f>'AFORO-Boy.-Calle 44 S'!P326</f>
        <v>104</v>
      </c>
      <c r="E312" s="55">
        <f t="shared" si="51"/>
        <v>462</v>
      </c>
      <c r="F312" s="55">
        <f t="shared" si="48"/>
        <v>131</v>
      </c>
      <c r="G312" s="56">
        <f t="shared" si="45"/>
        <v>715</v>
      </c>
      <c r="H312" s="56">
        <f t="shared" si="46"/>
        <v>815</v>
      </c>
      <c r="I312" s="57">
        <f t="shared" si="47"/>
        <v>6.5274999999999998E-6</v>
      </c>
      <c r="J312" s="58">
        <f t="shared" si="49"/>
        <v>260</v>
      </c>
      <c r="BO312" s="12"/>
      <c r="BV312" s="139">
        <f t="shared" si="50"/>
        <v>260</v>
      </c>
    </row>
    <row r="313" spans="1:74" ht="15" customHeight="1" x14ac:dyDescent="0.25">
      <c r="A313" s="52">
        <f>'AFORO-Boy.-Calle 44 S'!C327</f>
        <v>730</v>
      </c>
      <c r="B313" s="53">
        <f>'AFORO-Boy.-Calle 44 S'!D327</f>
        <v>745</v>
      </c>
      <c r="C313" s="54">
        <f>'AFORO-Boy.-Calle 44 S'!F327</f>
        <v>4</v>
      </c>
      <c r="D313" s="54">
        <f>'AFORO-Boy.-Calle 44 S'!P327</f>
        <v>113</v>
      </c>
      <c r="E313" s="55">
        <f t="shared" si="51"/>
        <v>498</v>
      </c>
      <c r="F313" s="55">
        <f t="shared" si="48"/>
        <v>140</v>
      </c>
      <c r="G313" s="56">
        <f t="shared" si="45"/>
        <v>730</v>
      </c>
      <c r="H313" s="56">
        <f t="shared" si="46"/>
        <v>830</v>
      </c>
      <c r="I313" s="57">
        <f t="shared" si="47"/>
        <v>6.5274999999999998E-6</v>
      </c>
      <c r="J313" s="58">
        <f t="shared" si="49"/>
        <v>260</v>
      </c>
      <c r="BO313" s="12"/>
      <c r="BV313" s="139">
        <f t="shared" si="50"/>
        <v>260</v>
      </c>
    </row>
    <row r="314" spans="1:74" ht="15" customHeight="1" x14ac:dyDescent="0.25">
      <c r="A314" s="52">
        <f>'AFORO-Boy.-Calle 44 S'!C328</f>
        <v>745</v>
      </c>
      <c r="B314" s="53">
        <f>'AFORO-Boy.-Calle 44 S'!D328</f>
        <v>800</v>
      </c>
      <c r="C314" s="54">
        <f>'AFORO-Boy.-Calle 44 S'!F328</f>
        <v>4</v>
      </c>
      <c r="D314" s="54">
        <f>'AFORO-Boy.-Calle 44 S'!P328</f>
        <v>114</v>
      </c>
      <c r="E314" s="55">
        <f t="shared" si="51"/>
        <v>515</v>
      </c>
      <c r="F314" s="55">
        <f t="shared" si="48"/>
        <v>140</v>
      </c>
      <c r="G314" s="56">
        <f t="shared" si="45"/>
        <v>745</v>
      </c>
      <c r="H314" s="56">
        <f t="shared" si="46"/>
        <v>845</v>
      </c>
      <c r="I314" s="57">
        <f t="shared" si="47"/>
        <v>6.5274999999999998E-6</v>
      </c>
      <c r="J314" s="58">
        <f t="shared" si="49"/>
        <v>260</v>
      </c>
      <c r="BO314" s="12"/>
      <c r="BV314" s="139">
        <f t="shared" si="50"/>
        <v>260</v>
      </c>
    </row>
    <row r="315" spans="1:74" ht="15" customHeight="1" x14ac:dyDescent="0.25">
      <c r="A315" s="52">
        <f>'AFORO-Boy.-Calle 44 S'!C329</f>
        <v>800</v>
      </c>
      <c r="B315" s="53">
        <f>'AFORO-Boy.-Calle 44 S'!D329</f>
        <v>815</v>
      </c>
      <c r="C315" s="54">
        <f>'AFORO-Boy.-Calle 44 S'!F329</f>
        <v>4</v>
      </c>
      <c r="D315" s="54">
        <f>'AFORO-Boy.-Calle 44 S'!P329</f>
        <v>131</v>
      </c>
      <c r="E315" s="55">
        <f t="shared" si="51"/>
        <v>550</v>
      </c>
      <c r="F315" s="55">
        <f t="shared" si="48"/>
        <v>149</v>
      </c>
      <c r="G315" s="56">
        <f t="shared" ref="G315:G378" si="52">IF(E315=SUM(D315:D318),A315)</f>
        <v>800</v>
      </c>
      <c r="H315" s="56">
        <f t="shared" ref="H315:H378" si="53">IF(E315=SUM(D315:D318),B318)</f>
        <v>900</v>
      </c>
      <c r="I315" s="57">
        <f t="shared" si="47"/>
        <v>6.5274999999999998E-6</v>
      </c>
      <c r="J315" s="58">
        <f t="shared" si="49"/>
        <v>260</v>
      </c>
      <c r="BO315" s="12"/>
      <c r="BV315" s="139">
        <f t="shared" si="50"/>
        <v>260</v>
      </c>
    </row>
    <row r="316" spans="1:74" ht="15" customHeight="1" x14ac:dyDescent="0.25">
      <c r="A316" s="52">
        <f>'AFORO-Boy.-Calle 44 S'!C330</f>
        <v>815</v>
      </c>
      <c r="B316" s="53">
        <f>'AFORO-Boy.-Calle 44 S'!D330</f>
        <v>830</v>
      </c>
      <c r="C316" s="54">
        <f>'AFORO-Boy.-Calle 44 S'!F330</f>
        <v>4</v>
      </c>
      <c r="D316" s="54">
        <f>'AFORO-Boy.-Calle 44 S'!P330</f>
        <v>140</v>
      </c>
      <c r="E316" s="55">
        <f t="shared" si="51"/>
        <v>602</v>
      </c>
      <c r="F316" s="55">
        <f t="shared" si="48"/>
        <v>183</v>
      </c>
      <c r="G316" s="56">
        <f t="shared" si="52"/>
        <v>815</v>
      </c>
      <c r="H316" s="56">
        <f t="shared" si="53"/>
        <v>915</v>
      </c>
      <c r="I316" s="57">
        <f t="shared" ref="I316:I379" si="54">MAX($E$187:$E$242)/(4*(IF(E316=MAX($E$187:$E$242),F316,100000000)))</f>
        <v>6.5274999999999998E-6</v>
      </c>
      <c r="J316" s="58">
        <f t="shared" si="49"/>
        <v>260</v>
      </c>
      <c r="BO316" s="12"/>
      <c r="BV316" s="139">
        <f t="shared" si="50"/>
        <v>260</v>
      </c>
    </row>
    <row r="317" spans="1:74" ht="15" customHeight="1" x14ac:dyDescent="0.25">
      <c r="A317" s="52">
        <f>'AFORO-Boy.-Calle 44 S'!C331</f>
        <v>830</v>
      </c>
      <c r="B317" s="53">
        <f>'AFORO-Boy.-Calle 44 S'!D331</f>
        <v>845</v>
      </c>
      <c r="C317" s="54">
        <f>'AFORO-Boy.-Calle 44 S'!F331</f>
        <v>4</v>
      </c>
      <c r="D317" s="54">
        <f>'AFORO-Boy.-Calle 44 S'!P331</f>
        <v>130</v>
      </c>
      <c r="E317" s="55">
        <f t="shared" si="51"/>
        <v>643</v>
      </c>
      <c r="F317" s="55">
        <f t="shared" si="48"/>
        <v>183</v>
      </c>
      <c r="G317" s="56">
        <f t="shared" si="52"/>
        <v>830</v>
      </c>
      <c r="H317" s="56">
        <f t="shared" si="53"/>
        <v>930</v>
      </c>
      <c r="I317" s="57">
        <f t="shared" si="54"/>
        <v>6.5274999999999998E-6</v>
      </c>
      <c r="J317" s="58">
        <f t="shared" si="49"/>
        <v>260</v>
      </c>
      <c r="BV317" s="139">
        <f t="shared" si="50"/>
        <v>260</v>
      </c>
    </row>
    <row r="318" spans="1:74" ht="15" customHeight="1" x14ac:dyDescent="0.25">
      <c r="A318" s="52">
        <f>'AFORO-Boy.-Calle 44 S'!C332</f>
        <v>845</v>
      </c>
      <c r="B318" s="53">
        <f>'AFORO-Boy.-Calle 44 S'!D332</f>
        <v>900</v>
      </c>
      <c r="C318" s="54">
        <f>'AFORO-Boy.-Calle 44 S'!F332</f>
        <v>4</v>
      </c>
      <c r="D318" s="54">
        <f>'AFORO-Boy.-Calle 44 S'!P332</f>
        <v>149</v>
      </c>
      <c r="E318" s="55">
        <f t="shared" si="51"/>
        <v>675</v>
      </c>
      <c r="F318" s="55">
        <f t="shared" si="48"/>
        <v>183</v>
      </c>
      <c r="G318" s="56">
        <f t="shared" si="52"/>
        <v>845</v>
      </c>
      <c r="H318" s="56">
        <f t="shared" si="53"/>
        <v>945</v>
      </c>
      <c r="I318" s="57">
        <f t="shared" si="54"/>
        <v>6.5274999999999998E-6</v>
      </c>
      <c r="J318" s="58">
        <f t="shared" si="49"/>
        <v>260</v>
      </c>
      <c r="BV318" s="139">
        <f t="shared" si="50"/>
        <v>260</v>
      </c>
    </row>
    <row r="319" spans="1:74" ht="15" customHeight="1" x14ac:dyDescent="0.25">
      <c r="A319" s="52">
        <f>'AFORO-Boy.-Calle 44 S'!C333</f>
        <v>900</v>
      </c>
      <c r="B319" s="53">
        <f>'AFORO-Boy.-Calle 44 S'!D333</f>
        <v>915</v>
      </c>
      <c r="C319" s="54">
        <f>'AFORO-Boy.-Calle 44 S'!F333</f>
        <v>4</v>
      </c>
      <c r="D319" s="54">
        <f>'AFORO-Boy.-Calle 44 S'!P333</f>
        <v>183</v>
      </c>
      <c r="E319" s="55">
        <f t="shared" si="51"/>
        <v>694</v>
      </c>
      <c r="F319" s="55">
        <f t="shared" si="48"/>
        <v>183</v>
      </c>
      <c r="G319" s="56">
        <f t="shared" si="52"/>
        <v>900</v>
      </c>
      <c r="H319" s="56">
        <f t="shared" si="53"/>
        <v>1000</v>
      </c>
      <c r="I319" s="57">
        <f t="shared" si="54"/>
        <v>6.5274999999999998E-6</v>
      </c>
      <c r="J319" s="58">
        <f t="shared" si="49"/>
        <v>260</v>
      </c>
      <c r="BV319" s="139">
        <f t="shared" si="50"/>
        <v>260</v>
      </c>
    </row>
    <row r="320" spans="1:74" ht="15" customHeight="1" x14ac:dyDescent="0.25">
      <c r="A320" s="52">
        <f>'AFORO-Boy.-Calle 44 S'!C334</f>
        <v>915</v>
      </c>
      <c r="B320" s="53">
        <f>'AFORO-Boy.-Calle 44 S'!D334</f>
        <v>930</v>
      </c>
      <c r="C320" s="54">
        <f>'AFORO-Boy.-Calle 44 S'!F334</f>
        <v>4</v>
      </c>
      <c r="D320" s="54">
        <f>'AFORO-Boy.-Calle 44 S'!P334</f>
        <v>181</v>
      </c>
      <c r="E320" s="55">
        <f t="shared" si="51"/>
        <v>673</v>
      </c>
      <c r="F320" s="55">
        <f t="shared" ref="F320:F383" si="55">IF(SUM(D320:D323)=E320,MAX(D320:D323)," ")</f>
        <v>181</v>
      </c>
      <c r="G320" s="56">
        <f t="shared" si="52"/>
        <v>915</v>
      </c>
      <c r="H320" s="56">
        <f t="shared" si="53"/>
        <v>1015</v>
      </c>
      <c r="I320" s="57">
        <f t="shared" si="54"/>
        <v>6.5274999999999998E-6</v>
      </c>
      <c r="J320" s="58">
        <f t="shared" si="49"/>
        <v>260</v>
      </c>
      <c r="BV320" s="139">
        <f t="shared" si="50"/>
        <v>260</v>
      </c>
    </row>
    <row r="321" spans="1:74" ht="15" customHeight="1" x14ac:dyDescent="0.25">
      <c r="A321" s="52">
        <f>'AFORO-Boy.-Calle 44 S'!C335</f>
        <v>930</v>
      </c>
      <c r="B321" s="53">
        <f>'AFORO-Boy.-Calle 44 S'!D335</f>
        <v>945</v>
      </c>
      <c r="C321" s="54">
        <f>'AFORO-Boy.-Calle 44 S'!F335</f>
        <v>4</v>
      </c>
      <c r="D321" s="54">
        <f>'AFORO-Boy.-Calle 44 S'!P335</f>
        <v>162</v>
      </c>
      <c r="E321" s="55">
        <f t="shared" si="51"/>
        <v>702</v>
      </c>
      <c r="F321" s="55">
        <f t="shared" si="55"/>
        <v>210</v>
      </c>
      <c r="G321" s="56">
        <f t="shared" si="52"/>
        <v>930</v>
      </c>
      <c r="H321" s="56">
        <f t="shared" si="53"/>
        <v>1030</v>
      </c>
      <c r="I321" s="57">
        <f t="shared" si="54"/>
        <v>6.5274999999999998E-6</v>
      </c>
      <c r="J321" s="58">
        <f t="shared" si="49"/>
        <v>260</v>
      </c>
      <c r="BV321" s="139">
        <f t="shared" si="50"/>
        <v>260</v>
      </c>
    </row>
    <row r="322" spans="1:74" ht="15" customHeight="1" x14ac:dyDescent="0.25">
      <c r="A322" s="52">
        <f>'AFORO-Boy.-Calle 44 S'!C336</f>
        <v>945</v>
      </c>
      <c r="B322" s="53">
        <f>'AFORO-Boy.-Calle 44 S'!D336</f>
        <v>1000</v>
      </c>
      <c r="C322" s="54">
        <f>'AFORO-Boy.-Calle 44 S'!F336</f>
        <v>4</v>
      </c>
      <c r="D322" s="54">
        <f>'AFORO-Boy.-Calle 44 S'!P336</f>
        <v>168</v>
      </c>
      <c r="E322" s="55">
        <f t="shared" si="51"/>
        <v>687</v>
      </c>
      <c r="F322" s="55">
        <f t="shared" si="55"/>
        <v>210</v>
      </c>
      <c r="G322" s="56">
        <f t="shared" si="52"/>
        <v>945</v>
      </c>
      <c r="H322" s="56">
        <f t="shared" si="53"/>
        <v>1045</v>
      </c>
      <c r="I322" s="57">
        <f t="shared" si="54"/>
        <v>6.5274999999999998E-6</v>
      </c>
      <c r="J322" s="58">
        <f t="shared" si="49"/>
        <v>260</v>
      </c>
      <c r="BV322" s="139">
        <f t="shared" si="50"/>
        <v>260</v>
      </c>
    </row>
    <row r="323" spans="1:74" ht="15" customHeight="1" x14ac:dyDescent="0.25">
      <c r="A323" s="52">
        <f>'AFORO-Boy.-Calle 44 S'!C337</f>
        <v>1000</v>
      </c>
      <c r="B323" s="53">
        <f>'AFORO-Boy.-Calle 44 S'!D337</f>
        <v>1015</v>
      </c>
      <c r="C323" s="54">
        <f>'AFORO-Boy.-Calle 44 S'!F337</f>
        <v>4</v>
      </c>
      <c r="D323" s="54">
        <f>'AFORO-Boy.-Calle 44 S'!P337</f>
        <v>162</v>
      </c>
      <c r="E323" s="55">
        <f t="shared" si="51"/>
        <v>713</v>
      </c>
      <c r="F323" s="55">
        <f t="shared" si="55"/>
        <v>210</v>
      </c>
      <c r="G323" s="56">
        <f t="shared" si="52"/>
        <v>1000</v>
      </c>
      <c r="H323" s="56">
        <f t="shared" si="53"/>
        <v>1100</v>
      </c>
      <c r="I323" s="57">
        <f t="shared" si="54"/>
        <v>6.5274999999999998E-6</v>
      </c>
      <c r="J323" s="58">
        <f t="shared" si="49"/>
        <v>260</v>
      </c>
      <c r="BV323" s="139">
        <f t="shared" si="50"/>
        <v>260</v>
      </c>
    </row>
    <row r="324" spans="1:74" ht="15" customHeight="1" x14ac:dyDescent="0.25">
      <c r="A324" s="52">
        <f>'AFORO-Boy.-Calle 44 S'!C338</f>
        <v>1015</v>
      </c>
      <c r="B324" s="53">
        <f>'AFORO-Boy.-Calle 44 S'!D338</f>
        <v>1030</v>
      </c>
      <c r="C324" s="54">
        <f>'AFORO-Boy.-Calle 44 S'!F338</f>
        <v>4</v>
      </c>
      <c r="D324" s="54">
        <f>'AFORO-Boy.-Calle 44 S'!P338</f>
        <v>210</v>
      </c>
      <c r="E324" s="55">
        <f t="shared" si="51"/>
        <v>749</v>
      </c>
      <c r="F324" s="55">
        <f t="shared" si="55"/>
        <v>210</v>
      </c>
      <c r="G324" s="56">
        <f t="shared" si="52"/>
        <v>1015</v>
      </c>
      <c r="H324" s="56">
        <f t="shared" si="53"/>
        <v>1115</v>
      </c>
      <c r="I324" s="57">
        <f t="shared" si="54"/>
        <v>6.5274999999999998E-6</v>
      </c>
      <c r="J324" s="58">
        <f t="shared" si="49"/>
        <v>260</v>
      </c>
      <c r="BV324" s="139">
        <f t="shared" si="50"/>
        <v>260</v>
      </c>
    </row>
    <row r="325" spans="1:74" ht="15" customHeight="1" x14ac:dyDescent="0.25">
      <c r="A325" s="52">
        <f>'AFORO-Boy.-Calle 44 S'!C339</f>
        <v>1030</v>
      </c>
      <c r="B325" s="53">
        <f>'AFORO-Boy.-Calle 44 S'!D339</f>
        <v>1045</v>
      </c>
      <c r="C325" s="54">
        <f>'AFORO-Boy.-Calle 44 S'!F339</f>
        <v>4</v>
      </c>
      <c r="D325" s="54">
        <f>'AFORO-Boy.-Calle 44 S'!P339</f>
        <v>147</v>
      </c>
      <c r="E325" s="55">
        <f t="shared" si="51"/>
        <v>727</v>
      </c>
      <c r="F325" s="55">
        <f t="shared" si="55"/>
        <v>198</v>
      </c>
      <c r="G325" s="56">
        <f t="shared" si="52"/>
        <v>1030</v>
      </c>
      <c r="H325" s="56">
        <f t="shared" si="53"/>
        <v>1130</v>
      </c>
      <c r="I325" s="57">
        <f t="shared" si="54"/>
        <v>6.5274999999999998E-6</v>
      </c>
      <c r="J325" s="58">
        <f t="shared" si="49"/>
        <v>260</v>
      </c>
      <c r="BV325" s="139">
        <f t="shared" si="50"/>
        <v>260</v>
      </c>
    </row>
    <row r="326" spans="1:74" ht="15" customHeight="1" x14ac:dyDescent="0.25">
      <c r="A326" s="52">
        <f>'AFORO-Boy.-Calle 44 S'!C340</f>
        <v>1045</v>
      </c>
      <c r="B326" s="53">
        <f>'AFORO-Boy.-Calle 44 S'!D340</f>
        <v>1100</v>
      </c>
      <c r="C326" s="54">
        <f>'AFORO-Boy.-Calle 44 S'!F340</f>
        <v>4</v>
      </c>
      <c r="D326" s="54">
        <f>'AFORO-Boy.-Calle 44 S'!P340</f>
        <v>194</v>
      </c>
      <c r="E326" s="55">
        <f t="shared" si="51"/>
        <v>749</v>
      </c>
      <c r="F326" s="55">
        <f t="shared" si="55"/>
        <v>198</v>
      </c>
      <c r="G326" s="56">
        <f t="shared" si="52"/>
        <v>1045</v>
      </c>
      <c r="H326" s="56">
        <f t="shared" si="53"/>
        <v>1145</v>
      </c>
      <c r="I326" s="57">
        <f t="shared" si="54"/>
        <v>6.5274999999999998E-6</v>
      </c>
      <c r="J326" s="58">
        <f t="shared" si="49"/>
        <v>260</v>
      </c>
      <c r="BV326" s="139">
        <f t="shared" si="50"/>
        <v>260</v>
      </c>
    </row>
    <row r="327" spans="1:74" ht="15" customHeight="1" x14ac:dyDescent="0.25">
      <c r="A327" s="52">
        <f>'AFORO-Boy.-Calle 44 S'!C341</f>
        <v>1100</v>
      </c>
      <c r="B327" s="53">
        <f>'AFORO-Boy.-Calle 44 S'!D341</f>
        <v>1115</v>
      </c>
      <c r="C327" s="54">
        <f>'AFORO-Boy.-Calle 44 S'!F341</f>
        <v>4</v>
      </c>
      <c r="D327" s="54">
        <f>'AFORO-Boy.-Calle 44 S'!P341</f>
        <v>198</v>
      </c>
      <c r="E327" s="55">
        <f t="shared" si="51"/>
        <v>728</v>
      </c>
      <c r="F327" s="55">
        <f t="shared" si="55"/>
        <v>198</v>
      </c>
      <c r="G327" s="56">
        <f t="shared" si="52"/>
        <v>1100</v>
      </c>
      <c r="H327" s="56">
        <f t="shared" si="53"/>
        <v>1200</v>
      </c>
      <c r="I327" s="57">
        <f t="shared" si="54"/>
        <v>6.5274999999999998E-6</v>
      </c>
      <c r="J327" s="58">
        <f t="shared" si="49"/>
        <v>260</v>
      </c>
      <c r="BV327" s="139">
        <f t="shared" si="50"/>
        <v>260</v>
      </c>
    </row>
    <row r="328" spans="1:74" ht="15" customHeight="1" x14ac:dyDescent="0.25">
      <c r="A328" s="52">
        <f>'AFORO-Boy.-Calle 44 S'!C342</f>
        <v>1115</v>
      </c>
      <c r="B328" s="53">
        <f>'AFORO-Boy.-Calle 44 S'!D342</f>
        <v>1130</v>
      </c>
      <c r="C328" s="54">
        <f>'AFORO-Boy.-Calle 44 S'!F342</f>
        <v>4</v>
      </c>
      <c r="D328" s="54">
        <f>'AFORO-Boy.-Calle 44 S'!P342</f>
        <v>188</v>
      </c>
      <c r="E328" s="55">
        <f t="shared" si="51"/>
        <v>751</v>
      </c>
      <c r="F328" s="55">
        <f t="shared" si="55"/>
        <v>221</v>
      </c>
      <c r="G328" s="56">
        <f t="shared" si="52"/>
        <v>1115</v>
      </c>
      <c r="H328" s="56">
        <f t="shared" si="53"/>
        <v>1215</v>
      </c>
      <c r="I328" s="57">
        <f t="shared" si="54"/>
        <v>6.5274999999999998E-6</v>
      </c>
      <c r="J328" s="58">
        <f t="shared" si="49"/>
        <v>260</v>
      </c>
      <c r="BV328" s="139">
        <f t="shared" si="50"/>
        <v>260</v>
      </c>
    </row>
    <row r="329" spans="1:74" ht="15" customHeight="1" x14ac:dyDescent="0.25">
      <c r="A329" s="52">
        <f>'AFORO-Boy.-Calle 44 S'!C343</f>
        <v>1130</v>
      </c>
      <c r="B329" s="53">
        <f>'AFORO-Boy.-Calle 44 S'!D343</f>
        <v>1145</v>
      </c>
      <c r="C329" s="54">
        <f>'AFORO-Boy.-Calle 44 S'!F343</f>
        <v>4</v>
      </c>
      <c r="D329" s="54">
        <f>'AFORO-Boy.-Calle 44 S'!P343</f>
        <v>169</v>
      </c>
      <c r="E329" s="55">
        <f t="shared" si="51"/>
        <v>733</v>
      </c>
      <c r="F329" s="55">
        <f t="shared" si="55"/>
        <v>221</v>
      </c>
      <c r="G329" s="56">
        <f t="shared" si="52"/>
        <v>1130</v>
      </c>
      <c r="H329" s="56">
        <f t="shared" si="53"/>
        <v>1230</v>
      </c>
      <c r="I329" s="57">
        <f t="shared" si="54"/>
        <v>6.5274999999999998E-6</v>
      </c>
      <c r="J329" s="58">
        <f t="shared" si="49"/>
        <v>260</v>
      </c>
      <c r="BV329" s="139">
        <f t="shared" si="50"/>
        <v>260</v>
      </c>
    </row>
    <row r="330" spans="1:74" ht="15" customHeight="1" x14ac:dyDescent="0.25">
      <c r="A330" s="52">
        <f>'AFORO-Boy.-Calle 44 S'!C344</f>
        <v>1145</v>
      </c>
      <c r="B330" s="53">
        <f>'AFORO-Boy.-Calle 44 S'!D344</f>
        <v>1200</v>
      </c>
      <c r="C330" s="54">
        <f>'AFORO-Boy.-Calle 44 S'!F344</f>
        <v>4</v>
      </c>
      <c r="D330" s="54">
        <f>'AFORO-Boy.-Calle 44 S'!P344</f>
        <v>173</v>
      </c>
      <c r="E330" s="55">
        <f t="shared" si="51"/>
        <v>763</v>
      </c>
      <c r="F330" s="55">
        <f t="shared" si="55"/>
        <v>221</v>
      </c>
      <c r="G330" s="56">
        <f t="shared" si="52"/>
        <v>1145</v>
      </c>
      <c r="H330" s="56">
        <f t="shared" si="53"/>
        <v>1245</v>
      </c>
      <c r="I330" s="57">
        <f t="shared" si="54"/>
        <v>6.5274999999999998E-6</v>
      </c>
      <c r="J330" s="58">
        <f t="shared" si="49"/>
        <v>260</v>
      </c>
      <c r="BV330" s="139">
        <f t="shared" si="50"/>
        <v>260</v>
      </c>
    </row>
    <row r="331" spans="1:74" ht="15" customHeight="1" x14ac:dyDescent="0.25">
      <c r="A331" s="52">
        <f>'AFORO-Boy.-Calle 44 S'!C345</f>
        <v>1200</v>
      </c>
      <c r="B331" s="53">
        <f>'AFORO-Boy.-Calle 44 S'!D345</f>
        <v>1215</v>
      </c>
      <c r="C331" s="54">
        <f>'AFORO-Boy.-Calle 44 S'!F345</f>
        <v>4</v>
      </c>
      <c r="D331" s="54">
        <f>'AFORO-Boy.-Calle 44 S'!P345</f>
        <v>221</v>
      </c>
      <c r="E331" s="55">
        <f t="shared" si="51"/>
        <v>768</v>
      </c>
      <c r="F331" s="55">
        <f t="shared" si="55"/>
        <v>221</v>
      </c>
      <c r="G331" s="56">
        <f t="shared" si="52"/>
        <v>1200</v>
      </c>
      <c r="H331" s="56">
        <f t="shared" si="53"/>
        <v>1300</v>
      </c>
      <c r="I331" s="57">
        <f t="shared" si="54"/>
        <v>6.5274999999999998E-6</v>
      </c>
      <c r="J331" s="58">
        <f t="shared" si="49"/>
        <v>260</v>
      </c>
      <c r="BV331" s="139">
        <f t="shared" si="50"/>
        <v>260</v>
      </c>
    </row>
    <row r="332" spans="1:74" ht="15" customHeight="1" x14ac:dyDescent="0.25">
      <c r="A332" s="52">
        <f>'AFORO-Boy.-Calle 44 S'!C346</f>
        <v>1215</v>
      </c>
      <c r="B332" s="53">
        <f>'AFORO-Boy.-Calle 44 S'!D346</f>
        <v>1230</v>
      </c>
      <c r="C332" s="54">
        <f>'AFORO-Boy.-Calle 44 S'!F346</f>
        <v>4</v>
      </c>
      <c r="D332" s="54">
        <f>'AFORO-Boy.-Calle 44 S'!P346</f>
        <v>170</v>
      </c>
      <c r="E332" s="55">
        <f t="shared" si="51"/>
        <v>732</v>
      </c>
      <c r="F332" s="55">
        <f t="shared" si="55"/>
        <v>199</v>
      </c>
      <c r="G332" s="56">
        <f t="shared" si="52"/>
        <v>1215</v>
      </c>
      <c r="H332" s="56">
        <f t="shared" si="53"/>
        <v>1315</v>
      </c>
      <c r="I332" s="57">
        <f t="shared" si="54"/>
        <v>6.5274999999999998E-6</v>
      </c>
      <c r="J332" s="58">
        <f t="shared" si="49"/>
        <v>260</v>
      </c>
      <c r="BV332" s="139">
        <f t="shared" si="50"/>
        <v>260</v>
      </c>
    </row>
    <row r="333" spans="1:74" ht="15" customHeight="1" x14ac:dyDescent="0.25">
      <c r="A333" s="52">
        <f>'AFORO-Boy.-Calle 44 S'!C347</f>
        <v>1230</v>
      </c>
      <c r="B333" s="53">
        <f>'AFORO-Boy.-Calle 44 S'!D347</f>
        <v>1245</v>
      </c>
      <c r="C333" s="54">
        <f>'AFORO-Boy.-Calle 44 S'!F347</f>
        <v>4</v>
      </c>
      <c r="D333" s="54">
        <f>'AFORO-Boy.-Calle 44 S'!P347</f>
        <v>199</v>
      </c>
      <c r="E333" s="55">
        <f t="shared" si="51"/>
        <v>748</v>
      </c>
      <c r="F333" s="55">
        <f t="shared" si="55"/>
        <v>199</v>
      </c>
      <c r="G333" s="56">
        <f t="shared" si="52"/>
        <v>1230</v>
      </c>
      <c r="H333" s="56">
        <f t="shared" si="53"/>
        <v>1330</v>
      </c>
      <c r="I333" s="57">
        <f t="shared" si="54"/>
        <v>6.5274999999999998E-6</v>
      </c>
      <c r="J333" s="58">
        <f t="shared" si="49"/>
        <v>260</v>
      </c>
      <c r="BV333" s="139">
        <f t="shared" si="50"/>
        <v>260</v>
      </c>
    </row>
    <row r="334" spans="1:74" ht="15" customHeight="1" x14ac:dyDescent="0.25">
      <c r="A334" s="52">
        <f>'AFORO-Boy.-Calle 44 S'!C348</f>
        <v>1245</v>
      </c>
      <c r="B334" s="53">
        <f>'AFORO-Boy.-Calle 44 S'!D348</f>
        <v>1300</v>
      </c>
      <c r="C334" s="54">
        <f>'AFORO-Boy.-Calle 44 S'!F348</f>
        <v>4</v>
      </c>
      <c r="D334" s="54">
        <f>'AFORO-Boy.-Calle 44 S'!P348</f>
        <v>178</v>
      </c>
      <c r="E334" s="55">
        <f t="shared" si="51"/>
        <v>746</v>
      </c>
      <c r="F334" s="55">
        <f t="shared" si="55"/>
        <v>197</v>
      </c>
      <c r="G334" s="56">
        <f t="shared" si="52"/>
        <v>1245</v>
      </c>
      <c r="H334" s="56">
        <f t="shared" si="53"/>
        <v>1345</v>
      </c>
      <c r="I334" s="57">
        <f t="shared" si="54"/>
        <v>6.5274999999999998E-6</v>
      </c>
      <c r="J334" s="58">
        <f t="shared" si="49"/>
        <v>260</v>
      </c>
      <c r="BV334" s="139">
        <f t="shared" si="50"/>
        <v>260</v>
      </c>
    </row>
    <row r="335" spans="1:74" ht="15" customHeight="1" x14ac:dyDescent="0.25">
      <c r="A335" s="52">
        <f>'AFORO-Boy.-Calle 44 S'!C349</f>
        <v>1300</v>
      </c>
      <c r="B335" s="53">
        <f>'AFORO-Boy.-Calle 44 S'!D349</f>
        <v>1315</v>
      </c>
      <c r="C335" s="54">
        <f>'AFORO-Boy.-Calle 44 S'!F349</f>
        <v>4</v>
      </c>
      <c r="D335" s="54">
        <f>'AFORO-Boy.-Calle 44 S'!P349</f>
        <v>185</v>
      </c>
      <c r="E335" s="55">
        <f t="shared" si="51"/>
        <v>727</v>
      </c>
      <c r="F335" s="55">
        <f t="shared" si="55"/>
        <v>197</v>
      </c>
      <c r="G335" s="56">
        <f t="shared" si="52"/>
        <v>1300</v>
      </c>
      <c r="H335" s="56">
        <f t="shared" si="53"/>
        <v>1400</v>
      </c>
      <c r="I335" s="57">
        <f t="shared" si="54"/>
        <v>6.5274999999999998E-6</v>
      </c>
      <c r="J335" s="58">
        <f t="shared" si="49"/>
        <v>260</v>
      </c>
      <c r="BV335" s="139">
        <f t="shared" si="50"/>
        <v>260</v>
      </c>
    </row>
    <row r="336" spans="1:74" ht="15" customHeight="1" x14ac:dyDescent="0.25">
      <c r="A336" s="52">
        <f>'AFORO-Boy.-Calle 44 S'!C350</f>
        <v>1315</v>
      </c>
      <c r="B336" s="53">
        <f>'AFORO-Boy.-Calle 44 S'!D350</f>
        <v>1330</v>
      </c>
      <c r="C336" s="54">
        <f>'AFORO-Boy.-Calle 44 S'!F350</f>
        <v>4</v>
      </c>
      <c r="D336" s="54">
        <f>'AFORO-Boy.-Calle 44 S'!P350</f>
        <v>186</v>
      </c>
      <c r="E336" s="55">
        <f t="shared" si="51"/>
        <v>705</v>
      </c>
      <c r="F336" s="55">
        <f t="shared" si="55"/>
        <v>197</v>
      </c>
      <c r="G336" s="56">
        <f t="shared" si="52"/>
        <v>1315</v>
      </c>
      <c r="H336" s="56">
        <f t="shared" si="53"/>
        <v>1415</v>
      </c>
      <c r="I336" s="57">
        <f t="shared" si="54"/>
        <v>6.5274999999999998E-6</v>
      </c>
      <c r="J336" s="58">
        <f t="shared" si="49"/>
        <v>260</v>
      </c>
      <c r="BV336" s="139">
        <f t="shared" si="50"/>
        <v>260</v>
      </c>
    </row>
    <row r="337" spans="1:74" ht="15" customHeight="1" x14ac:dyDescent="0.25">
      <c r="A337" s="52">
        <f>'AFORO-Boy.-Calle 44 S'!C351</f>
        <v>1330</v>
      </c>
      <c r="B337" s="53">
        <f>'AFORO-Boy.-Calle 44 S'!D351</f>
        <v>1345</v>
      </c>
      <c r="C337" s="54">
        <f>'AFORO-Boy.-Calle 44 S'!F351</f>
        <v>4</v>
      </c>
      <c r="D337" s="54">
        <f>'AFORO-Boy.-Calle 44 S'!P351</f>
        <v>197</v>
      </c>
      <c r="E337" s="55">
        <f t="shared" si="51"/>
        <v>699</v>
      </c>
      <c r="F337" s="55">
        <f t="shared" si="55"/>
        <v>197</v>
      </c>
      <c r="G337" s="56">
        <f t="shared" si="52"/>
        <v>1330</v>
      </c>
      <c r="H337" s="56">
        <f t="shared" si="53"/>
        <v>1430</v>
      </c>
      <c r="I337" s="57">
        <f t="shared" si="54"/>
        <v>6.5274999999999998E-6</v>
      </c>
      <c r="J337" s="58">
        <f t="shared" si="49"/>
        <v>260</v>
      </c>
      <c r="BV337" s="139">
        <f t="shared" si="50"/>
        <v>260</v>
      </c>
    </row>
    <row r="338" spans="1:74" ht="15" customHeight="1" x14ac:dyDescent="0.25">
      <c r="A338" s="52">
        <f>'AFORO-Boy.-Calle 44 S'!C352</f>
        <v>1345</v>
      </c>
      <c r="B338" s="53">
        <f>'AFORO-Boy.-Calle 44 S'!D352</f>
        <v>1400</v>
      </c>
      <c r="C338" s="54">
        <f>'AFORO-Boy.-Calle 44 S'!F352</f>
        <v>4</v>
      </c>
      <c r="D338" s="54">
        <f>'AFORO-Boy.-Calle 44 S'!P352</f>
        <v>159</v>
      </c>
      <c r="E338" s="55">
        <f t="shared" si="51"/>
        <v>685</v>
      </c>
      <c r="F338" s="55">
        <f t="shared" si="55"/>
        <v>183</v>
      </c>
      <c r="G338" s="56">
        <f t="shared" si="52"/>
        <v>1345</v>
      </c>
      <c r="H338" s="56">
        <f t="shared" si="53"/>
        <v>1445</v>
      </c>
      <c r="I338" s="57">
        <f t="shared" si="54"/>
        <v>6.5274999999999998E-6</v>
      </c>
      <c r="J338" s="58">
        <f t="shared" si="49"/>
        <v>260</v>
      </c>
      <c r="BV338" s="139">
        <f t="shared" si="50"/>
        <v>260</v>
      </c>
    </row>
    <row r="339" spans="1:74" ht="15" customHeight="1" x14ac:dyDescent="0.25">
      <c r="A339" s="52">
        <f>'AFORO-Boy.-Calle 44 S'!C353</f>
        <v>1400</v>
      </c>
      <c r="B339" s="53">
        <f>'AFORO-Boy.-Calle 44 S'!D353</f>
        <v>1415</v>
      </c>
      <c r="C339" s="54">
        <f>'AFORO-Boy.-Calle 44 S'!F353</f>
        <v>4</v>
      </c>
      <c r="D339" s="54">
        <f>'AFORO-Boy.-Calle 44 S'!P353</f>
        <v>163</v>
      </c>
      <c r="E339" s="55">
        <f t="shared" si="51"/>
        <v>673</v>
      </c>
      <c r="F339" s="55">
        <f t="shared" si="55"/>
        <v>183</v>
      </c>
      <c r="G339" s="56">
        <f t="shared" si="52"/>
        <v>1400</v>
      </c>
      <c r="H339" s="56">
        <f t="shared" si="53"/>
        <v>1500</v>
      </c>
      <c r="I339" s="57">
        <f t="shared" si="54"/>
        <v>6.5274999999999998E-6</v>
      </c>
      <c r="J339" s="58">
        <f t="shared" si="49"/>
        <v>260</v>
      </c>
      <c r="BV339" s="139">
        <f t="shared" si="50"/>
        <v>260</v>
      </c>
    </row>
    <row r="340" spans="1:74" ht="15" customHeight="1" x14ac:dyDescent="0.25">
      <c r="A340" s="52">
        <f>'AFORO-Boy.-Calle 44 S'!C354</f>
        <v>1415</v>
      </c>
      <c r="B340" s="53">
        <f>'AFORO-Boy.-Calle 44 S'!D354</f>
        <v>1430</v>
      </c>
      <c r="C340" s="54">
        <f>'AFORO-Boy.-Calle 44 S'!F354</f>
        <v>4</v>
      </c>
      <c r="D340" s="54">
        <f>'AFORO-Boy.-Calle 44 S'!P354</f>
        <v>180</v>
      </c>
      <c r="E340" s="55">
        <f t="shared" si="51"/>
        <v>683</v>
      </c>
      <c r="F340" s="55">
        <f t="shared" si="55"/>
        <v>183</v>
      </c>
      <c r="G340" s="56">
        <f t="shared" si="52"/>
        <v>1415</v>
      </c>
      <c r="H340" s="56">
        <f t="shared" si="53"/>
        <v>1515</v>
      </c>
      <c r="I340" s="57">
        <f t="shared" si="54"/>
        <v>6.5274999999999998E-6</v>
      </c>
      <c r="J340" s="58">
        <f t="shared" si="49"/>
        <v>260</v>
      </c>
      <c r="BV340" s="139">
        <f t="shared" si="50"/>
        <v>260</v>
      </c>
    </row>
    <row r="341" spans="1:74" ht="15" customHeight="1" x14ac:dyDescent="0.25">
      <c r="A341" s="52">
        <f>'AFORO-Boy.-Calle 44 S'!C355</f>
        <v>1430</v>
      </c>
      <c r="B341" s="53">
        <f>'AFORO-Boy.-Calle 44 S'!D355</f>
        <v>1445</v>
      </c>
      <c r="C341" s="54">
        <f>'AFORO-Boy.-Calle 44 S'!F355</f>
        <v>4</v>
      </c>
      <c r="D341" s="54">
        <f>'AFORO-Boy.-Calle 44 S'!P355</f>
        <v>183</v>
      </c>
      <c r="E341" s="55">
        <f t="shared" si="51"/>
        <v>685</v>
      </c>
      <c r="F341" s="55">
        <f t="shared" si="55"/>
        <v>183</v>
      </c>
      <c r="G341" s="56">
        <f t="shared" si="52"/>
        <v>1430</v>
      </c>
      <c r="H341" s="56">
        <f t="shared" si="53"/>
        <v>1530</v>
      </c>
      <c r="I341" s="57">
        <f t="shared" si="54"/>
        <v>6.5274999999999998E-6</v>
      </c>
      <c r="J341" s="58">
        <f t="shared" si="49"/>
        <v>260</v>
      </c>
      <c r="BV341" s="139">
        <f t="shared" si="50"/>
        <v>260</v>
      </c>
    </row>
    <row r="342" spans="1:74" ht="15" customHeight="1" x14ac:dyDescent="0.25">
      <c r="A342" s="52">
        <f>'AFORO-Boy.-Calle 44 S'!C356</f>
        <v>1445</v>
      </c>
      <c r="B342" s="53">
        <f>'AFORO-Boy.-Calle 44 S'!D356</f>
        <v>1500</v>
      </c>
      <c r="C342" s="54">
        <f>'AFORO-Boy.-Calle 44 S'!F356</f>
        <v>4</v>
      </c>
      <c r="D342" s="54">
        <f>'AFORO-Boy.-Calle 44 S'!P356</f>
        <v>147</v>
      </c>
      <c r="E342" s="55">
        <f t="shared" si="51"/>
        <v>644</v>
      </c>
      <c r="F342" s="55">
        <f t="shared" si="55"/>
        <v>182</v>
      </c>
      <c r="G342" s="56">
        <f t="shared" si="52"/>
        <v>1445</v>
      </c>
      <c r="H342" s="56">
        <f t="shared" si="53"/>
        <v>1545</v>
      </c>
      <c r="I342" s="57">
        <f t="shared" si="54"/>
        <v>6.5274999999999998E-6</v>
      </c>
      <c r="J342" s="58">
        <f t="shared" si="49"/>
        <v>260</v>
      </c>
      <c r="BV342" s="139">
        <f t="shared" si="50"/>
        <v>260</v>
      </c>
    </row>
    <row r="343" spans="1:74" ht="15" customHeight="1" x14ac:dyDescent="0.25">
      <c r="A343" s="52">
        <f>'AFORO-Boy.-Calle 44 S'!C357</f>
        <v>1500</v>
      </c>
      <c r="B343" s="53">
        <f>'AFORO-Boy.-Calle 44 S'!D357</f>
        <v>1515</v>
      </c>
      <c r="C343" s="54">
        <f>'AFORO-Boy.-Calle 44 S'!F357</f>
        <v>4</v>
      </c>
      <c r="D343" s="54">
        <f>'AFORO-Boy.-Calle 44 S'!P357</f>
        <v>173</v>
      </c>
      <c r="E343" s="55">
        <f t="shared" si="51"/>
        <v>698</v>
      </c>
      <c r="F343" s="55">
        <f t="shared" si="55"/>
        <v>201</v>
      </c>
      <c r="G343" s="56">
        <f t="shared" si="52"/>
        <v>1500</v>
      </c>
      <c r="H343" s="56">
        <f t="shared" si="53"/>
        <v>1600</v>
      </c>
      <c r="I343" s="57">
        <f t="shared" si="54"/>
        <v>6.5274999999999998E-6</v>
      </c>
      <c r="J343" s="58">
        <f t="shared" si="49"/>
        <v>260</v>
      </c>
      <c r="BV343" s="139">
        <f t="shared" si="50"/>
        <v>260</v>
      </c>
    </row>
    <row r="344" spans="1:74" ht="15" customHeight="1" x14ac:dyDescent="0.25">
      <c r="A344" s="52">
        <f>'AFORO-Boy.-Calle 44 S'!C358</f>
        <v>1515</v>
      </c>
      <c r="B344" s="53">
        <f>'AFORO-Boy.-Calle 44 S'!D358</f>
        <v>1530</v>
      </c>
      <c r="C344" s="54">
        <f>'AFORO-Boy.-Calle 44 S'!F358</f>
        <v>4</v>
      </c>
      <c r="D344" s="54">
        <f>'AFORO-Boy.-Calle 44 S'!P358</f>
        <v>182</v>
      </c>
      <c r="E344" s="55">
        <f t="shared" si="51"/>
        <v>663</v>
      </c>
      <c r="F344" s="55">
        <f t="shared" si="55"/>
        <v>201</v>
      </c>
      <c r="G344" s="56">
        <f t="shared" si="52"/>
        <v>1515</v>
      </c>
      <c r="H344" s="56">
        <f t="shared" si="53"/>
        <v>1615</v>
      </c>
      <c r="I344" s="57">
        <f t="shared" si="54"/>
        <v>6.5274999999999998E-6</v>
      </c>
      <c r="J344" s="58">
        <f t="shared" si="49"/>
        <v>260</v>
      </c>
      <c r="BV344" s="139">
        <f t="shared" si="50"/>
        <v>260</v>
      </c>
    </row>
    <row r="345" spans="1:74" ht="15" customHeight="1" x14ac:dyDescent="0.25">
      <c r="A345" s="52">
        <f>'AFORO-Boy.-Calle 44 S'!C359</f>
        <v>1530</v>
      </c>
      <c r="B345" s="53">
        <f>'AFORO-Boy.-Calle 44 S'!D359</f>
        <v>1545</v>
      </c>
      <c r="C345" s="54">
        <f>'AFORO-Boy.-Calle 44 S'!F359</f>
        <v>4</v>
      </c>
      <c r="D345" s="54">
        <f>'AFORO-Boy.-Calle 44 S'!P359</f>
        <v>142</v>
      </c>
      <c r="E345" s="55">
        <f t="shared" si="51"/>
        <v>611</v>
      </c>
      <c r="F345" s="55">
        <f t="shared" si="55"/>
        <v>201</v>
      </c>
      <c r="G345" s="56">
        <f t="shared" si="52"/>
        <v>1530</v>
      </c>
      <c r="H345" s="56">
        <f t="shared" si="53"/>
        <v>1630</v>
      </c>
      <c r="I345" s="57">
        <f t="shared" si="54"/>
        <v>6.5274999999999998E-6</v>
      </c>
      <c r="J345" s="58">
        <f t="shared" si="49"/>
        <v>260</v>
      </c>
      <c r="BV345" s="139">
        <f t="shared" si="50"/>
        <v>260</v>
      </c>
    </row>
    <row r="346" spans="1:74" ht="15" customHeight="1" x14ac:dyDescent="0.25">
      <c r="A346" s="52">
        <f>'AFORO-Boy.-Calle 44 S'!C360</f>
        <v>1545</v>
      </c>
      <c r="B346" s="53">
        <f>'AFORO-Boy.-Calle 44 S'!D360</f>
        <v>1600</v>
      </c>
      <c r="C346" s="54">
        <f>'AFORO-Boy.-Calle 44 S'!F360</f>
        <v>4</v>
      </c>
      <c r="D346" s="54">
        <f>'AFORO-Boy.-Calle 44 S'!P360</f>
        <v>201</v>
      </c>
      <c r="E346" s="55">
        <f t="shared" si="51"/>
        <v>652</v>
      </c>
      <c r="F346" s="55">
        <f t="shared" si="55"/>
        <v>201</v>
      </c>
      <c r="G346" s="56">
        <f t="shared" si="52"/>
        <v>1545</v>
      </c>
      <c r="H346" s="56">
        <f t="shared" si="53"/>
        <v>1645</v>
      </c>
      <c r="I346" s="57">
        <f t="shared" si="54"/>
        <v>6.5274999999999998E-6</v>
      </c>
      <c r="J346" s="58">
        <f t="shared" si="49"/>
        <v>260</v>
      </c>
      <c r="BV346" s="139">
        <f t="shared" si="50"/>
        <v>260</v>
      </c>
    </row>
    <row r="347" spans="1:74" ht="15" customHeight="1" x14ac:dyDescent="0.25">
      <c r="A347" s="52">
        <f>'AFORO-Boy.-Calle 44 S'!C361</f>
        <v>1600</v>
      </c>
      <c r="B347" s="53">
        <f>'AFORO-Boy.-Calle 44 S'!D361</f>
        <v>1615</v>
      </c>
      <c r="C347" s="54">
        <f>'AFORO-Boy.-Calle 44 S'!F361</f>
        <v>4</v>
      </c>
      <c r="D347" s="54">
        <f>'AFORO-Boy.-Calle 44 S'!P361</f>
        <v>138</v>
      </c>
      <c r="E347" s="55">
        <f t="shared" si="51"/>
        <v>642</v>
      </c>
      <c r="F347" s="55">
        <f t="shared" si="55"/>
        <v>191</v>
      </c>
      <c r="G347" s="56">
        <f t="shared" si="52"/>
        <v>1600</v>
      </c>
      <c r="H347" s="56">
        <f t="shared" si="53"/>
        <v>1700</v>
      </c>
      <c r="I347" s="57">
        <f t="shared" si="54"/>
        <v>6.5274999999999998E-6</v>
      </c>
      <c r="J347" s="58">
        <f t="shared" si="49"/>
        <v>260</v>
      </c>
      <c r="BV347" s="139">
        <f t="shared" si="50"/>
        <v>260</v>
      </c>
    </row>
    <row r="348" spans="1:74" ht="15" customHeight="1" x14ac:dyDescent="0.25">
      <c r="A348" s="52">
        <f>'AFORO-Boy.-Calle 44 S'!C362</f>
        <v>1615</v>
      </c>
      <c r="B348" s="53">
        <f>'AFORO-Boy.-Calle 44 S'!D362</f>
        <v>1630</v>
      </c>
      <c r="C348" s="54">
        <f>'AFORO-Boy.-Calle 44 S'!F362</f>
        <v>4</v>
      </c>
      <c r="D348" s="54">
        <f>'AFORO-Boy.-Calle 44 S'!P362</f>
        <v>130</v>
      </c>
      <c r="E348" s="55">
        <f t="shared" si="51"/>
        <v>701</v>
      </c>
      <c r="F348" s="55">
        <f t="shared" si="55"/>
        <v>197</v>
      </c>
      <c r="G348" s="56">
        <f t="shared" si="52"/>
        <v>1615</v>
      </c>
      <c r="H348" s="56">
        <f t="shared" si="53"/>
        <v>1715</v>
      </c>
      <c r="I348" s="57">
        <f t="shared" si="54"/>
        <v>6.5274999999999998E-6</v>
      </c>
      <c r="J348" s="58">
        <f t="shared" si="49"/>
        <v>260</v>
      </c>
      <c r="BV348" s="139">
        <f t="shared" si="50"/>
        <v>260</v>
      </c>
    </row>
    <row r="349" spans="1:74" ht="15" customHeight="1" x14ac:dyDescent="0.25">
      <c r="A349" s="52">
        <f>'AFORO-Boy.-Calle 44 S'!C363</f>
        <v>1630</v>
      </c>
      <c r="B349" s="53">
        <f>'AFORO-Boy.-Calle 44 S'!D363</f>
        <v>1645</v>
      </c>
      <c r="C349" s="54">
        <f>'AFORO-Boy.-Calle 44 S'!F363</f>
        <v>4</v>
      </c>
      <c r="D349" s="54">
        <f>'AFORO-Boy.-Calle 44 S'!P363</f>
        <v>183</v>
      </c>
      <c r="E349" s="55">
        <f t="shared" si="51"/>
        <v>786</v>
      </c>
      <c r="F349" s="55">
        <f t="shared" si="55"/>
        <v>215</v>
      </c>
      <c r="G349" s="56">
        <f t="shared" si="52"/>
        <v>1630</v>
      </c>
      <c r="H349" s="56">
        <f t="shared" si="53"/>
        <v>1730</v>
      </c>
      <c r="I349" s="57">
        <f t="shared" si="54"/>
        <v>6.5274999999999998E-6</v>
      </c>
      <c r="J349" s="58">
        <f t="shared" si="49"/>
        <v>260</v>
      </c>
      <c r="BV349" s="139">
        <f t="shared" si="50"/>
        <v>260</v>
      </c>
    </row>
    <row r="350" spans="1:74" ht="15" customHeight="1" x14ac:dyDescent="0.25">
      <c r="A350" s="52">
        <f>'AFORO-Boy.-Calle 44 S'!C364</f>
        <v>1645</v>
      </c>
      <c r="B350" s="53">
        <f>'AFORO-Boy.-Calle 44 S'!D364</f>
        <v>1700</v>
      </c>
      <c r="C350" s="54">
        <f>'AFORO-Boy.-Calle 44 S'!F364</f>
        <v>4</v>
      </c>
      <c r="D350" s="54">
        <f>'AFORO-Boy.-Calle 44 S'!P364</f>
        <v>191</v>
      </c>
      <c r="E350" s="55">
        <f t="shared" si="51"/>
        <v>805</v>
      </c>
      <c r="F350" s="55">
        <f t="shared" si="55"/>
        <v>215</v>
      </c>
      <c r="G350" s="56">
        <f t="shared" si="52"/>
        <v>1645</v>
      </c>
      <c r="H350" s="56">
        <f t="shared" si="53"/>
        <v>1745</v>
      </c>
      <c r="I350" s="57">
        <f t="shared" si="54"/>
        <v>6.5274999999999998E-6</v>
      </c>
      <c r="J350" s="58">
        <f t="shared" si="49"/>
        <v>260</v>
      </c>
      <c r="BV350" s="139">
        <f t="shared" si="50"/>
        <v>260</v>
      </c>
    </row>
    <row r="351" spans="1:74" ht="15" customHeight="1" x14ac:dyDescent="0.25">
      <c r="A351" s="52">
        <f>'AFORO-Boy.-Calle 44 S'!C365</f>
        <v>1700</v>
      </c>
      <c r="B351" s="53">
        <f>'AFORO-Boy.-Calle 44 S'!D365</f>
        <v>1715</v>
      </c>
      <c r="C351" s="54">
        <f>'AFORO-Boy.-Calle 44 S'!F365</f>
        <v>4</v>
      </c>
      <c r="D351" s="54">
        <f>'AFORO-Boy.-Calle 44 S'!P365</f>
        <v>197</v>
      </c>
      <c r="E351" s="55">
        <f t="shared" si="51"/>
        <v>811</v>
      </c>
      <c r="F351" s="55">
        <f t="shared" si="55"/>
        <v>215</v>
      </c>
      <c r="G351" s="56">
        <f t="shared" si="52"/>
        <v>1700</v>
      </c>
      <c r="H351" s="56">
        <f t="shared" si="53"/>
        <v>1800</v>
      </c>
      <c r="I351" s="57">
        <f t="shared" si="54"/>
        <v>6.5274999999999998E-6</v>
      </c>
      <c r="J351" s="58">
        <f t="shared" si="49"/>
        <v>260</v>
      </c>
      <c r="BV351" s="139">
        <f t="shared" si="50"/>
        <v>260</v>
      </c>
    </row>
    <row r="352" spans="1:74" ht="15" customHeight="1" x14ac:dyDescent="0.25">
      <c r="A352" s="52">
        <f>'AFORO-Boy.-Calle 44 S'!C366</f>
        <v>1715</v>
      </c>
      <c r="B352" s="53">
        <f>'AFORO-Boy.-Calle 44 S'!D366</f>
        <v>1730</v>
      </c>
      <c r="C352" s="54">
        <f>'AFORO-Boy.-Calle 44 S'!F366</f>
        <v>4</v>
      </c>
      <c r="D352" s="54">
        <f>'AFORO-Boy.-Calle 44 S'!P366</f>
        <v>215</v>
      </c>
      <c r="E352" s="55">
        <f t="shared" si="51"/>
        <v>788</v>
      </c>
      <c r="F352" s="55">
        <f t="shared" si="55"/>
        <v>215</v>
      </c>
      <c r="G352" s="56">
        <f t="shared" si="52"/>
        <v>1715</v>
      </c>
      <c r="H352" s="56">
        <f t="shared" si="53"/>
        <v>1815</v>
      </c>
      <c r="I352" s="57">
        <f t="shared" si="54"/>
        <v>6.5274999999999998E-6</v>
      </c>
      <c r="J352" s="58">
        <f t="shared" si="49"/>
        <v>260</v>
      </c>
      <c r="BV352" s="139">
        <f t="shared" si="50"/>
        <v>260</v>
      </c>
    </row>
    <row r="353" spans="1:74" ht="15" customHeight="1" x14ac:dyDescent="0.25">
      <c r="A353" s="52">
        <f>'AFORO-Boy.-Calle 44 S'!C367</f>
        <v>1730</v>
      </c>
      <c r="B353" s="53">
        <f>'AFORO-Boy.-Calle 44 S'!D367</f>
        <v>1745</v>
      </c>
      <c r="C353" s="54">
        <f>'AFORO-Boy.-Calle 44 S'!F367</f>
        <v>4</v>
      </c>
      <c r="D353" s="54">
        <f>'AFORO-Boy.-Calle 44 S'!P367</f>
        <v>202</v>
      </c>
      <c r="E353" s="55">
        <f t="shared" si="51"/>
        <v>766</v>
      </c>
      <c r="F353" s="55">
        <f t="shared" si="55"/>
        <v>202</v>
      </c>
      <c r="G353" s="56">
        <f t="shared" si="52"/>
        <v>1730</v>
      </c>
      <c r="H353" s="56">
        <f t="shared" si="53"/>
        <v>1830</v>
      </c>
      <c r="I353" s="57">
        <f t="shared" si="54"/>
        <v>6.5274999999999998E-6</v>
      </c>
      <c r="J353" s="58">
        <f t="shared" si="49"/>
        <v>260</v>
      </c>
      <c r="BV353" s="139">
        <f t="shared" si="50"/>
        <v>260</v>
      </c>
    </row>
    <row r="354" spans="1:74" ht="15" customHeight="1" x14ac:dyDescent="0.25">
      <c r="A354" s="52">
        <f>'AFORO-Boy.-Calle 44 S'!C368</f>
        <v>1745</v>
      </c>
      <c r="B354" s="53">
        <f>'AFORO-Boy.-Calle 44 S'!D368</f>
        <v>1800</v>
      </c>
      <c r="C354" s="54">
        <f>'AFORO-Boy.-Calle 44 S'!F368</f>
        <v>4</v>
      </c>
      <c r="D354" s="54">
        <f>'AFORO-Boy.-Calle 44 S'!P368</f>
        <v>197</v>
      </c>
      <c r="E354" s="55">
        <f t="shared" si="51"/>
        <v>788</v>
      </c>
      <c r="F354" s="55">
        <f t="shared" si="55"/>
        <v>224</v>
      </c>
      <c r="G354" s="56">
        <f t="shared" si="52"/>
        <v>1745</v>
      </c>
      <c r="H354" s="56">
        <f t="shared" si="53"/>
        <v>1845</v>
      </c>
      <c r="I354" s="57">
        <f t="shared" si="54"/>
        <v>6.5274999999999998E-6</v>
      </c>
      <c r="J354" s="58">
        <f t="shared" si="49"/>
        <v>260</v>
      </c>
      <c r="BV354" s="139">
        <f t="shared" si="50"/>
        <v>260</v>
      </c>
    </row>
    <row r="355" spans="1:74" ht="15" customHeight="1" x14ac:dyDescent="0.25">
      <c r="A355" s="52">
        <f>'AFORO-Boy.-Calle 44 S'!C369</f>
        <v>1800</v>
      </c>
      <c r="B355" s="53">
        <f>'AFORO-Boy.-Calle 44 S'!D369</f>
        <v>1815</v>
      </c>
      <c r="C355" s="54">
        <f>'AFORO-Boy.-Calle 44 S'!F369</f>
        <v>4</v>
      </c>
      <c r="D355" s="54">
        <f>'AFORO-Boy.-Calle 44 S'!P369</f>
        <v>174</v>
      </c>
      <c r="E355" s="55">
        <f t="shared" si="51"/>
        <v>825</v>
      </c>
      <c r="F355" s="55">
        <f t="shared" si="55"/>
        <v>234</v>
      </c>
      <c r="G355" s="56">
        <f t="shared" si="52"/>
        <v>1800</v>
      </c>
      <c r="H355" s="56">
        <f t="shared" si="53"/>
        <v>1900</v>
      </c>
      <c r="I355" s="57">
        <f t="shared" si="54"/>
        <v>6.5274999999999998E-6</v>
      </c>
      <c r="J355" s="58">
        <f t="shared" si="49"/>
        <v>260</v>
      </c>
      <c r="BV355" s="139">
        <f t="shared" si="50"/>
        <v>260</v>
      </c>
    </row>
    <row r="356" spans="1:74" ht="15" customHeight="1" x14ac:dyDescent="0.25">
      <c r="A356" s="52">
        <f>'AFORO-Boy.-Calle 44 S'!C370</f>
        <v>1815</v>
      </c>
      <c r="B356" s="53">
        <f>'AFORO-Boy.-Calle 44 S'!D370</f>
        <v>1830</v>
      </c>
      <c r="C356" s="54">
        <f>'AFORO-Boy.-Calle 44 S'!F370</f>
        <v>4</v>
      </c>
      <c r="D356" s="54">
        <f>'AFORO-Boy.-Calle 44 S'!P370</f>
        <v>193</v>
      </c>
      <c r="E356" s="55">
        <f t="shared" si="51"/>
        <v>912</v>
      </c>
      <c r="F356" s="55">
        <f t="shared" si="55"/>
        <v>261</v>
      </c>
      <c r="G356" s="56">
        <f t="shared" si="52"/>
        <v>1815</v>
      </c>
      <c r="H356" s="56">
        <f t="shared" si="53"/>
        <v>1915</v>
      </c>
      <c r="I356" s="57">
        <f t="shared" si="54"/>
        <v>6.5274999999999998E-6</v>
      </c>
      <c r="J356" s="58">
        <f t="shared" si="49"/>
        <v>260</v>
      </c>
      <c r="BV356" s="139">
        <f t="shared" si="50"/>
        <v>260</v>
      </c>
    </row>
    <row r="357" spans="1:74" ht="15" customHeight="1" x14ac:dyDescent="0.25">
      <c r="A357" s="52">
        <f>'AFORO-Boy.-Calle 44 S'!C371</f>
        <v>1830</v>
      </c>
      <c r="B357" s="53">
        <f>'AFORO-Boy.-Calle 44 S'!D371</f>
        <v>1845</v>
      </c>
      <c r="C357" s="54">
        <f>'AFORO-Boy.-Calle 44 S'!F371</f>
        <v>4</v>
      </c>
      <c r="D357" s="54">
        <f>'AFORO-Boy.-Calle 44 S'!P371</f>
        <v>224</v>
      </c>
      <c r="E357" s="55">
        <f t="shared" si="51"/>
        <v>949</v>
      </c>
      <c r="F357" s="55">
        <f t="shared" si="55"/>
        <v>261</v>
      </c>
      <c r="G357" s="56">
        <f t="shared" si="52"/>
        <v>1830</v>
      </c>
      <c r="H357" s="56">
        <f t="shared" si="53"/>
        <v>1930</v>
      </c>
      <c r="I357" s="57">
        <f t="shared" si="54"/>
        <v>6.5274999999999998E-6</v>
      </c>
      <c r="J357" s="58">
        <f t="shared" si="49"/>
        <v>260</v>
      </c>
      <c r="BV357" s="139">
        <f t="shared" si="50"/>
        <v>260</v>
      </c>
    </row>
    <row r="358" spans="1:74" ht="15" customHeight="1" x14ac:dyDescent="0.25">
      <c r="A358" s="52">
        <f>'AFORO-Boy.-Calle 44 S'!C372</f>
        <v>1845</v>
      </c>
      <c r="B358" s="53">
        <f>'AFORO-Boy.-Calle 44 S'!D372</f>
        <v>1900</v>
      </c>
      <c r="C358" s="54">
        <f>'AFORO-Boy.-Calle 44 S'!F372</f>
        <v>4</v>
      </c>
      <c r="D358" s="54">
        <f>'AFORO-Boy.-Calle 44 S'!P372</f>
        <v>234</v>
      </c>
      <c r="E358" s="55">
        <f t="shared" si="51"/>
        <v>1020</v>
      </c>
      <c r="F358" s="55">
        <f t="shared" si="55"/>
        <v>295</v>
      </c>
      <c r="G358" s="56">
        <f t="shared" si="52"/>
        <v>1845</v>
      </c>
      <c r="H358" s="56">
        <f t="shared" si="53"/>
        <v>1945</v>
      </c>
      <c r="I358" s="57">
        <f t="shared" si="54"/>
        <v>6.5274999999999998E-6</v>
      </c>
      <c r="J358" s="58">
        <f t="shared" si="49"/>
        <v>260</v>
      </c>
      <c r="BV358" s="139">
        <f t="shared" si="50"/>
        <v>260</v>
      </c>
    </row>
    <row r="359" spans="1:74" ht="15" customHeight="1" x14ac:dyDescent="0.25">
      <c r="A359" s="52">
        <f>'AFORO-Boy.-Calle 44 S'!C373</f>
        <v>1900</v>
      </c>
      <c r="B359" s="53">
        <f>'AFORO-Boy.-Calle 44 S'!D373</f>
        <v>1915</v>
      </c>
      <c r="C359" s="54">
        <f>'AFORO-Boy.-Calle 44 S'!F373</f>
        <v>4</v>
      </c>
      <c r="D359" s="54">
        <f>'AFORO-Boy.-Calle 44 S'!P373</f>
        <v>261</v>
      </c>
      <c r="E359" s="55">
        <f t="shared" si="51"/>
        <v>1040</v>
      </c>
      <c r="F359" s="55">
        <f t="shared" si="55"/>
        <v>295</v>
      </c>
      <c r="G359" s="56">
        <f t="shared" si="52"/>
        <v>1900</v>
      </c>
      <c r="H359" s="56">
        <f t="shared" si="53"/>
        <v>2000</v>
      </c>
      <c r="I359" s="57">
        <f t="shared" si="54"/>
        <v>6.5274999999999998E-6</v>
      </c>
      <c r="J359" s="58">
        <f t="shared" si="49"/>
        <v>260</v>
      </c>
      <c r="BV359" s="139">
        <f t="shared" si="50"/>
        <v>260</v>
      </c>
    </row>
    <row r="360" spans="1:74" ht="15" customHeight="1" x14ac:dyDescent="0.25">
      <c r="A360" s="52">
        <f>'AFORO-Boy.-Calle 44 S'!C374</f>
        <v>1915</v>
      </c>
      <c r="B360" s="53">
        <f>'AFORO-Boy.-Calle 44 S'!D374</f>
        <v>1930</v>
      </c>
      <c r="C360" s="54">
        <f>'AFORO-Boy.-Calle 44 S'!F374</f>
        <v>4</v>
      </c>
      <c r="D360" s="54">
        <f>'AFORO-Boy.-Calle 44 S'!P374</f>
        <v>230</v>
      </c>
      <c r="E360" s="245"/>
      <c r="F360" s="246"/>
      <c r="G360" s="246"/>
      <c r="H360" s="246"/>
      <c r="I360" s="246"/>
      <c r="J360" s="247"/>
      <c r="BV360" s="287"/>
    </row>
    <row r="361" spans="1:74" ht="15" customHeight="1" x14ac:dyDescent="0.25">
      <c r="A361" s="52">
        <f>'AFORO-Boy.-Calle 44 S'!C375</f>
        <v>1930</v>
      </c>
      <c r="B361" s="53">
        <f>'AFORO-Boy.-Calle 44 S'!D375</f>
        <v>1945</v>
      </c>
      <c r="C361" s="54">
        <f>'AFORO-Boy.-Calle 44 S'!F375</f>
        <v>4</v>
      </c>
      <c r="D361" s="54">
        <f>'AFORO-Boy.-Calle 44 S'!P375</f>
        <v>295</v>
      </c>
      <c r="E361" s="248"/>
      <c r="F361" s="249"/>
      <c r="G361" s="249"/>
      <c r="H361" s="249"/>
      <c r="I361" s="249"/>
      <c r="J361" s="250"/>
      <c r="BV361" s="287"/>
    </row>
    <row r="362" spans="1:74" ht="15" customHeight="1" x14ac:dyDescent="0.25">
      <c r="A362" s="52">
        <f>'AFORO-Boy.-Calle 44 S'!C376</f>
        <v>1945</v>
      </c>
      <c r="B362" s="53">
        <f>'AFORO-Boy.-Calle 44 S'!D376</f>
        <v>2000</v>
      </c>
      <c r="C362" s="54">
        <f>'AFORO-Boy.-Calle 44 S'!F376</f>
        <v>4</v>
      </c>
      <c r="D362" s="54">
        <f>'AFORO-Boy.-Calle 44 S'!P376</f>
        <v>254</v>
      </c>
      <c r="E362" s="251"/>
      <c r="F362" s="252"/>
      <c r="G362" s="252"/>
      <c r="H362" s="252"/>
      <c r="I362" s="252"/>
      <c r="J362" s="253"/>
      <c r="BV362" s="287"/>
    </row>
    <row r="363" spans="1:74" ht="15" customHeight="1" x14ac:dyDescent="0.25">
      <c r="A363" s="141">
        <f>'AFORO-Boy.-Calle 44 S'!C377</f>
        <v>500</v>
      </c>
      <c r="B363" s="142">
        <f>'AFORO-Boy.-Calle 44 S'!D377</f>
        <v>515</v>
      </c>
      <c r="C363" s="143">
        <f>'AFORO-Boy.-Calle 44 S'!F377</f>
        <v>5</v>
      </c>
      <c r="D363" s="89">
        <f>'AFORO-Boy.-Calle 44 S'!P377</f>
        <v>0</v>
      </c>
      <c r="E363" s="144">
        <f t="shared" si="51"/>
        <v>0</v>
      </c>
      <c r="F363" s="144">
        <f t="shared" si="55"/>
        <v>0</v>
      </c>
      <c r="G363" s="145">
        <f t="shared" si="52"/>
        <v>500</v>
      </c>
      <c r="H363" s="145">
        <f t="shared" si="53"/>
        <v>600</v>
      </c>
      <c r="I363" s="146">
        <f t="shared" si="54"/>
        <v>6.5274999999999998E-6</v>
      </c>
      <c r="J363" s="147">
        <f>MAX($E$363:$E$419)/4</f>
        <v>0</v>
      </c>
      <c r="BV363" s="148">
        <f>MAX($E$363:$E$419)/4</f>
        <v>0</v>
      </c>
    </row>
    <row r="364" spans="1:74" ht="15" customHeight="1" x14ac:dyDescent="0.25">
      <c r="A364" s="141">
        <f>'AFORO-Boy.-Calle 44 S'!C378</f>
        <v>515</v>
      </c>
      <c r="B364" s="142">
        <f>'AFORO-Boy.-Calle 44 S'!D378</f>
        <v>530</v>
      </c>
      <c r="C364" s="89">
        <f>'AFORO-Boy.-Calle 44 S'!F378</f>
        <v>5</v>
      </c>
      <c r="D364" s="89">
        <f>'AFORO-Boy.-Calle 44 S'!P378</f>
        <v>0</v>
      </c>
      <c r="E364" s="144">
        <f t="shared" si="51"/>
        <v>0</v>
      </c>
      <c r="F364" s="144">
        <f t="shared" si="55"/>
        <v>0</v>
      </c>
      <c r="G364" s="145">
        <f t="shared" si="52"/>
        <v>515</v>
      </c>
      <c r="H364" s="145">
        <f t="shared" si="53"/>
        <v>615</v>
      </c>
      <c r="I364" s="146">
        <f t="shared" si="54"/>
        <v>6.5274999999999998E-6</v>
      </c>
      <c r="J364" s="147">
        <f t="shared" ref="J364:J419" si="56">MAX($E$363:$E$419)/4</f>
        <v>0</v>
      </c>
      <c r="BV364" s="148">
        <f t="shared" ref="BV364:BV419" si="57">MAX($E$363:$E$419)/4</f>
        <v>0</v>
      </c>
    </row>
    <row r="365" spans="1:74" ht="15" customHeight="1" x14ac:dyDescent="0.25">
      <c r="A365" s="141">
        <f>'AFORO-Boy.-Calle 44 S'!C379</f>
        <v>530</v>
      </c>
      <c r="B365" s="142">
        <f>'AFORO-Boy.-Calle 44 S'!D379</f>
        <v>545</v>
      </c>
      <c r="C365" s="89">
        <f>'AFORO-Boy.-Calle 44 S'!F379</f>
        <v>5</v>
      </c>
      <c r="D365" s="89">
        <f>'AFORO-Boy.-Calle 44 S'!P379</f>
        <v>0</v>
      </c>
      <c r="E365" s="144">
        <f t="shared" si="51"/>
        <v>0</v>
      </c>
      <c r="F365" s="144">
        <f t="shared" si="55"/>
        <v>0</v>
      </c>
      <c r="G365" s="145">
        <f t="shared" si="52"/>
        <v>530</v>
      </c>
      <c r="H365" s="145">
        <f t="shared" si="53"/>
        <v>630</v>
      </c>
      <c r="I365" s="146">
        <f t="shared" si="54"/>
        <v>6.5274999999999998E-6</v>
      </c>
      <c r="J365" s="147">
        <f t="shared" si="56"/>
        <v>0</v>
      </c>
      <c r="BV365" s="148">
        <f t="shared" si="57"/>
        <v>0</v>
      </c>
    </row>
    <row r="366" spans="1:74" ht="15" customHeight="1" x14ac:dyDescent="0.25">
      <c r="A366" s="141">
        <f>'AFORO-Boy.-Calle 44 S'!C380</f>
        <v>545</v>
      </c>
      <c r="B366" s="142">
        <f>'AFORO-Boy.-Calle 44 S'!D380</f>
        <v>600</v>
      </c>
      <c r="C366" s="89">
        <f>'AFORO-Boy.-Calle 44 S'!F380</f>
        <v>5</v>
      </c>
      <c r="D366" s="89">
        <f>'AFORO-Boy.-Calle 44 S'!P380</f>
        <v>0</v>
      </c>
      <c r="E366" s="144">
        <f t="shared" si="51"/>
        <v>0</v>
      </c>
      <c r="F366" s="144">
        <f t="shared" si="55"/>
        <v>0</v>
      </c>
      <c r="G366" s="145">
        <f t="shared" si="52"/>
        <v>545</v>
      </c>
      <c r="H366" s="145">
        <f t="shared" si="53"/>
        <v>645</v>
      </c>
      <c r="I366" s="146">
        <f t="shared" si="54"/>
        <v>6.5274999999999998E-6</v>
      </c>
      <c r="J366" s="147">
        <f t="shared" si="56"/>
        <v>0</v>
      </c>
      <c r="BV366" s="148">
        <f t="shared" si="57"/>
        <v>0</v>
      </c>
    </row>
    <row r="367" spans="1:74" ht="15" customHeight="1" x14ac:dyDescent="0.25">
      <c r="A367" s="141">
        <f>'AFORO-Boy.-Calle 44 S'!C381</f>
        <v>600</v>
      </c>
      <c r="B367" s="142">
        <f>'AFORO-Boy.-Calle 44 S'!D381</f>
        <v>615</v>
      </c>
      <c r="C367" s="89">
        <f>'AFORO-Boy.-Calle 44 S'!F381</f>
        <v>5</v>
      </c>
      <c r="D367" s="89">
        <f>'AFORO-Boy.-Calle 44 S'!P381</f>
        <v>0</v>
      </c>
      <c r="E367" s="144">
        <f t="shared" si="51"/>
        <v>0</v>
      </c>
      <c r="F367" s="144">
        <f t="shared" si="55"/>
        <v>0</v>
      </c>
      <c r="G367" s="145">
        <f t="shared" si="52"/>
        <v>600</v>
      </c>
      <c r="H367" s="145">
        <f t="shared" si="53"/>
        <v>700</v>
      </c>
      <c r="I367" s="146">
        <f t="shared" si="54"/>
        <v>6.5274999999999998E-6</v>
      </c>
      <c r="J367" s="147">
        <f t="shared" si="56"/>
        <v>0</v>
      </c>
      <c r="BV367" s="148">
        <f t="shared" si="57"/>
        <v>0</v>
      </c>
    </row>
    <row r="368" spans="1:74" ht="15" customHeight="1" x14ac:dyDescent="0.25">
      <c r="A368" s="141">
        <f>'AFORO-Boy.-Calle 44 S'!C382</f>
        <v>615</v>
      </c>
      <c r="B368" s="142">
        <f>'AFORO-Boy.-Calle 44 S'!D382</f>
        <v>630</v>
      </c>
      <c r="C368" s="89">
        <f>'AFORO-Boy.-Calle 44 S'!F382</f>
        <v>5</v>
      </c>
      <c r="D368" s="89">
        <f>'AFORO-Boy.-Calle 44 S'!P382</f>
        <v>0</v>
      </c>
      <c r="E368" s="144">
        <f t="shared" si="51"/>
        <v>0</v>
      </c>
      <c r="F368" s="144">
        <f t="shared" si="55"/>
        <v>0</v>
      </c>
      <c r="G368" s="145">
        <f t="shared" si="52"/>
        <v>615</v>
      </c>
      <c r="H368" s="145">
        <f t="shared" si="53"/>
        <v>715</v>
      </c>
      <c r="I368" s="146">
        <f t="shared" si="54"/>
        <v>6.5274999999999998E-6</v>
      </c>
      <c r="J368" s="147">
        <f t="shared" si="56"/>
        <v>0</v>
      </c>
      <c r="BV368" s="148">
        <f t="shared" si="57"/>
        <v>0</v>
      </c>
    </row>
    <row r="369" spans="1:74" ht="15" customHeight="1" x14ac:dyDescent="0.25">
      <c r="A369" s="141">
        <f>'AFORO-Boy.-Calle 44 S'!C383</f>
        <v>630</v>
      </c>
      <c r="B369" s="142">
        <f>'AFORO-Boy.-Calle 44 S'!D383</f>
        <v>645</v>
      </c>
      <c r="C369" s="89">
        <f>'AFORO-Boy.-Calle 44 S'!F383</f>
        <v>5</v>
      </c>
      <c r="D369" s="89">
        <f>'AFORO-Boy.-Calle 44 S'!P383</f>
        <v>0</v>
      </c>
      <c r="E369" s="144">
        <f t="shared" ref="E369:E432" si="58">SUM(D369:D372)</f>
        <v>0</v>
      </c>
      <c r="F369" s="144">
        <f t="shared" si="55"/>
        <v>0</v>
      </c>
      <c r="G369" s="145">
        <f t="shared" si="52"/>
        <v>630</v>
      </c>
      <c r="H369" s="145">
        <f t="shared" si="53"/>
        <v>730</v>
      </c>
      <c r="I369" s="146">
        <f t="shared" si="54"/>
        <v>6.5274999999999998E-6</v>
      </c>
      <c r="J369" s="147">
        <f t="shared" si="56"/>
        <v>0</v>
      </c>
      <c r="BV369" s="148">
        <f t="shared" si="57"/>
        <v>0</v>
      </c>
    </row>
    <row r="370" spans="1:74" ht="15" customHeight="1" x14ac:dyDescent="0.25">
      <c r="A370" s="141">
        <f>'AFORO-Boy.-Calle 44 S'!C384</f>
        <v>645</v>
      </c>
      <c r="B370" s="142">
        <f>'AFORO-Boy.-Calle 44 S'!D384</f>
        <v>700</v>
      </c>
      <c r="C370" s="89">
        <f>'AFORO-Boy.-Calle 44 S'!F384</f>
        <v>5</v>
      </c>
      <c r="D370" s="89">
        <f>'AFORO-Boy.-Calle 44 S'!P384</f>
        <v>0</v>
      </c>
      <c r="E370" s="144">
        <f t="shared" si="58"/>
        <v>0</v>
      </c>
      <c r="F370" s="144">
        <f t="shared" si="55"/>
        <v>0</v>
      </c>
      <c r="G370" s="145">
        <f t="shared" si="52"/>
        <v>645</v>
      </c>
      <c r="H370" s="145">
        <f t="shared" si="53"/>
        <v>745</v>
      </c>
      <c r="I370" s="146">
        <f t="shared" si="54"/>
        <v>6.5274999999999998E-6</v>
      </c>
      <c r="J370" s="147">
        <f t="shared" si="56"/>
        <v>0</v>
      </c>
      <c r="BV370" s="148">
        <f t="shared" si="57"/>
        <v>0</v>
      </c>
    </row>
    <row r="371" spans="1:74" ht="15" customHeight="1" x14ac:dyDescent="0.25">
      <c r="A371" s="141">
        <f>'AFORO-Boy.-Calle 44 S'!C385</f>
        <v>700</v>
      </c>
      <c r="B371" s="142">
        <f>'AFORO-Boy.-Calle 44 S'!D385</f>
        <v>715</v>
      </c>
      <c r="C371" s="89">
        <f>'AFORO-Boy.-Calle 44 S'!F385</f>
        <v>5</v>
      </c>
      <c r="D371" s="89">
        <f>'AFORO-Boy.-Calle 44 S'!P385</f>
        <v>0</v>
      </c>
      <c r="E371" s="144">
        <f t="shared" si="58"/>
        <v>0</v>
      </c>
      <c r="F371" s="144">
        <f t="shared" si="55"/>
        <v>0</v>
      </c>
      <c r="G371" s="145">
        <f t="shared" si="52"/>
        <v>700</v>
      </c>
      <c r="H371" s="145">
        <f t="shared" si="53"/>
        <v>800</v>
      </c>
      <c r="I371" s="146">
        <f t="shared" si="54"/>
        <v>6.5274999999999998E-6</v>
      </c>
      <c r="J371" s="147">
        <f t="shared" si="56"/>
        <v>0</v>
      </c>
      <c r="BV371" s="148">
        <f t="shared" si="57"/>
        <v>0</v>
      </c>
    </row>
    <row r="372" spans="1:74" ht="15" customHeight="1" x14ac:dyDescent="0.25">
      <c r="A372" s="141">
        <f>'AFORO-Boy.-Calle 44 S'!C386</f>
        <v>715</v>
      </c>
      <c r="B372" s="142">
        <f>'AFORO-Boy.-Calle 44 S'!D386</f>
        <v>730</v>
      </c>
      <c r="C372" s="89">
        <f>'AFORO-Boy.-Calle 44 S'!F386</f>
        <v>5</v>
      </c>
      <c r="D372" s="89">
        <f>'AFORO-Boy.-Calle 44 S'!P386</f>
        <v>0</v>
      </c>
      <c r="E372" s="144">
        <f t="shared" si="58"/>
        <v>0</v>
      </c>
      <c r="F372" s="144">
        <f t="shared" si="55"/>
        <v>0</v>
      </c>
      <c r="G372" s="145">
        <f t="shared" si="52"/>
        <v>715</v>
      </c>
      <c r="H372" s="145">
        <f t="shared" si="53"/>
        <v>815</v>
      </c>
      <c r="I372" s="146">
        <f t="shared" si="54"/>
        <v>6.5274999999999998E-6</v>
      </c>
      <c r="J372" s="147">
        <f t="shared" si="56"/>
        <v>0</v>
      </c>
      <c r="BV372" s="148">
        <f t="shared" si="57"/>
        <v>0</v>
      </c>
    </row>
    <row r="373" spans="1:74" ht="15" customHeight="1" x14ac:dyDescent="0.25">
      <c r="A373" s="141">
        <f>'AFORO-Boy.-Calle 44 S'!C387</f>
        <v>730</v>
      </c>
      <c r="B373" s="142">
        <f>'AFORO-Boy.-Calle 44 S'!D387</f>
        <v>745</v>
      </c>
      <c r="C373" s="89">
        <f>'AFORO-Boy.-Calle 44 S'!F387</f>
        <v>5</v>
      </c>
      <c r="D373" s="89">
        <f>'AFORO-Boy.-Calle 44 S'!P387</f>
        <v>0</v>
      </c>
      <c r="E373" s="144">
        <f t="shared" si="58"/>
        <v>0</v>
      </c>
      <c r="F373" s="144">
        <f t="shared" si="55"/>
        <v>0</v>
      </c>
      <c r="G373" s="145">
        <f t="shared" si="52"/>
        <v>730</v>
      </c>
      <c r="H373" s="145">
        <f t="shared" si="53"/>
        <v>830</v>
      </c>
      <c r="I373" s="146">
        <f t="shared" si="54"/>
        <v>6.5274999999999998E-6</v>
      </c>
      <c r="J373" s="147">
        <f t="shared" si="56"/>
        <v>0</v>
      </c>
      <c r="BV373" s="148">
        <f t="shared" si="57"/>
        <v>0</v>
      </c>
    </row>
    <row r="374" spans="1:74" ht="15" customHeight="1" x14ac:dyDescent="0.25">
      <c r="A374" s="141">
        <f>'AFORO-Boy.-Calle 44 S'!C388</f>
        <v>745</v>
      </c>
      <c r="B374" s="142">
        <f>'AFORO-Boy.-Calle 44 S'!D388</f>
        <v>800</v>
      </c>
      <c r="C374" s="89">
        <f>'AFORO-Boy.-Calle 44 S'!F388</f>
        <v>5</v>
      </c>
      <c r="D374" s="89">
        <f>'AFORO-Boy.-Calle 44 S'!P388</f>
        <v>0</v>
      </c>
      <c r="E374" s="144">
        <f t="shared" si="58"/>
        <v>0</v>
      </c>
      <c r="F374" s="144">
        <f t="shared" si="55"/>
        <v>0</v>
      </c>
      <c r="G374" s="145">
        <f t="shared" si="52"/>
        <v>745</v>
      </c>
      <c r="H374" s="145">
        <f t="shared" si="53"/>
        <v>845</v>
      </c>
      <c r="I374" s="146">
        <f t="shared" si="54"/>
        <v>6.5274999999999998E-6</v>
      </c>
      <c r="J374" s="147">
        <f t="shared" si="56"/>
        <v>0</v>
      </c>
      <c r="BV374" s="148">
        <f t="shared" si="57"/>
        <v>0</v>
      </c>
    </row>
    <row r="375" spans="1:74" ht="15" customHeight="1" x14ac:dyDescent="0.25">
      <c r="A375" s="141">
        <f>'AFORO-Boy.-Calle 44 S'!C389</f>
        <v>800</v>
      </c>
      <c r="B375" s="142">
        <f>'AFORO-Boy.-Calle 44 S'!D389</f>
        <v>815</v>
      </c>
      <c r="C375" s="89">
        <f>'AFORO-Boy.-Calle 44 S'!F389</f>
        <v>5</v>
      </c>
      <c r="D375" s="89">
        <f>'AFORO-Boy.-Calle 44 S'!P389</f>
        <v>0</v>
      </c>
      <c r="E375" s="144">
        <f t="shared" si="58"/>
        <v>0</v>
      </c>
      <c r="F375" s="144">
        <f t="shared" si="55"/>
        <v>0</v>
      </c>
      <c r="G375" s="145">
        <f t="shared" si="52"/>
        <v>800</v>
      </c>
      <c r="H375" s="145">
        <f t="shared" si="53"/>
        <v>900</v>
      </c>
      <c r="I375" s="146">
        <f t="shared" si="54"/>
        <v>6.5274999999999998E-6</v>
      </c>
      <c r="J375" s="147">
        <f t="shared" si="56"/>
        <v>0</v>
      </c>
      <c r="BV375" s="148">
        <f t="shared" si="57"/>
        <v>0</v>
      </c>
    </row>
    <row r="376" spans="1:74" ht="15" customHeight="1" x14ac:dyDescent="0.25">
      <c r="A376" s="141">
        <f>'AFORO-Boy.-Calle 44 S'!C390</f>
        <v>815</v>
      </c>
      <c r="B376" s="142">
        <f>'AFORO-Boy.-Calle 44 S'!D390</f>
        <v>830</v>
      </c>
      <c r="C376" s="89">
        <f>'AFORO-Boy.-Calle 44 S'!F390</f>
        <v>5</v>
      </c>
      <c r="D376" s="89">
        <f>'AFORO-Boy.-Calle 44 S'!P390</f>
        <v>0</v>
      </c>
      <c r="E376" s="144">
        <f t="shared" si="58"/>
        <v>0</v>
      </c>
      <c r="F376" s="144">
        <f t="shared" si="55"/>
        <v>0</v>
      </c>
      <c r="G376" s="145">
        <f t="shared" si="52"/>
        <v>815</v>
      </c>
      <c r="H376" s="145">
        <f t="shared" si="53"/>
        <v>915</v>
      </c>
      <c r="I376" s="146">
        <f t="shared" si="54"/>
        <v>6.5274999999999998E-6</v>
      </c>
      <c r="J376" s="147">
        <f t="shared" si="56"/>
        <v>0</v>
      </c>
      <c r="BV376" s="148">
        <f t="shared" si="57"/>
        <v>0</v>
      </c>
    </row>
    <row r="377" spans="1:74" ht="15" customHeight="1" x14ac:dyDescent="0.25">
      <c r="A377" s="141">
        <f>'AFORO-Boy.-Calle 44 S'!C391</f>
        <v>830</v>
      </c>
      <c r="B377" s="142">
        <f>'AFORO-Boy.-Calle 44 S'!D391</f>
        <v>845</v>
      </c>
      <c r="C377" s="89">
        <f>'AFORO-Boy.-Calle 44 S'!F391</f>
        <v>5</v>
      </c>
      <c r="D377" s="89">
        <f>'AFORO-Boy.-Calle 44 S'!P391</f>
        <v>0</v>
      </c>
      <c r="E377" s="144">
        <f t="shared" si="58"/>
        <v>0</v>
      </c>
      <c r="F377" s="144">
        <f t="shared" si="55"/>
        <v>0</v>
      </c>
      <c r="G377" s="145">
        <f t="shared" si="52"/>
        <v>830</v>
      </c>
      <c r="H377" s="145">
        <f t="shared" si="53"/>
        <v>930</v>
      </c>
      <c r="I377" s="146">
        <f t="shared" si="54"/>
        <v>6.5274999999999998E-6</v>
      </c>
      <c r="J377" s="147">
        <f t="shared" si="56"/>
        <v>0</v>
      </c>
      <c r="BV377" s="148">
        <f t="shared" si="57"/>
        <v>0</v>
      </c>
    </row>
    <row r="378" spans="1:74" ht="15" customHeight="1" x14ac:dyDescent="0.25">
      <c r="A378" s="141">
        <f>'AFORO-Boy.-Calle 44 S'!C392</f>
        <v>845</v>
      </c>
      <c r="B378" s="142">
        <f>'AFORO-Boy.-Calle 44 S'!D392</f>
        <v>900</v>
      </c>
      <c r="C378" s="89">
        <f>'AFORO-Boy.-Calle 44 S'!F392</f>
        <v>5</v>
      </c>
      <c r="D378" s="89">
        <f>'AFORO-Boy.-Calle 44 S'!P392</f>
        <v>0</v>
      </c>
      <c r="E378" s="144">
        <f t="shared" si="58"/>
        <v>0</v>
      </c>
      <c r="F378" s="144">
        <f t="shared" si="55"/>
        <v>0</v>
      </c>
      <c r="G378" s="145">
        <f t="shared" si="52"/>
        <v>845</v>
      </c>
      <c r="H378" s="145">
        <f t="shared" si="53"/>
        <v>945</v>
      </c>
      <c r="I378" s="146">
        <f t="shared" si="54"/>
        <v>6.5274999999999998E-6</v>
      </c>
      <c r="J378" s="147">
        <f t="shared" si="56"/>
        <v>0</v>
      </c>
      <c r="BV378" s="148">
        <f t="shared" si="57"/>
        <v>0</v>
      </c>
    </row>
    <row r="379" spans="1:74" ht="15" customHeight="1" x14ac:dyDescent="0.25">
      <c r="A379" s="141">
        <f>'AFORO-Boy.-Calle 44 S'!C393</f>
        <v>900</v>
      </c>
      <c r="B379" s="142">
        <f>'AFORO-Boy.-Calle 44 S'!D393</f>
        <v>915</v>
      </c>
      <c r="C379" s="89">
        <f>'AFORO-Boy.-Calle 44 S'!F393</f>
        <v>5</v>
      </c>
      <c r="D379" s="89">
        <f>'AFORO-Boy.-Calle 44 S'!P393</f>
        <v>0</v>
      </c>
      <c r="E379" s="144">
        <f t="shared" si="58"/>
        <v>0</v>
      </c>
      <c r="F379" s="144">
        <f t="shared" si="55"/>
        <v>0</v>
      </c>
      <c r="G379" s="145">
        <f t="shared" ref="G379:G442" si="59">IF(E379=SUM(D379:D382),A379)</f>
        <v>900</v>
      </c>
      <c r="H379" s="145">
        <f t="shared" ref="H379:H442" si="60">IF(E379=SUM(D379:D382),B382)</f>
        <v>1000</v>
      </c>
      <c r="I379" s="146">
        <f t="shared" si="54"/>
        <v>6.5274999999999998E-6</v>
      </c>
      <c r="J379" s="147">
        <f t="shared" si="56"/>
        <v>0</v>
      </c>
      <c r="BV379" s="148">
        <f t="shared" si="57"/>
        <v>0</v>
      </c>
    </row>
    <row r="380" spans="1:74" ht="15" customHeight="1" x14ac:dyDescent="0.25">
      <c r="A380" s="141">
        <f>'AFORO-Boy.-Calle 44 S'!C394</f>
        <v>915</v>
      </c>
      <c r="B380" s="142">
        <f>'AFORO-Boy.-Calle 44 S'!D394</f>
        <v>930</v>
      </c>
      <c r="C380" s="89">
        <f>'AFORO-Boy.-Calle 44 S'!F394</f>
        <v>5</v>
      </c>
      <c r="D380" s="89">
        <f>'AFORO-Boy.-Calle 44 S'!P394</f>
        <v>0</v>
      </c>
      <c r="E380" s="144">
        <f t="shared" si="58"/>
        <v>0</v>
      </c>
      <c r="F380" s="144">
        <f t="shared" si="55"/>
        <v>0</v>
      </c>
      <c r="G380" s="145">
        <f t="shared" si="59"/>
        <v>915</v>
      </c>
      <c r="H380" s="145">
        <f t="shared" si="60"/>
        <v>1015</v>
      </c>
      <c r="I380" s="146">
        <f t="shared" ref="I380:I443" si="61">MAX($E$187:$E$242)/(4*(IF(E380=MAX($E$187:$E$242),F380,100000000)))</f>
        <v>6.5274999999999998E-6</v>
      </c>
      <c r="J380" s="147">
        <f t="shared" si="56"/>
        <v>0</v>
      </c>
      <c r="BV380" s="148">
        <f t="shared" si="57"/>
        <v>0</v>
      </c>
    </row>
    <row r="381" spans="1:74" ht="15" customHeight="1" x14ac:dyDescent="0.25">
      <c r="A381" s="141">
        <f>'AFORO-Boy.-Calle 44 S'!C395</f>
        <v>930</v>
      </c>
      <c r="B381" s="142">
        <f>'AFORO-Boy.-Calle 44 S'!D395</f>
        <v>945</v>
      </c>
      <c r="C381" s="89">
        <f>'AFORO-Boy.-Calle 44 S'!F395</f>
        <v>5</v>
      </c>
      <c r="D381" s="89">
        <f>'AFORO-Boy.-Calle 44 S'!P395</f>
        <v>0</v>
      </c>
      <c r="E381" s="144">
        <f t="shared" si="58"/>
        <v>0</v>
      </c>
      <c r="F381" s="144">
        <f t="shared" si="55"/>
        <v>0</v>
      </c>
      <c r="G381" s="145">
        <f t="shared" si="59"/>
        <v>930</v>
      </c>
      <c r="H381" s="145">
        <f t="shared" si="60"/>
        <v>1030</v>
      </c>
      <c r="I381" s="146">
        <f t="shared" si="61"/>
        <v>6.5274999999999998E-6</v>
      </c>
      <c r="J381" s="147">
        <f t="shared" si="56"/>
        <v>0</v>
      </c>
      <c r="BV381" s="148">
        <f t="shared" si="57"/>
        <v>0</v>
      </c>
    </row>
    <row r="382" spans="1:74" ht="15" customHeight="1" x14ac:dyDescent="0.25">
      <c r="A382" s="141">
        <f>'AFORO-Boy.-Calle 44 S'!C396</f>
        <v>945</v>
      </c>
      <c r="B382" s="142">
        <f>'AFORO-Boy.-Calle 44 S'!D396</f>
        <v>1000</v>
      </c>
      <c r="C382" s="89">
        <f>'AFORO-Boy.-Calle 44 S'!F396</f>
        <v>5</v>
      </c>
      <c r="D382" s="89">
        <f>'AFORO-Boy.-Calle 44 S'!P396</f>
        <v>0</v>
      </c>
      <c r="E382" s="144">
        <f t="shared" si="58"/>
        <v>0</v>
      </c>
      <c r="F382" s="144">
        <f t="shared" si="55"/>
        <v>0</v>
      </c>
      <c r="G382" s="145">
        <f t="shared" si="59"/>
        <v>945</v>
      </c>
      <c r="H382" s="145">
        <f t="shared" si="60"/>
        <v>1045</v>
      </c>
      <c r="I382" s="146">
        <f t="shared" si="61"/>
        <v>6.5274999999999998E-6</v>
      </c>
      <c r="J382" s="147">
        <f t="shared" si="56"/>
        <v>0</v>
      </c>
      <c r="BV382" s="148">
        <f t="shared" si="57"/>
        <v>0</v>
      </c>
    </row>
    <row r="383" spans="1:74" ht="15" customHeight="1" x14ac:dyDescent="0.25">
      <c r="A383" s="141">
        <f>'AFORO-Boy.-Calle 44 S'!C397</f>
        <v>1000</v>
      </c>
      <c r="B383" s="142">
        <f>'AFORO-Boy.-Calle 44 S'!D397</f>
        <v>1015</v>
      </c>
      <c r="C383" s="89">
        <f>'AFORO-Boy.-Calle 44 S'!F397</f>
        <v>5</v>
      </c>
      <c r="D383" s="89">
        <f>'AFORO-Boy.-Calle 44 S'!P397</f>
        <v>0</v>
      </c>
      <c r="E383" s="144">
        <f t="shared" si="58"/>
        <v>0</v>
      </c>
      <c r="F383" s="144">
        <f t="shared" si="55"/>
        <v>0</v>
      </c>
      <c r="G383" s="145">
        <f t="shared" si="59"/>
        <v>1000</v>
      </c>
      <c r="H383" s="145">
        <f t="shared" si="60"/>
        <v>1100</v>
      </c>
      <c r="I383" s="146">
        <f t="shared" si="61"/>
        <v>6.5274999999999998E-6</v>
      </c>
      <c r="J383" s="147">
        <f t="shared" si="56"/>
        <v>0</v>
      </c>
      <c r="BV383" s="148">
        <f t="shared" si="57"/>
        <v>0</v>
      </c>
    </row>
    <row r="384" spans="1:74" ht="15" customHeight="1" x14ac:dyDescent="0.25">
      <c r="A384" s="141">
        <f>'AFORO-Boy.-Calle 44 S'!C398</f>
        <v>1015</v>
      </c>
      <c r="B384" s="142">
        <f>'AFORO-Boy.-Calle 44 S'!D398</f>
        <v>1030</v>
      </c>
      <c r="C384" s="89">
        <f>'AFORO-Boy.-Calle 44 S'!F398</f>
        <v>5</v>
      </c>
      <c r="D384" s="89">
        <f>'AFORO-Boy.-Calle 44 S'!P398</f>
        <v>0</v>
      </c>
      <c r="E384" s="144">
        <f t="shared" si="58"/>
        <v>0</v>
      </c>
      <c r="F384" s="144">
        <f t="shared" ref="F384:F447" si="62">IF(SUM(D384:D387)=E384,MAX(D384:D387)," ")</f>
        <v>0</v>
      </c>
      <c r="G384" s="145">
        <f t="shared" si="59"/>
        <v>1015</v>
      </c>
      <c r="H384" s="145">
        <f t="shared" si="60"/>
        <v>1115</v>
      </c>
      <c r="I384" s="146">
        <f t="shared" si="61"/>
        <v>6.5274999999999998E-6</v>
      </c>
      <c r="J384" s="147">
        <f t="shared" si="56"/>
        <v>0</v>
      </c>
      <c r="BV384" s="148">
        <f t="shared" si="57"/>
        <v>0</v>
      </c>
    </row>
    <row r="385" spans="1:74" ht="15" customHeight="1" x14ac:dyDescent="0.25">
      <c r="A385" s="141">
        <f>'AFORO-Boy.-Calle 44 S'!C399</f>
        <v>1030</v>
      </c>
      <c r="B385" s="142">
        <f>'AFORO-Boy.-Calle 44 S'!D399</f>
        <v>1045</v>
      </c>
      <c r="C385" s="89">
        <f>'AFORO-Boy.-Calle 44 S'!F399</f>
        <v>5</v>
      </c>
      <c r="D385" s="89">
        <f>'AFORO-Boy.-Calle 44 S'!P399</f>
        <v>0</v>
      </c>
      <c r="E385" s="144">
        <f t="shared" si="58"/>
        <v>0</v>
      </c>
      <c r="F385" s="144">
        <f t="shared" si="62"/>
        <v>0</v>
      </c>
      <c r="G385" s="145">
        <f t="shared" si="59"/>
        <v>1030</v>
      </c>
      <c r="H385" s="145">
        <f t="shared" si="60"/>
        <v>1130</v>
      </c>
      <c r="I385" s="146">
        <f t="shared" si="61"/>
        <v>6.5274999999999998E-6</v>
      </c>
      <c r="J385" s="147">
        <f t="shared" si="56"/>
        <v>0</v>
      </c>
      <c r="BV385" s="148">
        <f t="shared" si="57"/>
        <v>0</v>
      </c>
    </row>
    <row r="386" spans="1:74" ht="15" customHeight="1" x14ac:dyDescent="0.25">
      <c r="A386" s="141">
        <f>'AFORO-Boy.-Calle 44 S'!C400</f>
        <v>1045</v>
      </c>
      <c r="B386" s="142">
        <f>'AFORO-Boy.-Calle 44 S'!D400</f>
        <v>1100</v>
      </c>
      <c r="C386" s="89">
        <f>'AFORO-Boy.-Calle 44 S'!F400</f>
        <v>5</v>
      </c>
      <c r="D386" s="89">
        <f>'AFORO-Boy.-Calle 44 S'!P400</f>
        <v>0</v>
      </c>
      <c r="E386" s="144">
        <f t="shared" si="58"/>
        <v>0</v>
      </c>
      <c r="F386" s="144">
        <f t="shared" si="62"/>
        <v>0</v>
      </c>
      <c r="G386" s="145">
        <f t="shared" si="59"/>
        <v>1045</v>
      </c>
      <c r="H386" s="145">
        <f t="shared" si="60"/>
        <v>1145</v>
      </c>
      <c r="I386" s="146">
        <f t="shared" si="61"/>
        <v>6.5274999999999998E-6</v>
      </c>
      <c r="J386" s="147">
        <f t="shared" si="56"/>
        <v>0</v>
      </c>
      <c r="BV386" s="148">
        <f t="shared" si="57"/>
        <v>0</v>
      </c>
    </row>
    <row r="387" spans="1:74" ht="15" customHeight="1" x14ac:dyDescent="0.25">
      <c r="A387" s="141">
        <f>'AFORO-Boy.-Calle 44 S'!C401</f>
        <v>1100</v>
      </c>
      <c r="B387" s="142">
        <f>'AFORO-Boy.-Calle 44 S'!D401</f>
        <v>1115</v>
      </c>
      <c r="C387" s="89">
        <f>'AFORO-Boy.-Calle 44 S'!F401</f>
        <v>5</v>
      </c>
      <c r="D387" s="89">
        <f>'AFORO-Boy.-Calle 44 S'!P401</f>
        <v>0</v>
      </c>
      <c r="E387" s="144">
        <f t="shared" si="58"/>
        <v>0</v>
      </c>
      <c r="F387" s="144">
        <f t="shared" si="62"/>
        <v>0</v>
      </c>
      <c r="G387" s="145">
        <f t="shared" si="59"/>
        <v>1100</v>
      </c>
      <c r="H387" s="145">
        <f t="shared" si="60"/>
        <v>1200</v>
      </c>
      <c r="I387" s="146">
        <f t="shared" si="61"/>
        <v>6.5274999999999998E-6</v>
      </c>
      <c r="J387" s="147">
        <f t="shared" si="56"/>
        <v>0</v>
      </c>
      <c r="BV387" s="148">
        <f t="shared" si="57"/>
        <v>0</v>
      </c>
    </row>
    <row r="388" spans="1:74" ht="15" customHeight="1" x14ac:dyDescent="0.25">
      <c r="A388" s="141">
        <f>'AFORO-Boy.-Calle 44 S'!C402</f>
        <v>1115</v>
      </c>
      <c r="B388" s="142">
        <f>'AFORO-Boy.-Calle 44 S'!D402</f>
        <v>1130</v>
      </c>
      <c r="C388" s="89">
        <f>'AFORO-Boy.-Calle 44 S'!F402</f>
        <v>5</v>
      </c>
      <c r="D388" s="89">
        <f>'AFORO-Boy.-Calle 44 S'!P402</f>
        <v>0</v>
      </c>
      <c r="E388" s="144">
        <f t="shared" si="58"/>
        <v>0</v>
      </c>
      <c r="F388" s="144">
        <f t="shared" si="62"/>
        <v>0</v>
      </c>
      <c r="G388" s="145">
        <f t="shared" si="59"/>
        <v>1115</v>
      </c>
      <c r="H388" s="145">
        <f t="shared" si="60"/>
        <v>1215</v>
      </c>
      <c r="I388" s="146">
        <f t="shared" si="61"/>
        <v>6.5274999999999998E-6</v>
      </c>
      <c r="J388" s="147">
        <f t="shared" si="56"/>
        <v>0</v>
      </c>
      <c r="BV388" s="148">
        <f t="shared" si="57"/>
        <v>0</v>
      </c>
    </row>
    <row r="389" spans="1:74" ht="15" customHeight="1" x14ac:dyDescent="0.25">
      <c r="A389" s="141">
        <f>'AFORO-Boy.-Calle 44 S'!C403</f>
        <v>1130</v>
      </c>
      <c r="B389" s="142">
        <f>'AFORO-Boy.-Calle 44 S'!D403</f>
        <v>1145</v>
      </c>
      <c r="C389" s="89">
        <f>'AFORO-Boy.-Calle 44 S'!F403</f>
        <v>5</v>
      </c>
      <c r="D389" s="89">
        <f>'AFORO-Boy.-Calle 44 S'!P403</f>
        <v>0</v>
      </c>
      <c r="E389" s="144">
        <f t="shared" si="58"/>
        <v>0</v>
      </c>
      <c r="F389" s="144">
        <f t="shared" si="62"/>
        <v>0</v>
      </c>
      <c r="G389" s="145">
        <f t="shared" si="59"/>
        <v>1130</v>
      </c>
      <c r="H389" s="145">
        <f t="shared" si="60"/>
        <v>1230</v>
      </c>
      <c r="I389" s="146">
        <f t="shared" si="61"/>
        <v>6.5274999999999998E-6</v>
      </c>
      <c r="J389" s="147">
        <f t="shared" si="56"/>
        <v>0</v>
      </c>
      <c r="BV389" s="148">
        <f t="shared" si="57"/>
        <v>0</v>
      </c>
    </row>
    <row r="390" spans="1:74" ht="15" customHeight="1" x14ac:dyDescent="0.25">
      <c r="A390" s="141">
        <f>'AFORO-Boy.-Calle 44 S'!C404</f>
        <v>1145</v>
      </c>
      <c r="B390" s="142">
        <f>'AFORO-Boy.-Calle 44 S'!D404</f>
        <v>1200</v>
      </c>
      <c r="C390" s="89">
        <f>'AFORO-Boy.-Calle 44 S'!F404</f>
        <v>5</v>
      </c>
      <c r="D390" s="89">
        <f>'AFORO-Boy.-Calle 44 S'!P404</f>
        <v>0</v>
      </c>
      <c r="E390" s="144">
        <f t="shared" si="58"/>
        <v>0</v>
      </c>
      <c r="F390" s="144">
        <f t="shared" si="62"/>
        <v>0</v>
      </c>
      <c r="G390" s="145">
        <f t="shared" si="59"/>
        <v>1145</v>
      </c>
      <c r="H390" s="145">
        <f t="shared" si="60"/>
        <v>1245</v>
      </c>
      <c r="I390" s="146">
        <f t="shared" si="61"/>
        <v>6.5274999999999998E-6</v>
      </c>
      <c r="J390" s="147">
        <f t="shared" si="56"/>
        <v>0</v>
      </c>
      <c r="BV390" s="148">
        <f t="shared" si="57"/>
        <v>0</v>
      </c>
    </row>
    <row r="391" spans="1:74" ht="15" customHeight="1" x14ac:dyDescent="0.25">
      <c r="A391" s="141">
        <f>'AFORO-Boy.-Calle 44 S'!C405</f>
        <v>1200</v>
      </c>
      <c r="B391" s="142">
        <f>'AFORO-Boy.-Calle 44 S'!D405</f>
        <v>1215</v>
      </c>
      <c r="C391" s="89">
        <f>'AFORO-Boy.-Calle 44 S'!F405</f>
        <v>5</v>
      </c>
      <c r="D391" s="89">
        <f>'AFORO-Boy.-Calle 44 S'!P405</f>
        <v>0</v>
      </c>
      <c r="E391" s="144">
        <f t="shared" si="58"/>
        <v>0</v>
      </c>
      <c r="F391" s="144">
        <f t="shared" si="62"/>
        <v>0</v>
      </c>
      <c r="G391" s="145">
        <f t="shared" si="59"/>
        <v>1200</v>
      </c>
      <c r="H391" s="145">
        <f t="shared" si="60"/>
        <v>1300</v>
      </c>
      <c r="I391" s="146">
        <f t="shared" si="61"/>
        <v>6.5274999999999998E-6</v>
      </c>
      <c r="J391" s="147">
        <f t="shared" si="56"/>
        <v>0</v>
      </c>
      <c r="BV391" s="148">
        <f t="shared" si="57"/>
        <v>0</v>
      </c>
    </row>
    <row r="392" spans="1:74" ht="15" customHeight="1" x14ac:dyDescent="0.25">
      <c r="A392" s="141">
        <f>'AFORO-Boy.-Calle 44 S'!C406</f>
        <v>1215</v>
      </c>
      <c r="B392" s="142">
        <f>'AFORO-Boy.-Calle 44 S'!D406</f>
        <v>1230</v>
      </c>
      <c r="C392" s="89">
        <f>'AFORO-Boy.-Calle 44 S'!F406</f>
        <v>5</v>
      </c>
      <c r="D392" s="89">
        <f>'AFORO-Boy.-Calle 44 S'!P406</f>
        <v>0</v>
      </c>
      <c r="E392" s="144">
        <f t="shared" si="58"/>
        <v>0</v>
      </c>
      <c r="F392" s="144">
        <f t="shared" si="62"/>
        <v>0</v>
      </c>
      <c r="G392" s="145">
        <f t="shared" si="59"/>
        <v>1215</v>
      </c>
      <c r="H392" s="145">
        <f t="shared" si="60"/>
        <v>1315</v>
      </c>
      <c r="I392" s="146">
        <f t="shared" si="61"/>
        <v>6.5274999999999998E-6</v>
      </c>
      <c r="J392" s="147">
        <f t="shared" si="56"/>
        <v>0</v>
      </c>
      <c r="BV392" s="148">
        <f t="shared" si="57"/>
        <v>0</v>
      </c>
    </row>
    <row r="393" spans="1:74" ht="15" customHeight="1" x14ac:dyDescent="0.25">
      <c r="A393" s="141">
        <f>'AFORO-Boy.-Calle 44 S'!C407</f>
        <v>1230</v>
      </c>
      <c r="B393" s="142">
        <f>'AFORO-Boy.-Calle 44 S'!D407</f>
        <v>1245</v>
      </c>
      <c r="C393" s="89">
        <f>'AFORO-Boy.-Calle 44 S'!F407</f>
        <v>5</v>
      </c>
      <c r="D393" s="89">
        <f>'AFORO-Boy.-Calle 44 S'!P407</f>
        <v>0</v>
      </c>
      <c r="E393" s="144">
        <f t="shared" si="58"/>
        <v>0</v>
      </c>
      <c r="F393" s="144">
        <f t="shared" si="62"/>
        <v>0</v>
      </c>
      <c r="G393" s="145">
        <f t="shared" si="59"/>
        <v>1230</v>
      </c>
      <c r="H393" s="145">
        <f t="shared" si="60"/>
        <v>1330</v>
      </c>
      <c r="I393" s="146">
        <f t="shared" si="61"/>
        <v>6.5274999999999998E-6</v>
      </c>
      <c r="J393" s="147">
        <f t="shared" si="56"/>
        <v>0</v>
      </c>
      <c r="BV393" s="148">
        <f t="shared" si="57"/>
        <v>0</v>
      </c>
    </row>
    <row r="394" spans="1:74" ht="15" customHeight="1" x14ac:dyDescent="0.25">
      <c r="A394" s="141">
        <f>'AFORO-Boy.-Calle 44 S'!C408</f>
        <v>1245</v>
      </c>
      <c r="B394" s="142">
        <f>'AFORO-Boy.-Calle 44 S'!D408</f>
        <v>1300</v>
      </c>
      <c r="C394" s="89">
        <f>'AFORO-Boy.-Calle 44 S'!F408</f>
        <v>5</v>
      </c>
      <c r="D394" s="89">
        <f>'AFORO-Boy.-Calle 44 S'!P408</f>
        <v>0</v>
      </c>
      <c r="E394" s="144">
        <f t="shared" si="58"/>
        <v>0</v>
      </c>
      <c r="F394" s="144">
        <f t="shared" si="62"/>
        <v>0</v>
      </c>
      <c r="G394" s="145">
        <f t="shared" si="59"/>
        <v>1245</v>
      </c>
      <c r="H394" s="145">
        <f t="shared" si="60"/>
        <v>1345</v>
      </c>
      <c r="I394" s="146">
        <f t="shared" si="61"/>
        <v>6.5274999999999998E-6</v>
      </c>
      <c r="J394" s="147">
        <f t="shared" si="56"/>
        <v>0</v>
      </c>
      <c r="BV394" s="148">
        <f t="shared" si="57"/>
        <v>0</v>
      </c>
    </row>
    <row r="395" spans="1:74" ht="15" customHeight="1" x14ac:dyDescent="0.25">
      <c r="A395" s="141">
        <f>'AFORO-Boy.-Calle 44 S'!C409</f>
        <v>1300</v>
      </c>
      <c r="B395" s="142">
        <f>'AFORO-Boy.-Calle 44 S'!D409</f>
        <v>1315</v>
      </c>
      <c r="C395" s="89">
        <f>'AFORO-Boy.-Calle 44 S'!F409</f>
        <v>5</v>
      </c>
      <c r="D395" s="89">
        <f>'AFORO-Boy.-Calle 44 S'!P409</f>
        <v>0</v>
      </c>
      <c r="E395" s="144">
        <f t="shared" si="58"/>
        <v>0</v>
      </c>
      <c r="F395" s="144">
        <f t="shared" si="62"/>
        <v>0</v>
      </c>
      <c r="G395" s="145">
        <f t="shared" si="59"/>
        <v>1300</v>
      </c>
      <c r="H395" s="145">
        <f t="shared" si="60"/>
        <v>1400</v>
      </c>
      <c r="I395" s="146">
        <f t="shared" si="61"/>
        <v>6.5274999999999998E-6</v>
      </c>
      <c r="J395" s="147">
        <f t="shared" si="56"/>
        <v>0</v>
      </c>
      <c r="BV395" s="148">
        <f t="shared" si="57"/>
        <v>0</v>
      </c>
    </row>
    <row r="396" spans="1:74" ht="15" customHeight="1" x14ac:dyDescent="0.25">
      <c r="A396" s="141">
        <f>'AFORO-Boy.-Calle 44 S'!C410</f>
        <v>1315</v>
      </c>
      <c r="B396" s="142">
        <f>'AFORO-Boy.-Calle 44 S'!D410</f>
        <v>1330</v>
      </c>
      <c r="C396" s="89">
        <f>'AFORO-Boy.-Calle 44 S'!F410</f>
        <v>5</v>
      </c>
      <c r="D396" s="89">
        <f>'AFORO-Boy.-Calle 44 S'!P410</f>
        <v>0</v>
      </c>
      <c r="E396" s="144">
        <f t="shared" si="58"/>
        <v>0</v>
      </c>
      <c r="F396" s="144">
        <f t="shared" si="62"/>
        <v>0</v>
      </c>
      <c r="G396" s="145">
        <f t="shared" si="59"/>
        <v>1315</v>
      </c>
      <c r="H396" s="145">
        <f t="shared" si="60"/>
        <v>1415</v>
      </c>
      <c r="I396" s="146">
        <f t="shared" si="61"/>
        <v>6.5274999999999998E-6</v>
      </c>
      <c r="J396" s="147">
        <f t="shared" si="56"/>
        <v>0</v>
      </c>
      <c r="BV396" s="148">
        <f t="shared" si="57"/>
        <v>0</v>
      </c>
    </row>
    <row r="397" spans="1:74" ht="15" customHeight="1" x14ac:dyDescent="0.25">
      <c r="A397" s="141">
        <f>'AFORO-Boy.-Calle 44 S'!C411</f>
        <v>1330</v>
      </c>
      <c r="B397" s="142">
        <f>'AFORO-Boy.-Calle 44 S'!D411</f>
        <v>1345</v>
      </c>
      <c r="C397" s="89">
        <f>'AFORO-Boy.-Calle 44 S'!F411</f>
        <v>5</v>
      </c>
      <c r="D397" s="89">
        <f>'AFORO-Boy.-Calle 44 S'!P411</f>
        <v>0</v>
      </c>
      <c r="E397" s="144">
        <f t="shared" si="58"/>
        <v>0</v>
      </c>
      <c r="F397" s="144">
        <f t="shared" si="62"/>
        <v>0</v>
      </c>
      <c r="G397" s="145">
        <f t="shared" si="59"/>
        <v>1330</v>
      </c>
      <c r="H397" s="145">
        <f t="shared" si="60"/>
        <v>1430</v>
      </c>
      <c r="I397" s="146">
        <f t="shared" si="61"/>
        <v>6.5274999999999998E-6</v>
      </c>
      <c r="J397" s="147">
        <f t="shared" si="56"/>
        <v>0</v>
      </c>
      <c r="BV397" s="148">
        <f t="shared" si="57"/>
        <v>0</v>
      </c>
    </row>
    <row r="398" spans="1:74" ht="15" customHeight="1" x14ac:dyDescent="0.25">
      <c r="A398" s="141">
        <f>'AFORO-Boy.-Calle 44 S'!C412</f>
        <v>1345</v>
      </c>
      <c r="B398" s="142">
        <f>'AFORO-Boy.-Calle 44 S'!D412</f>
        <v>1400</v>
      </c>
      <c r="C398" s="89">
        <f>'AFORO-Boy.-Calle 44 S'!F412</f>
        <v>5</v>
      </c>
      <c r="D398" s="89">
        <f>'AFORO-Boy.-Calle 44 S'!P412</f>
        <v>0</v>
      </c>
      <c r="E398" s="144">
        <f t="shared" si="58"/>
        <v>0</v>
      </c>
      <c r="F398" s="144">
        <f t="shared" si="62"/>
        <v>0</v>
      </c>
      <c r="G398" s="145">
        <f t="shared" si="59"/>
        <v>1345</v>
      </c>
      <c r="H398" s="145">
        <f t="shared" si="60"/>
        <v>1445</v>
      </c>
      <c r="I398" s="146">
        <f t="shared" si="61"/>
        <v>6.5274999999999998E-6</v>
      </c>
      <c r="J398" s="147">
        <f t="shared" si="56"/>
        <v>0</v>
      </c>
      <c r="BV398" s="148">
        <f t="shared" si="57"/>
        <v>0</v>
      </c>
    </row>
    <row r="399" spans="1:74" ht="15" customHeight="1" x14ac:dyDescent="0.25">
      <c r="A399" s="141">
        <f>'AFORO-Boy.-Calle 44 S'!C413</f>
        <v>1400</v>
      </c>
      <c r="B399" s="142">
        <f>'AFORO-Boy.-Calle 44 S'!D413</f>
        <v>1415</v>
      </c>
      <c r="C399" s="89">
        <f>'AFORO-Boy.-Calle 44 S'!F413</f>
        <v>5</v>
      </c>
      <c r="D399" s="89">
        <f>'AFORO-Boy.-Calle 44 S'!P413</f>
        <v>0</v>
      </c>
      <c r="E399" s="144">
        <f t="shared" si="58"/>
        <v>0</v>
      </c>
      <c r="F399" s="144">
        <f t="shared" si="62"/>
        <v>0</v>
      </c>
      <c r="G399" s="145">
        <f t="shared" si="59"/>
        <v>1400</v>
      </c>
      <c r="H399" s="145">
        <f t="shared" si="60"/>
        <v>1500</v>
      </c>
      <c r="I399" s="146">
        <f t="shared" si="61"/>
        <v>6.5274999999999998E-6</v>
      </c>
      <c r="J399" s="147">
        <f t="shared" si="56"/>
        <v>0</v>
      </c>
      <c r="BV399" s="148">
        <f t="shared" si="57"/>
        <v>0</v>
      </c>
    </row>
    <row r="400" spans="1:74" ht="15" customHeight="1" x14ac:dyDescent="0.25">
      <c r="A400" s="141">
        <f>'AFORO-Boy.-Calle 44 S'!C414</f>
        <v>1415</v>
      </c>
      <c r="B400" s="142">
        <f>'AFORO-Boy.-Calle 44 S'!D414</f>
        <v>1430</v>
      </c>
      <c r="C400" s="89">
        <f>'AFORO-Boy.-Calle 44 S'!F414</f>
        <v>5</v>
      </c>
      <c r="D400" s="89">
        <f>'AFORO-Boy.-Calle 44 S'!P414</f>
        <v>0</v>
      </c>
      <c r="E400" s="144">
        <f t="shared" si="58"/>
        <v>0</v>
      </c>
      <c r="F400" s="144">
        <f t="shared" si="62"/>
        <v>0</v>
      </c>
      <c r="G400" s="145">
        <f t="shared" si="59"/>
        <v>1415</v>
      </c>
      <c r="H400" s="145">
        <f t="shared" si="60"/>
        <v>1515</v>
      </c>
      <c r="I400" s="146">
        <f t="shared" si="61"/>
        <v>6.5274999999999998E-6</v>
      </c>
      <c r="J400" s="147">
        <f t="shared" si="56"/>
        <v>0</v>
      </c>
      <c r="BV400" s="148">
        <f t="shared" si="57"/>
        <v>0</v>
      </c>
    </row>
    <row r="401" spans="1:74" ht="15" customHeight="1" x14ac:dyDescent="0.25">
      <c r="A401" s="141">
        <f>'AFORO-Boy.-Calle 44 S'!C415</f>
        <v>1430</v>
      </c>
      <c r="B401" s="142">
        <f>'AFORO-Boy.-Calle 44 S'!D415</f>
        <v>1445</v>
      </c>
      <c r="C401" s="89">
        <f>'AFORO-Boy.-Calle 44 S'!F415</f>
        <v>5</v>
      </c>
      <c r="D401" s="89">
        <f>'AFORO-Boy.-Calle 44 S'!P415</f>
        <v>0</v>
      </c>
      <c r="E401" s="144">
        <f t="shared" si="58"/>
        <v>0</v>
      </c>
      <c r="F401" s="144">
        <f t="shared" si="62"/>
        <v>0</v>
      </c>
      <c r="G401" s="145">
        <f t="shared" si="59"/>
        <v>1430</v>
      </c>
      <c r="H401" s="145">
        <f t="shared" si="60"/>
        <v>1530</v>
      </c>
      <c r="I401" s="146">
        <f t="shared" si="61"/>
        <v>6.5274999999999998E-6</v>
      </c>
      <c r="J401" s="147">
        <f t="shared" si="56"/>
        <v>0</v>
      </c>
      <c r="BV401" s="148">
        <f t="shared" si="57"/>
        <v>0</v>
      </c>
    </row>
    <row r="402" spans="1:74" ht="15" customHeight="1" x14ac:dyDescent="0.25">
      <c r="A402" s="141">
        <f>'AFORO-Boy.-Calle 44 S'!C416</f>
        <v>1445</v>
      </c>
      <c r="B402" s="142">
        <f>'AFORO-Boy.-Calle 44 S'!D416</f>
        <v>1500</v>
      </c>
      <c r="C402" s="89">
        <f>'AFORO-Boy.-Calle 44 S'!F416</f>
        <v>5</v>
      </c>
      <c r="D402" s="89">
        <f>'AFORO-Boy.-Calle 44 S'!P416</f>
        <v>0</v>
      </c>
      <c r="E402" s="144">
        <f t="shared" si="58"/>
        <v>0</v>
      </c>
      <c r="F402" s="144">
        <f t="shared" si="62"/>
        <v>0</v>
      </c>
      <c r="G402" s="145">
        <f t="shared" si="59"/>
        <v>1445</v>
      </c>
      <c r="H402" s="145">
        <f t="shared" si="60"/>
        <v>1545</v>
      </c>
      <c r="I402" s="146">
        <f t="shared" si="61"/>
        <v>6.5274999999999998E-6</v>
      </c>
      <c r="J402" s="147">
        <f t="shared" si="56"/>
        <v>0</v>
      </c>
      <c r="BV402" s="148">
        <f t="shared" si="57"/>
        <v>0</v>
      </c>
    </row>
    <row r="403" spans="1:74" ht="15" customHeight="1" x14ac:dyDescent="0.25">
      <c r="A403" s="141">
        <f>'AFORO-Boy.-Calle 44 S'!C417</f>
        <v>1500</v>
      </c>
      <c r="B403" s="142">
        <f>'AFORO-Boy.-Calle 44 S'!D417</f>
        <v>1515</v>
      </c>
      <c r="C403" s="89">
        <f>'AFORO-Boy.-Calle 44 S'!F417</f>
        <v>5</v>
      </c>
      <c r="D403" s="89">
        <f>'AFORO-Boy.-Calle 44 S'!P417</f>
        <v>0</v>
      </c>
      <c r="E403" s="144">
        <f t="shared" si="58"/>
        <v>0</v>
      </c>
      <c r="F403" s="144">
        <f t="shared" si="62"/>
        <v>0</v>
      </c>
      <c r="G403" s="145">
        <f t="shared" si="59"/>
        <v>1500</v>
      </c>
      <c r="H403" s="145">
        <f t="shared" si="60"/>
        <v>1600</v>
      </c>
      <c r="I403" s="146">
        <f t="shared" si="61"/>
        <v>6.5274999999999998E-6</v>
      </c>
      <c r="J403" s="147">
        <f t="shared" si="56"/>
        <v>0</v>
      </c>
      <c r="BV403" s="148">
        <f t="shared" si="57"/>
        <v>0</v>
      </c>
    </row>
    <row r="404" spans="1:74" ht="15" customHeight="1" x14ac:dyDescent="0.25">
      <c r="A404" s="141">
        <f>'AFORO-Boy.-Calle 44 S'!C418</f>
        <v>1515</v>
      </c>
      <c r="B404" s="142">
        <f>'AFORO-Boy.-Calle 44 S'!D418</f>
        <v>1530</v>
      </c>
      <c r="C404" s="89">
        <f>'AFORO-Boy.-Calle 44 S'!F418</f>
        <v>5</v>
      </c>
      <c r="D404" s="89">
        <f>'AFORO-Boy.-Calle 44 S'!P418</f>
        <v>0</v>
      </c>
      <c r="E404" s="144">
        <f t="shared" si="58"/>
        <v>0</v>
      </c>
      <c r="F404" s="144">
        <f t="shared" si="62"/>
        <v>0</v>
      </c>
      <c r="G404" s="145">
        <f t="shared" si="59"/>
        <v>1515</v>
      </c>
      <c r="H404" s="145">
        <f t="shared" si="60"/>
        <v>1615</v>
      </c>
      <c r="I404" s="146">
        <f t="shared" si="61"/>
        <v>6.5274999999999998E-6</v>
      </c>
      <c r="J404" s="147">
        <f t="shared" si="56"/>
        <v>0</v>
      </c>
      <c r="BV404" s="148">
        <f t="shared" si="57"/>
        <v>0</v>
      </c>
    </row>
    <row r="405" spans="1:74" ht="15" customHeight="1" x14ac:dyDescent="0.25">
      <c r="A405" s="141">
        <f>'AFORO-Boy.-Calle 44 S'!C419</f>
        <v>1530</v>
      </c>
      <c r="B405" s="142">
        <f>'AFORO-Boy.-Calle 44 S'!D419</f>
        <v>1545</v>
      </c>
      <c r="C405" s="89">
        <f>'AFORO-Boy.-Calle 44 S'!F419</f>
        <v>5</v>
      </c>
      <c r="D405" s="89">
        <f>'AFORO-Boy.-Calle 44 S'!P419</f>
        <v>0</v>
      </c>
      <c r="E405" s="144">
        <f t="shared" si="58"/>
        <v>0</v>
      </c>
      <c r="F405" s="144">
        <f t="shared" si="62"/>
        <v>0</v>
      </c>
      <c r="G405" s="145">
        <f t="shared" si="59"/>
        <v>1530</v>
      </c>
      <c r="H405" s="145">
        <f t="shared" si="60"/>
        <v>1630</v>
      </c>
      <c r="I405" s="146">
        <f t="shared" si="61"/>
        <v>6.5274999999999998E-6</v>
      </c>
      <c r="J405" s="147">
        <f t="shared" si="56"/>
        <v>0</v>
      </c>
      <c r="BV405" s="148">
        <f t="shared" si="57"/>
        <v>0</v>
      </c>
    </row>
    <row r="406" spans="1:74" ht="15" customHeight="1" x14ac:dyDescent="0.25">
      <c r="A406" s="141">
        <f>'AFORO-Boy.-Calle 44 S'!C420</f>
        <v>1545</v>
      </c>
      <c r="B406" s="142">
        <f>'AFORO-Boy.-Calle 44 S'!D420</f>
        <v>1600</v>
      </c>
      <c r="C406" s="89">
        <f>'AFORO-Boy.-Calle 44 S'!F420</f>
        <v>5</v>
      </c>
      <c r="D406" s="89">
        <f>'AFORO-Boy.-Calle 44 S'!P420</f>
        <v>0</v>
      </c>
      <c r="E406" s="144">
        <f t="shared" si="58"/>
        <v>0</v>
      </c>
      <c r="F406" s="144">
        <f t="shared" si="62"/>
        <v>0</v>
      </c>
      <c r="G406" s="145">
        <f t="shared" si="59"/>
        <v>1545</v>
      </c>
      <c r="H406" s="145">
        <f t="shared" si="60"/>
        <v>1645</v>
      </c>
      <c r="I406" s="146">
        <f t="shared" si="61"/>
        <v>6.5274999999999998E-6</v>
      </c>
      <c r="J406" s="147">
        <f t="shared" si="56"/>
        <v>0</v>
      </c>
      <c r="BV406" s="148">
        <f t="shared" si="57"/>
        <v>0</v>
      </c>
    </row>
    <row r="407" spans="1:74" ht="15" customHeight="1" x14ac:dyDescent="0.25">
      <c r="A407" s="141">
        <f>'AFORO-Boy.-Calle 44 S'!C421</f>
        <v>1600</v>
      </c>
      <c r="B407" s="142">
        <f>'AFORO-Boy.-Calle 44 S'!D421</f>
        <v>1615</v>
      </c>
      <c r="C407" s="89">
        <f>'AFORO-Boy.-Calle 44 S'!F421</f>
        <v>5</v>
      </c>
      <c r="D407" s="89">
        <f>'AFORO-Boy.-Calle 44 S'!P421</f>
        <v>0</v>
      </c>
      <c r="E407" s="144">
        <f t="shared" si="58"/>
        <v>0</v>
      </c>
      <c r="F407" s="144">
        <f t="shared" si="62"/>
        <v>0</v>
      </c>
      <c r="G407" s="145">
        <f t="shared" si="59"/>
        <v>1600</v>
      </c>
      <c r="H407" s="145">
        <f t="shared" si="60"/>
        <v>1700</v>
      </c>
      <c r="I407" s="146">
        <f t="shared" si="61"/>
        <v>6.5274999999999998E-6</v>
      </c>
      <c r="J407" s="147">
        <f t="shared" si="56"/>
        <v>0</v>
      </c>
      <c r="BV407" s="148">
        <f t="shared" si="57"/>
        <v>0</v>
      </c>
    </row>
    <row r="408" spans="1:74" ht="15" customHeight="1" x14ac:dyDescent="0.25">
      <c r="A408" s="141">
        <f>'AFORO-Boy.-Calle 44 S'!C422</f>
        <v>1615</v>
      </c>
      <c r="B408" s="142">
        <f>'AFORO-Boy.-Calle 44 S'!D422</f>
        <v>1630</v>
      </c>
      <c r="C408" s="89">
        <f>'AFORO-Boy.-Calle 44 S'!F422</f>
        <v>5</v>
      </c>
      <c r="D408" s="89">
        <f>'AFORO-Boy.-Calle 44 S'!P422</f>
        <v>0</v>
      </c>
      <c r="E408" s="144">
        <f t="shared" si="58"/>
        <v>0</v>
      </c>
      <c r="F408" s="144">
        <f t="shared" si="62"/>
        <v>0</v>
      </c>
      <c r="G408" s="145">
        <f t="shared" si="59"/>
        <v>1615</v>
      </c>
      <c r="H408" s="145">
        <f t="shared" si="60"/>
        <v>1715</v>
      </c>
      <c r="I408" s="146">
        <f t="shared" si="61"/>
        <v>6.5274999999999998E-6</v>
      </c>
      <c r="J408" s="147">
        <f t="shared" si="56"/>
        <v>0</v>
      </c>
      <c r="BV408" s="148">
        <f t="shared" si="57"/>
        <v>0</v>
      </c>
    </row>
    <row r="409" spans="1:74" ht="15" customHeight="1" x14ac:dyDescent="0.25">
      <c r="A409" s="141">
        <f>'AFORO-Boy.-Calle 44 S'!C423</f>
        <v>1630</v>
      </c>
      <c r="B409" s="142">
        <f>'AFORO-Boy.-Calle 44 S'!D423</f>
        <v>1645</v>
      </c>
      <c r="C409" s="89">
        <f>'AFORO-Boy.-Calle 44 S'!F423</f>
        <v>5</v>
      </c>
      <c r="D409" s="89">
        <f>'AFORO-Boy.-Calle 44 S'!P423</f>
        <v>0</v>
      </c>
      <c r="E409" s="144">
        <f t="shared" si="58"/>
        <v>0</v>
      </c>
      <c r="F409" s="144">
        <f t="shared" si="62"/>
        <v>0</v>
      </c>
      <c r="G409" s="145">
        <f t="shared" si="59"/>
        <v>1630</v>
      </c>
      <c r="H409" s="145">
        <f t="shared" si="60"/>
        <v>1730</v>
      </c>
      <c r="I409" s="146">
        <f t="shared" si="61"/>
        <v>6.5274999999999998E-6</v>
      </c>
      <c r="J409" s="147">
        <f t="shared" si="56"/>
        <v>0</v>
      </c>
      <c r="BV409" s="148">
        <f t="shared" si="57"/>
        <v>0</v>
      </c>
    </row>
    <row r="410" spans="1:74" ht="15" customHeight="1" x14ac:dyDescent="0.25">
      <c r="A410" s="141">
        <f>'AFORO-Boy.-Calle 44 S'!C424</f>
        <v>1645</v>
      </c>
      <c r="B410" s="142">
        <f>'AFORO-Boy.-Calle 44 S'!D424</f>
        <v>1700</v>
      </c>
      <c r="C410" s="89">
        <f>'AFORO-Boy.-Calle 44 S'!F424</f>
        <v>5</v>
      </c>
      <c r="D410" s="89">
        <f>'AFORO-Boy.-Calle 44 S'!P424</f>
        <v>0</v>
      </c>
      <c r="E410" s="144">
        <f t="shared" si="58"/>
        <v>0</v>
      </c>
      <c r="F410" s="144">
        <f t="shared" si="62"/>
        <v>0</v>
      </c>
      <c r="G410" s="145">
        <f t="shared" si="59"/>
        <v>1645</v>
      </c>
      <c r="H410" s="145">
        <f t="shared" si="60"/>
        <v>1745</v>
      </c>
      <c r="I410" s="146">
        <f t="shared" si="61"/>
        <v>6.5274999999999998E-6</v>
      </c>
      <c r="J410" s="147">
        <f t="shared" si="56"/>
        <v>0</v>
      </c>
      <c r="BV410" s="148">
        <f t="shared" si="57"/>
        <v>0</v>
      </c>
    </row>
    <row r="411" spans="1:74" ht="15" customHeight="1" x14ac:dyDescent="0.25">
      <c r="A411" s="141">
        <f>'AFORO-Boy.-Calle 44 S'!C425</f>
        <v>1700</v>
      </c>
      <c r="B411" s="142">
        <f>'AFORO-Boy.-Calle 44 S'!D425</f>
        <v>1715</v>
      </c>
      <c r="C411" s="89">
        <f>'AFORO-Boy.-Calle 44 S'!F425</f>
        <v>5</v>
      </c>
      <c r="D411" s="89">
        <f>'AFORO-Boy.-Calle 44 S'!P425</f>
        <v>0</v>
      </c>
      <c r="E411" s="144">
        <f t="shared" si="58"/>
        <v>0</v>
      </c>
      <c r="F411" s="144">
        <f t="shared" si="62"/>
        <v>0</v>
      </c>
      <c r="G411" s="145">
        <f t="shared" si="59"/>
        <v>1700</v>
      </c>
      <c r="H411" s="145">
        <f t="shared" si="60"/>
        <v>1800</v>
      </c>
      <c r="I411" s="146">
        <f t="shared" si="61"/>
        <v>6.5274999999999998E-6</v>
      </c>
      <c r="J411" s="147">
        <f t="shared" si="56"/>
        <v>0</v>
      </c>
      <c r="BV411" s="148">
        <f t="shared" si="57"/>
        <v>0</v>
      </c>
    </row>
    <row r="412" spans="1:74" ht="15" customHeight="1" x14ac:dyDescent="0.25">
      <c r="A412" s="141">
        <f>'AFORO-Boy.-Calle 44 S'!C426</f>
        <v>1715</v>
      </c>
      <c r="B412" s="142">
        <f>'AFORO-Boy.-Calle 44 S'!D426</f>
        <v>1730</v>
      </c>
      <c r="C412" s="89">
        <f>'AFORO-Boy.-Calle 44 S'!F426</f>
        <v>5</v>
      </c>
      <c r="D412" s="89">
        <f>'AFORO-Boy.-Calle 44 S'!P426</f>
        <v>0</v>
      </c>
      <c r="E412" s="144">
        <f t="shared" si="58"/>
        <v>0</v>
      </c>
      <c r="F412" s="144">
        <f t="shared" si="62"/>
        <v>0</v>
      </c>
      <c r="G412" s="145">
        <f t="shared" si="59"/>
        <v>1715</v>
      </c>
      <c r="H412" s="145">
        <f t="shared" si="60"/>
        <v>1815</v>
      </c>
      <c r="I412" s="146">
        <f t="shared" si="61"/>
        <v>6.5274999999999998E-6</v>
      </c>
      <c r="J412" s="147">
        <f t="shared" si="56"/>
        <v>0</v>
      </c>
      <c r="BV412" s="148">
        <f t="shared" si="57"/>
        <v>0</v>
      </c>
    </row>
    <row r="413" spans="1:74" ht="15" customHeight="1" x14ac:dyDescent="0.25">
      <c r="A413" s="141">
        <f>'AFORO-Boy.-Calle 44 S'!C427</f>
        <v>1730</v>
      </c>
      <c r="B413" s="142">
        <f>'AFORO-Boy.-Calle 44 S'!D427</f>
        <v>1745</v>
      </c>
      <c r="C413" s="89">
        <f>'AFORO-Boy.-Calle 44 S'!F427</f>
        <v>5</v>
      </c>
      <c r="D413" s="89">
        <f>'AFORO-Boy.-Calle 44 S'!P427</f>
        <v>0</v>
      </c>
      <c r="E413" s="144">
        <f t="shared" si="58"/>
        <v>0</v>
      </c>
      <c r="F413" s="144">
        <f t="shared" si="62"/>
        <v>0</v>
      </c>
      <c r="G413" s="145">
        <f t="shared" si="59"/>
        <v>1730</v>
      </c>
      <c r="H413" s="145">
        <f t="shared" si="60"/>
        <v>1830</v>
      </c>
      <c r="I413" s="146">
        <f t="shared" si="61"/>
        <v>6.5274999999999998E-6</v>
      </c>
      <c r="J413" s="147">
        <f t="shared" si="56"/>
        <v>0</v>
      </c>
      <c r="BV413" s="148">
        <f t="shared" si="57"/>
        <v>0</v>
      </c>
    </row>
    <row r="414" spans="1:74" ht="15" customHeight="1" x14ac:dyDescent="0.25">
      <c r="A414" s="141">
        <f>'AFORO-Boy.-Calle 44 S'!C428</f>
        <v>1745</v>
      </c>
      <c r="B414" s="142">
        <f>'AFORO-Boy.-Calle 44 S'!D428</f>
        <v>1800</v>
      </c>
      <c r="C414" s="89">
        <f>'AFORO-Boy.-Calle 44 S'!F428</f>
        <v>5</v>
      </c>
      <c r="D414" s="89">
        <f>'AFORO-Boy.-Calle 44 S'!P428</f>
        <v>0</v>
      </c>
      <c r="E414" s="144">
        <f t="shared" si="58"/>
        <v>0</v>
      </c>
      <c r="F414" s="144">
        <f t="shared" si="62"/>
        <v>0</v>
      </c>
      <c r="G414" s="145">
        <f t="shared" si="59"/>
        <v>1745</v>
      </c>
      <c r="H414" s="145">
        <f t="shared" si="60"/>
        <v>1845</v>
      </c>
      <c r="I414" s="146">
        <f t="shared" si="61"/>
        <v>6.5274999999999998E-6</v>
      </c>
      <c r="J414" s="147">
        <f t="shared" si="56"/>
        <v>0</v>
      </c>
      <c r="BV414" s="148">
        <f t="shared" si="57"/>
        <v>0</v>
      </c>
    </row>
    <row r="415" spans="1:74" ht="15" customHeight="1" x14ac:dyDescent="0.25">
      <c r="A415" s="141">
        <f>'AFORO-Boy.-Calle 44 S'!C429</f>
        <v>1800</v>
      </c>
      <c r="B415" s="142">
        <f>'AFORO-Boy.-Calle 44 S'!D429</f>
        <v>1815</v>
      </c>
      <c r="C415" s="89">
        <f>'AFORO-Boy.-Calle 44 S'!F429</f>
        <v>5</v>
      </c>
      <c r="D415" s="89">
        <f>'AFORO-Boy.-Calle 44 S'!P429</f>
        <v>0</v>
      </c>
      <c r="E415" s="144">
        <f t="shared" si="58"/>
        <v>0</v>
      </c>
      <c r="F415" s="144">
        <f t="shared" si="62"/>
        <v>0</v>
      </c>
      <c r="G415" s="145">
        <f t="shared" si="59"/>
        <v>1800</v>
      </c>
      <c r="H415" s="145">
        <f t="shared" si="60"/>
        <v>1900</v>
      </c>
      <c r="I415" s="146">
        <f t="shared" si="61"/>
        <v>6.5274999999999998E-6</v>
      </c>
      <c r="J415" s="147">
        <f t="shared" si="56"/>
        <v>0</v>
      </c>
      <c r="BV415" s="148">
        <f t="shared" si="57"/>
        <v>0</v>
      </c>
    </row>
    <row r="416" spans="1:74" ht="15" customHeight="1" x14ac:dyDescent="0.25">
      <c r="A416" s="141">
        <f>'AFORO-Boy.-Calle 44 S'!C430</f>
        <v>1815</v>
      </c>
      <c r="B416" s="142">
        <f>'AFORO-Boy.-Calle 44 S'!D430</f>
        <v>1830</v>
      </c>
      <c r="C416" s="89">
        <f>'AFORO-Boy.-Calle 44 S'!F430</f>
        <v>5</v>
      </c>
      <c r="D416" s="89">
        <f>'AFORO-Boy.-Calle 44 S'!P430</f>
        <v>0</v>
      </c>
      <c r="E416" s="144">
        <f t="shared" si="58"/>
        <v>0</v>
      </c>
      <c r="F416" s="144">
        <f t="shared" si="62"/>
        <v>0</v>
      </c>
      <c r="G416" s="145">
        <f t="shared" si="59"/>
        <v>1815</v>
      </c>
      <c r="H416" s="145">
        <f t="shared" si="60"/>
        <v>1915</v>
      </c>
      <c r="I416" s="146">
        <f t="shared" si="61"/>
        <v>6.5274999999999998E-6</v>
      </c>
      <c r="J416" s="147">
        <f t="shared" si="56"/>
        <v>0</v>
      </c>
      <c r="BV416" s="148">
        <f t="shared" si="57"/>
        <v>0</v>
      </c>
    </row>
    <row r="417" spans="1:74" ht="15" customHeight="1" x14ac:dyDescent="0.25">
      <c r="A417" s="141">
        <f>'AFORO-Boy.-Calle 44 S'!C431</f>
        <v>1830</v>
      </c>
      <c r="B417" s="142">
        <f>'AFORO-Boy.-Calle 44 S'!D431</f>
        <v>1845</v>
      </c>
      <c r="C417" s="89">
        <f>'AFORO-Boy.-Calle 44 S'!F431</f>
        <v>5</v>
      </c>
      <c r="D417" s="89">
        <f>'AFORO-Boy.-Calle 44 S'!P431</f>
        <v>0</v>
      </c>
      <c r="E417" s="144">
        <f t="shared" si="58"/>
        <v>0</v>
      </c>
      <c r="F417" s="144">
        <f t="shared" si="62"/>
        <v>0</v>
      </c>
      <c r="G417" s="145">
        <f t="shared" si="59"/>
        <v>1830</v>
      </c>
      <c r="H417" s="145">
        <f t="shared" si="60"/>
        <v>1930</v>
      </c>
      <c r="I417" s="146">
        <f t="shared" si="61"/>
        <v>6.5274999999999998E-6</v>
      </c>
      <c r="J417" s="147">
        <f t="shared" si="56"/>
        <v>0</v>
      </c>
      <c r="BV417" s="148">
        <f t="shared" si="57"/>
        <v>0</v>
      </c>
    </row>
    <row r="418" spans="1:74" ht="15" customHeight="1" x14ac:dyDescent="0.25">
      <c r="A418" s="141">
        <f>'AFORO-Boy.-Calle 44 S'!C432</f>
        <v>1845</v>
      </c>
      <c r="B418" s="142">
        <f>'AFORO-Boy.-Calle 44 S'!D432</f>
        <v>1900</v>
      </c>
      <c r="C418" s="89">
        <f>'AFORO-Boy.-Calle 44 S'!F432</f>
        <v>5</v>
      </c>
      <c r="D418" s="89">
        <f>'AFORO-Boy.-Calle 44 S'!P432</f>
        <v>0</v>
      </c>
      <c r="E418" s="144">
        <f t="shared" si="58"/>
        <v>0</v>
      </c>
      <c r="F418" s="144">
        <f t="shared" si="62"/>
        <v>0</v>
      </c>
      <c r="G418" s="145">
        <f t="shared" si="59"/>
        <v>1845</v>
      </c>
      <c r="H418" s="145">
        <f t="shared" si="60"/>
        <v>1945</v>
      </c>
      <c r="I418" s="146">
        <f t="shared" si="61"/>
        <v>6.5274999999999998E-6</v>
      </c>
      <c r="J418" s="147">
        <f t="shared" si="56"/>
        <v>0</v>
      </c>
      <c r="BV418" s="148">
        <f t="shared" si="57"/>
        <v>0</v>
      </c>
    </row>
    <row r="419" spans="1:74" ht="15" customHeight="1" x14ac:dyDescent="0.25">
      <c r="A419" s="141">
        <f>'AFORO-Boy.-Calle 44 S'!C433</f>
        <v>1900</v>
      </c>
      <c r="B419" s="142">
        <f>'AFORO-Boy.-Calle 44 S'!D433</f>
        <v>1915</v>
      </c>
      <c r="C419" s="89">
        <f>'AFORO-Boy.-Calle 44 S'!F433</f>
        <v>5</v>
      </c>
      <c r="D419" s="89">
        <f>'AFORO-Boy.-Calle 44 S'!P433</f>
        <v>0</v>
      </c>
      <c r="E419" s="144">
        <f t="shared" si="58"/>
        <v>0</v>
      </c>
      <c r="F419" s="144">
        <f t="shared" si="62"/>
        <v>0</v>
      </c>
      <c r="G419" s="145">
        <f t="shared" si="59"/>
        <v>1900</v>
      </c>
      <c r="H419" s="145">
        <f t="shared" si="60"/>
        <v>2000</v>
      </c>
      <c r="I419" s="146">
        <f t="shared" si="61"/>
        <v>6.5274999999999998E-6</v>
      </c>
      <c r="J419" s="147">
        <f t="shared" si="56"/>
        <v>0</v>
      </c>
      <c r="BV419" s="148">
        <f t="shared" si="57"/>
        <v>0</v>
      </c>
    </row>
    <row r="420" spans="1:74" ht="15" customHeight="1" x14ac:dyDescent="0.25">
      <c r="A420" s="141">
        <f>'AFORO-Boy.-Calle 44 S'!C434</f>
        <v>1915</v>
      </c>
      <c r="B420" s="142">
        <f>'AFORO-Boy.-Calle 44 S'!D434</f>
        <v>1930</v>
      </c>
      <c r="C420" s="89">
        <f>'AFORO-Boy.-Calle 44 S'!F434</f>
        <v>5</v>
      </c>
      <c r="D420" s="89">
        <f>'AFORO-Boy.-Calle 44 S'!P434</f>
        <v>0</v>
      </c>
      <c r="E420" s="254"/>
      <c r="F420" s="255"/>
      <c r="G420" s="255"/>
      <c r="H420" s="255"/>
      <c r="I420" s="255"/>
      <c r="J420" s="256"/>
      <c r="BV420" s="288"/>
    </row>
    <row r="421" spans="1:74" ht="15" customHeight="1" x14ac:dyDescent="0.25">
      <c r="A421" s="141">
        <f>'AFORO-Boy.-Calle 44 S'!C435</f>
        <v>1930</v>
      </c>
      <c r="B421" s="142">
        <f>'AFORO-Boy.-Calle 44 S'!D435</f>
        <v>1945</v>
      </c>
      <c r="C421" s="89">
        <f>'AFORO-Boy.-Calle 44 S'!F435</f>
        <v>5</v>
      </c>
      <c r="D421" s="89">
        <f>'AFORO-Boy.-Calle 44 S'!P435</f>
        <v>0</v>
      </c>
      <c r="E421" s="257"/>
      <c r="F421" s="258"/>
      <c r="G421" s="258"/>
      <c r="H421" s="258"/>
      <c r="I421" s="258"/>
      <c r="J421" s="259"/>
      <c r="BV421" s="288"/>
    </row>
    <row r="422" spans="1:74" ht="15" customHeight="1" x14ac:dyDescent="0.25">
      <c r="A422" s="141">
        <f>'AFORO-Boy.-Calle 44 S'!C436</f>
        <v>1945</v>
      </c>
      <c r="B422" s="142">
        <f>'AFORO-Boy.-Calle 44 S'!D436</f>
        <v>2000</v>
      </c>
      <c r="C422" s="89">
        <f>'AFORO-Boy.-Calle 44 S'!F436</f>
        <v>5</v>
      </c>
      <c r="D422" s="89">
        <f>'AFORO-Boy.-Calle 44 S'!P436</f>
        <v>0</v>
      </c>
      <c r="E422" s="260"/>
      <c r="F422" s="261"/>
      <c r="G422" s="261"/>
      <c r="H422" s="261"/>
      <c r="I422" s="261"/>
      <c r="J422" s="262"/>
      <c r="BV422" s="288"/>
    </row>
    <row r="423" spans="1:74" ht="15" customHeight="1" x14ac:dyDescent="0.25">
      <c r="A423" s="52">
        <f>'AFORO-Boy.-Calle 44 S'!C437</f>
        <v>500</v>
      </c>
      <c r="B423" s="53">
        <f>'AFORO-Boy.-Calle 44 S'!D437</f>
        <v>515</v>
      </c>
      <c r="C423" s="134">
        <f>'AFORO-Boy.-Calle 44 S'!F437</f>
        <v>6</v>
      </c>
      <c r="D423" s="54">
        <f>'AFORO-Boy.-Calle 44 S'!P437</f>
        <v>0</v>
      </c>
      <c r="E423" s="55">
        <f>SUM(D423:D426)</f>
        <v>0</v>
      </c>
      <c r="F423" s="55">
        <f t="shared" si="62"/>
        <v>0</v>
      </c>
      <c r="G423" s="56">
        <f t="shared" si="59"/>
        <v>500</v>
      </c>
      <c r="H423" s="56">
        <f t="shared" si="60"/>
        <v>600</v>
      </c>
      <c r="I423" s="57">
        <f t="shared" si="61"/>
        <v>6.5274999999999998E-6</v>
      </c>
      <c r="J423" s="58">
        <f>MAX($E$423:$E$479)/4</f>
        <v>0</v>
      </c>
      <c r="BV423" s="139">
        <f>MAX($E$423:$E$479)/4</f>
        <v>0</v>
      </c>
    </row>
    <row r="424" spans="1:74" ht="15" customHeight="1" x14ac:dyDescent="0.25">
      <c r="A424" s="52">
        <f>'AFORO-Boy.-Calle 44 S'!C438</f>
        <v>515</v>
      </c>
      <c r="B424" s="53">
        <f>'AFORO-Boy.-Calle 44 S'!D438</f>
        <v>530</v>
      </c>
      <c r="C424" s="54">
        <f>'AFORO-Boy.-Calle 44 S'!F438</f>
        <v>6</v>
      </c>
      <c r="D424" s="54">
        <f>'AFORO-Boy.-Calle 44 S'!P438</f>
        <v>0</v>
      </c>
      <c r="E424" s="55">
        <f t="shared" si="58"/>
        <v>0</v>
      </c>
      <c r="F424" s="55">
        <f t="shared" si="62"/>
        <v>0</v>
      </c>
      <c r="G424" s="56">
        <f t="shared" si="59"/>
        <v>515</v>
      </c>
      <c r="H424" s="56">
        <f t="shared" si="60"/>
        <v>615</v>
      </c>
      <c r="I424" s="57">
        <f t="shared" si="61"/>
        <v>6.5274999999999998E-6</v>
      </c>
      <c r="J424" s="58">
        <f t="shared" ref="J424:J479" si="63">MAX($E$423:$E$479)/4</f>
        <v>0</v>
      </c>
      <c r="BV424" s="139">
        <f t="shared" ref="BV424:BV479" si="64">MAX($E$423:$E$479)/4</f>
        <v>0</v>
      </c>
    </row>
    <row r="425" spans="1:74" ht="15" customHeight="1" x14ac:dyDescent="0.25">
      <c r="A425" s="52">
        <f>'AFORO-Boy.-Calle 44 S'!C439</f>
        <v>530</v>
      </c>
      <c r="B425" s="53">
        <f>'AFORO-Boy.-Calle 44 S'!D439</f>
        <v>545</v>
      </c>
      <c r="C425" s="54">
        <f>'AFORO-Boy.-Calle 44 S'!F439</f>
        <v>6</v>
      </c>
      <c r="D425" s="54">
        <f>'AFORO-Boy.-Calle 44 S'!P439</f>
        <v>0</v>
      </c>
      <c r="E425" s="55">
        <f t="shared" si="58"/>
        <v>0</v>
      </c>
      <c r="F425" s="55">
        <f t="shared" si="62"/>
        <v>0</v>
      </c>
      <c r="G425" s="56">
        <f t="shared" si="59"/>
        <v>530</v>
      </c>
      <c r="H425" s="56">
        <f t="shared" si="60"/>
        <v>630</v>
      </c>
      <c r="I425" s="57">
        <f t="shared" si="61"/>
        <v>6.5274999999999998E-6</v>
      </c>
      <c r="J425" s="58">
        <f t="shared" si="63"/>
        <v>0</v>
      </c>
      <c r="BV425" s="139">
        <f t="shared" si="64"/>
        <v>0</v>
      </c>
    </row>
    <row r="426" spans="1:74" ht="15" customHeight="1" x14ac:dyDescent="0.25">
      <c r="A426" s="52">
        <f>'AFORO-Boy.-Calle 44 S'!C440</f>
        <v>545</v>
      </c>
      <c r="B426" s="53">
        <f>'AFORO-Boy.-Calle 44 S'!D440</f>
        <v>600</v>
      </c>
      <c r="C426" s="54">
        <f>'AFORO-Boy.-Calle 44 S'!F440</f>
        <v>6</v>
      </c>
      <c r="D426" s="54">
        <f>'AFORO-Boy.-Calle 44 S'!P440</f>
        <v>0</v>
      </c>
      <c r="E426" s="55">
        <f t="shared" si="58"/>
        <v>0</v>
      </c>
      <c r="F426" s="55">
        <f t="shared" si="62"/>
        <v>0</v>
      </c>
      <c r="G426" s="56">
        <f t="shared" si="59"/>
        <v>545</v>
      </c>
      <c r="H426" s="56">
        <f t="shared" si="60"/>
        <v>645</v>
      </c>
      <c r="I426" s="57">
        <f t="shared" si="61"/>
        <v>6.5274999999999998E-6</v>
      </c>
      <c r="J426" s="58">
        <f t="shared" si="63"/>
        <v>0</v>
      </c>
      <c r="BV426" s="139">
        <f t="shared" si="64"/>
        <v>0</v>
      </c>
    </row>
    <row r="427" spans="1:74" ht="15" customHeight="1" x14ac:dyDescent="0.25">
      <c r="A427" s="52">
        <f>'AFORO-Boy.-Calle 44 S'!C441</f>
        <v>600</v>
      </c>
      <c r="B427" s="53">
        <f>'AFORO-Boy.-Calle 44 S'!D441</f>
        <v>615</v>
      </c>
      <c r="C427" s="54">
        <f>'AFORO-Boy.-Calle 44 S'!F441</f>
        <v>6</v>
      </c>
      <c r="D427" s="54">
        <f>'AFORO-Boy.-Calle 44 S'!P441</f>
        <v>0</v>
      </c>
      <c r="E427" s="55">
        <f t="shared" si="58"/>
        <v>0</v>
      </c>
      <c r="F427" s="55">
        <f t="shared" si="62"/>
        <v>0</v>
      </c>
      <c r="G427" s="56">
        <f t="shared" si="59"/>
        <v>600</v>
      </c>
      <c r="H427" s="56">
        <f t="shared" si="60"/>
        <v>700</v>
      </c>
      <c r="I427" s="57">
        <f t="shared" si="61"/>
        <v>6.5274999999999998E-6</v>
      </c>
      <c r="J427" s="58">
        <f t="shared" si="63"/>
        <v>0</v>
      </c>
      <c r="BV427" s="139">
        <f t="shared" si="64"/>
        <v>0</v>
      </c>
    </row>
    <row r="428" spans="1:74" ht="15" customHeight="1" x14ac:dyDescent="0.25">
      <c r="A428" s="52">
        <f>'AFORO-Boy.-Calle 44 S'!C442</f>
        <v>615</v>
      </c>
      <c r="B428" s="53">
        <f>'AFORO-Boy.-Calle 44 S'!D442</f>
        <v>630</v>
      </c>
      <c r="C428" s="54">
        <f>'AFORO-Boy.-Calle 44 S'!F442</f>
        <v>6</v>
      </c>
      <c r="D428" s="54">
        <f>'AFORO-Boy.-Calle 44 S'!P442</f>
        <v>0</v>
      </c>
      <c r="E428" s="55">
        <f t="shared" si="58"/>
        <v>0</v>
      </c>
      <c r="F428" s="55">
        <f t="shared" si="62"/>
        <v>0</v>
      </c>
      <c r="G428" s="56">
        <f t="shared" si="59"/>
        <v>615</v>
      </c>
      <c r="H428" s="56">
        <f t="shared" si="60"/>
        <v>715</v>
      </c>
      <c r="I428" s="57">
        <f t="shared" si="61"/>
        <v>6.5274999999999998E-6</v>
      </c>
      <c r="J428" s="58">
        <f t="shared" si="63"/>
        <v>0</v>
      </c>
      <c r="BV428" s="139">
        <f t="shared" si="64"/>
        <v>0</v>
      </c>
    </row>
    <row r="429" spans="1:74" ht="15" customHeight="1" x14ac:dyDescent="0.25">
      <c r="A429" s="52">
        <f>'AFORO-Boy.-Calle 44 S'!C443</f>
        <v>630</v>
      </c>
      <c r="B429" s="53">
        <f>'AFORO-Boy.-Calle 44 S'!D443</f>
        <v>645</v>
      </c>
      <c r="C429" s="54">
        <f>'AFORO-Boy.-Calle 44 S'!F443</f>
        <v>6</v>
      </c>
      <c r="D429" s="54">
        <f>'AFORO-Boy.-Calle 44 S'!P443</f>
        <v>0</v>
      </c>
      <c r="E429" s="55">
        <f t="shared" si="58"/>
        <v>0</v>
      </c>
      <c r="F429" s="55">
        <f t="shared" si="62"/>
        <v>0</v>
      </c>
      <c r="G429" s="56">
        <f t="shared" si="59"/>
        <v>630</v>
      </c>
      <c r="H429" s="56">
        <f t="shared" si="60"/>
        <v>730</v>
      </c>
      <c r="I429" s="57">
        <f t="shared" si="61"/>
        <v>6.5274999999999998E-6</v>
      </c>
      <c r="J429" s="58">
        <f t="shared" si="63"/>
        <v>0</v>
      </c>
      <c r="BV429" s="139">
        <f t="shared" si="64"/>
        <v>0</v>
      </c>
    </row>
    <row r="430" spans="1:74" ht="15" customHeight="1" x14ac:dyDescent="0.25">
      <c r="A430" s="52">
        <f>'AFORO-Boy.-Calle 44 S'!C444</f>
        <v>645</v>
      </c>
      <c r="B430" s="53">
        <f>'AFORO-Boy.-Calle 44 S'!D444</f>
        <v>700</v>
      </c>
      <c r="C430" s="54">
        <f>'AFORO-Boy.-Calle 44 S'!F444</f>
        <v>6</v>
      </c>
      <c r="D430" s="54">
        <f>'AFORO-Boy.-Calle 44 S'!P444</f>
        <v>0</v>
      </c>
      <c r="E430" s="55">
        <f t="shared" si="58"/>
        <v>0</v>
      </c>
      <c r="F430" s="55">
        <f t="shared" si="62"/>
        <v>0</v>
      </c>
      <c r="G430" s="56">
        <f t="shared" si="59"/>
        <v>645</v>
      </c>
      <c r="H430" s="56">
        <f t="shared" si="60"/>
        <v>745</v>
      </c>
      <c r="I430" s="57">
        <f t="shared" si="61"/>
        <v>6.5274999999999998E-6</v>
      </c>
      <c r="J430" s="58">
        <f t="shared" si="63"/>
        <v>0</v>
      </c>
      <c r="BV430" s="139">
        <f t="shared" si="64"/>
        <v>0</v>
      </c>
    </row>
    <row r="431" spans="1:74" ht="15" customHeight="1" x14ac:dyDescent="0.25">
      <c r="A431" s="52">
        <f>'AFORO-Boy.-Calle 44 S'!C445</f>
        <v>700</v>
      </c>
      <c r="B431" s="53">
        <f>'AFORO-Boy.-Calle 44 S'!D445</f>
        <v>715</v>
      </c>
      <c r="C431" s="54">
        <f>'AFORO-Boy.-Calle 44 S'!F445</f>
        <v>6</v>
      </c>
      <c r="D431" s="54">
        <f>'AFORO-Boy.-Calle 44 S'!P445</f>
        <v>0</v>
      </c>
      <c r="E431" s="55">
        <f t="shared" si="58"/>
        <v>0</v>
      </c>
      <c r="F431" s="55">
        <f t="shared" si="62"/>
        <v>0</v>
      </c>
      <c r="G431" s="56">
        <f t="shared" si="59"/>
        <v>700</v>
      </c>
      <c r="H431" s="56">
        <f t="shared" si="60"/>
        <v>800</v>
      </c>
      <c r="I431" s="57">
        <f t="shared" si="61"/>
        <v>6.5274999999999998E-6</v>
      </c>
      <c r="J431" s="58">
        <f t="shared" si="63"/>
        <v>0</v>
      </c>
      <c r="BV431" s="139">
        <f t="shared" si="64"/>
        <v>0</v>
      </c>
    </row>
    <row r="432" spans="1:74" ht="15" customHeight="1" x14ac:dyDescent="0.25">
      <c r="A432" s="52">
        <f>'AFORO-Boy.-Calle 44 S'!C446</f>
        <v>715</v>
      </c>
      <c r="B432" s="53">
        <f>'AFORO-Boy.-Calle 44 S'!D446</f>
        <v>730</v>
      </c>
      <c r="C432" s="54">
        <f>'AFORO-Boy.-Calle 44 S'!F446</f>
        <v>6</v>
      </c>
      <c r="D432" s="54">
        <f>'AFORO-Boy.-Calle 44 S'!P446</f>
        <v>0</v>
      </c>
      <c r="E432" s="55">
        <f t="shared" si="58"/>
        <v>0</v>
      </c>
      <c r="F432" s="55">
        <f t="shared" si="62"/>
        <v>0</v>
      </c>
      <c r="G432" s="56">
        <f t="shared" si="59"/>
        <v>715</v>
      </c>
      <c r="H432" s="56">
        <f t="shared" si="60"/>
        <v>815</v>
      </c>
      <c r="I432" s="57">
        <f t="shared" si="61"/>
        <v>6.5274999999999998E-6</v>
      </c>
      <c r="J432" s="58">
        <f t="shared" si="63"/>
        <v>0</v>
      </c>
      <c r="BV432" s="139">
        <f t="shared" si="64"/>
        <v>0</v>
      </c>
    </row>
    <row r="433" spans="1:74" ht="15" customHeight="1" x14ac:dyDescent="0.25">
      <c r="A433" s="52">
        <f>'AFORO-Boy.-Calle 44 S'!C447</f>
        <v>730</v>
      </c>
      <c r="B433" s="53">
        <f>'AFORO-Boy.-Calle 44 S'!D447</f>
        <v>745</v>
      </c>
      <c r="C433" s="54">
        <f>'AFORO-Boy.-Calle 44 S'!F447</f>
        <v>6</v>
      </c>
      <c r="D433" s="54">
        <f>'AFORO-Boy.-Calle 44 S'!P447</f>
        <v>0</v>
      </c>
      <c r="E433" s="55">
        <f t="shared" ref="E433:E496" si="65">SUM(D433:D436)</f>
        <v>0</v>
      </c>
      <c r="F433" s="55">
        <f t="shared" si="62"/>
        <v>0</v>
      </c>
      <c r="G433" s="56">
        <f t="shared" si="59"/>
        <v>730</v>
      </c>
      <c r="H433" s="56">
        <f t="shared" si="60"/>
        <v>830</v>
      </c>
      <c r="I433" s="57">
        <f t="shared" si="61"/>
        <v>6.5274999999999998E-6</v>
      </c>
      <c r="J433" s="58">
        <f t="shared" si="63"/>
        <v>0</v>
      </c>
      <c r="BV433" s="139">
        <f t="shared" si="64"/>
        <v>0</v>
      </c>
    </row>
    <row r="434" spans="1:74" ht="15" customHeight="1" x14ac:dyDescent="0.25">
      <c r="A434" s="52">
        <f>'AFORO-Boy.-Calle 44 S'!C448</f>
        <v>745</v>
      </c>
      <c r="B434" s="53">
        <f>'AFORO-Boy.-Calle 44 S'!D448</f>
        <v>800</v>
      </c>
      <c r="C434" s="54">
        <f>'AFORO-Boy.-Calle 44 S'!F448</f>
        <v>6</v>
      </c>
      <c r="D434" s="54">
        <f>'AFORO-Boy.-Calle 44 S'!P448</f>
        <v>0</v>
      </c>
      <c r="E434" s="55">
        <f t="shared" si="65"/>
        <v>0</v>
      </c>
      <c r="F434" s="55">
        <f t="shared" si="62"/>
        <v>0</v>
      </c>
      <c r="G434" s="56">
        <f t="shared" si="59"/>
        <v>745</v>
      </c>
      <c r="H434" s="56">
        <f t="shared" si="60"/>
        <v>845</v>
      </c>
      <c r="I434" s="57">
        <f t="shared" si="61"/>
        <v>6.5274999999999998E-6</v>
      </c>
      <c r="J434" s="58">
        <f t="shared" si="63"/>
        <v>0</v>
      </c>
      <c r="BV434" s="139">
        <f t="shared" si="64"/>
        <v>0</v>
      </c>
    </row>
    <row r="435" spans="1:74" ht="15" customHeight="1" x14ac:dyDescent="0.25">
      <c r="A435" s="52">
        <f>'AFORO-Boy.-Calle 44 S'!C449</f>
        <v>800</v>
      </c>
      <c r="B435" s="53">
        <f>'AFORO-Boy.-Calle 44 S'!D449</f>
        <v>815</v>
      </c>
      <c r="C435" s="54">
        <f>'AFORO-Boy.-Calle 44 S'!F449</f>
        <v>6</v>
      </c>
      <c r="D435" s="54">
        <f>'AFORO-Boy.-Calle 44 S'!P449</f>
        <v>0</v>
      </c>
      <c r="E435" s="55">
        <f t="shared" si="65"/>
        <v>0</v>
      </c>
      <c r="F435" s="55">
        <f t="shared" si="62"/>
        <v>0</v>
      </c>
      <c r="G435" s="56">
        <f t="shared" si="59"/>
        <v>800</v>
      </c>
      <c r="H435" s="56">
        <f t="shared" si="60"/>
        <v>900</v>
      </c>
      <c r="I435" s="57">
        <f t="shared" si="61"/>
        <v>6.5274999999999998E-6</v>
      </c>
      <c r="J435" s="58">
        <f t="shared" si="63"/>
        <v>0</v>
      </c>
      <c r="BV435" s="139">
        <f t="shared" si="64"/>
        <v>0</v>
      </c>
    </row>
    <row r="436" spans="1:74" ht="15" customHeight="1" x14ac:dyDescent="0.25">
      <c r="A436" s="52">
        <f>'AFORO-Boy.-Calle 44 S'!C450</f>
        <v>815</v>
      </c>
      <c r="B436" s="53">
        <f>'AFORO-Boy.-Calle 44 S'!D450</f>
        <v>830</v>
      </c>
      <c r="C436" s="54">
        <f>'AFORO-Boy.-Calle 44 S'!F450</f>
        <v>6</v>
      </c>
      <c r="D436" s="54">
        <f>'AFORO-Boy.-Calle 44 S'!P450</f>
        <v>0</v>
      </c>
      <c r="E436" s="55">
        <f t="shared" si="65"/>
        <v>0</v>
      </c>
      <c r="F436" s="55">
        <f t="shared" si="62"/>
        <v>0</v>
      </c>
      <c r="G436" s="56">
        <f t="shared" si="59"/>
        <v>815</v>
      </c>
      <c r="H436" s="56">
        <f t="shared" si="60"/>
        <v>915</v>
      </c>
      <c r="I436" s="57">
        <f t="shared" si="61"/>
        <v>6.5274999999999998E-6</v>
      </c>
      <c r="J436" s="58">
        <f t="shared" si="63"/>
        <v>0</v>
      </c>
      <c r="BV436" s="139">
        <f t="shared" si="64"/>
        <v>0</v>
      </c>
    </row>
    <row r="437" spans="1:74" ht="15" customHeight="1" x14ac:dyDescent="0.25">
      <c r="A437" s="52">
        <f>'AFORO-Boy.-Calle 44 S'!C451</f>
        <v>830</v>
      </c>
      <c r="B437" s="53">
        <f>'AFORO-Boy.-Calle 44 S'!D451</f>
        <v>845</v>
      </c>
      <c r="C437" s="54">
        <f>'AFORO-Boy.-Calle 44 S'!F451</f>
        <v>6</v>
      </c>
      <c r="D437" s="54">
        <f>'AFORO-Boy.-Calle 44 S'!P451</f>
        <v>0</v>
      </c>
      <c r="E437" s="55">
        <f t="shared" si="65"/>
        <v>0</v>
      </c>
      <c r="F437" s="55">
        <f t="shared" si="62"/>
        <v>0</v>
      </c>
      <c r="G437" s="56">
        <f t="shared" si="59"/>
        <v>830</v>
      </c>
      <c r="H437" s="56">
        <f t="shared" si="60"/>
        <v>930</v>
      </c>
      <c r="I437" s="57">
        <f t="shared" si="61"/>
        <v>6.5274999999999998E-6</v>
      </c>
      <c r="J437" s="58">
        <f t="shared" si="63"/>
        <v>0</v>
      </c>
      <c r="BV437" s="139">
        <f t="shared" si="64"/>
        <v>0</v>
      </c>
    </row>
    <row r="438" spans="1:74" ht="15" customHeight="1" x14ac:dyDescent="0.25">
      <c r="A438" s="52">
        <f>'AFORO-Boy.-Calle 44 S'!C452</f>
        <v>845</v>
      </c>
      <c r="B438" s="53">
        <f>'AFORO-Boy.-Calle 44 S'!D452</f>
        <v>900</v>
      </c>
      <c r="C438" s="54">
        <f>'AFORO-Boy.-Calle 44 S'!F452</f>
        <v>6</v>
      </c>
      <c r="D438" s="54">
        <f>'AFORO-Boy.-Calle 44 S'!P452</f>
        <v>0</v>
      </c>
      <c r="E438" s="55">
        <f t="shared" si="65"/>
        <v>0</v>
      </c>
      <c r="F438" s="55">
        <f t="shared" si="62"/>
        <v>0</v>
      </c>
      <c r="G438" s="56">
        <f t="shared" si="59"/>
        <v>845</v>
      </c>
      <c r="H438" s="56">
        <f t="shared" si="60"/>
        <v>945</v>
      </c>
      <c r="I438" s="57">
        <f t="shared" si="61"/>
        <v>6.5274999999999998E-6</v>
      </c>
      <c r="J438" s="58">
        <f t="shared" si="63"/>
        <v>0</v>
      </c>
      <c r="BV438" s="139">
        <f t="shared" si="64"/>
        <v>0</v>
      </c>
    </row>
    <row r="439" spans="1:74" ht="15" customHeight="1" x14ac:dyDescent="0.25">
      <c r="A439" s="52">
        <f>'AFORO-Boy.-Calle 44 S'!C453</f>
        <v>900</v>
      </c>
      <c r="B439" s="53">
        <f>'AFORO-Boy.-Calle 44 S'!D453</f>
        <v>915</v>
      </c>
      <c r="C439" s="54">
        <f>'AFORO-Boy.-Calle 44 S'!F453</f>
        <v>6</v>
      </c>
      <c r="D439" s="54">
        <f>'AFORO-Boy.-Calle 44 S'!P453</f>
        <v>0</v>
      </c>
      <c r="E439" s="55">
        <f t="shared" si="65"/>
        <v>0</v>
      </c>
      <c r="F439" s="55">
        <f t="shared" si="62"/>
        <v>0</v>
      </c>
      <c r="G439" s="56">
        <f t="shared" si="59"/>
        <v>900</v>
      </c>
      <c r="H439" s="56">
        <f t="shared" si="60"/>
        <v>1000</v>
      </c>
      <c r="I439" s="57">
        <f t="shared" si="61"/>
        <v>6.5274999999999998E-6</v>
      </c>
      <c r="J439" s="58">
        <f t="shared" si="63"/>
        <v>0</v>
      </c>
      <c r="BV439" s="139">
        <f t="shared" si="64"/>
        <v>0</v>
      </c>
    </row>
    <row r="440" spans="1:74" ht="15" customHeight="1" x14ac:dyDescent="0.25">
      <c r="A440" s="52">
        <f>'AFORO-Boy.-Calle 44 S'!C454</f>
        <v>915</v>
      </c>
      <c r="B440" s="53">
        <f>'AFORO-Boy.-Calle 44 S'!D454</f>
        <v>930</v>
      </c>
      <c r="C440" s="54">
        <f>'AFORO-Boy.-Calle 44 S'!F454</f>
        <v>6</v>
      </c>
      <c r="D440" s="54">
        <f>'AFORO-Boy.-Calle 44 S'!P454</f>
        <v>0</v>
      </c>
      <c r="E440" s="55">
        <f t="shared" si="65"/>
        <v>0</v>
      </c>
      <c r="F440" s="55">
        <f t="shared" si="62"/>
        <v>0</v>
      </c>
      <c r="G440" s="56">
        <f t="shared" si="59"/>
        <v>915</v>
      </c>
      <c r="H440" s="56">
        <f t="shared" si="60"/>
        <v>1015</v>
      </c>
      <c r="I440" s="57">
        <f t="shared" si="61"/>
        <v>6.5274999999999998E-6</v>
      </c>
      <c r="J440" s="58">
        <f t="shared" si="63"/>
        <v>0</v>
      </c>
      <c r="BV440" s="139">
        <f t="shared" si="64"/>
        <v>0</v>
      </c>
    </row>
    <row r="441" spans="1:74" ht="15" customHeight="1" x14ac:dyDescent="0.25">
      <c r="A441" s="52">
        <f>'AFORO-Boy.-Calle 44 S'!C455</f>
        <v>930</v>
      </c>
      <c r="B441" s="53">
        <f>'AFORO-Boy.-Calle 44 S'!D455</f>
        <v>945</v>
      </c>
      <c r="C441" s="54">
        <f>'AFORO-Boy.-Calle 44 S'!F455</f>
        <v>6</v>
      </c>
      <c r="D441" s="54">
        <f>'AFORO-Boy.-Calle 44 S'!P455</f>
        <v>0</v>
      </c>
      <c r="E441" s="55">
        <f t="shared" si="65"/>
        <v>0</v>
      </c>
      <c r="F441" s="55">
        <f t="shared" si="62"/>
        <v>0</v>
      </c>
      <c r="G441" s="56">
        <f t="shared" si="59"/>
        <v>930</v>
      </c>
      <c r="H441" s="56">
        <f t="shared" si="60"/>
        <v>1030</v>
      </c>
      <c r="I441" s="57">
        <f t="shared" si="61"/>
        <v>6.5274999999999998E-6</v>
      </c>
      <c r="J441" s="58">
        <f t="shared" si="63"/>
        <v>0</v>
      </c>
      <c r="BV441" s="139">
        <f t="shared" si="64"/>
        <v>0</v>
      </c>
    </row>
    <row r="442" spans="1:74" ht="15" customHeight="1" x14ac:dyDescent="0.25">
      <c r="A442" s="52">
        <f>'AFORO-Boy.-Calle 44 S'!C456</f>
        <v>945</v>
      </c>
      <c r="B442" s="53">
        <f>'AFORO-Boy.-Calle 44 S'!D456</f>
        <v>1000</v>
      </c>
      <c r="C442" s="54">
        <f>'AFORO-Boy.-Calle 44 S'!F456</f>
        <v>6</v>
      </c>
      <c r="D442" s="54">
        <f>'AFORO-Boy.-Calle 44 S'!P456</f>
        <v>0</v>
      </c>
      <c r="E442" s="55">
        <f t="shared" si="65"/>
        <v>0</v>
      </c>
      <c r="F442" s="55">
        <f t="shared" si="62"/>
        <v>0</v>
      </c>
      <c r="G442" s="56">
        <f t="shared" si="59"/>
        <v>945</v>
      </c>
      <c r="H442" s="56">
        <f t="shared" si="60"/>
        <v>1045</v>
      </c>
      <c r="I442" s="57">
        <f t="shared" si="61"/>
        <v>6.5274999999999998E-6</v>
      </c>
      <c r="J442" s="58">
        <f t="shared" si="63"/>
        <v>0</v>
      </c>
      <c r="BV442" s="139">
        <f t="shared" si="64"/>
        <v>0</v>
      </c>
    </row>
    <row r="443" spans="1:74" ht="15" customHeight="1" x14ac:dyDescent="0.25">
      <c r="A443" s="52">
        <f>'AFORO-Boy.-Calle 44 S'!C457</f>
        <v>1000</v>
      </c>
      <c r="B443" s="53">
        <f>'AFORO-Boy.-Calle 44 S'!D457</f>
        <v>1015</v>
      </c>
      <c r="C443" s="54">
        <f>'AFORO-Boy.-Calle 44 S'!F457</f>
        <v>6</v>
      </c>
      <c r="D443" s="54">
        <f>'AFORO-Boy.-Calle 44 S'!P457</f>
        <v>0</v>
      </c>
      <c r="E443" s="55">
        <f t="shared" si="65"/>
        <v>0</v>
      </c>
      <c r="F443" s="55">
        <f t="shared" si="62"/>
        <v>0</v>
      </c>
      <c r="G443" s="56">
        <f t="shared" ref="G443:G506" si="66">IF(E443=SUM(D443:D446),A443)</f>
        <v>1000</v>
      </c>
      <c r="H443" s="56">
        <f t="shared" ref="H443:H506" si="67">IF(E443=SUM(D443:D446),B446)</f>
        <v>1100</v>
      </c>
      <c r="I443" s="57">
        <f t="shared" si="61"/>
        <v>6.5274999999999998E-6</v>
      </c>
      <c r="J443" s="58">
        <f t="shared" si="63"/>
        <v>0</v>
      </c>
      <c r="BV443" s="139">
        <f t="shared" si="64"/>
        <v>0</v>
      </c>
    </row>
    <row r="444" spans="1:74" ht="15" customHeight="1" x14ac:dyDescent="0.25">
      <c r="A444" s="52">
        <f>'AFORO-Boy.-Calle 44 S'!C458</f>
        <v>1015</v>
      </c>
      <c r="B444" s="53">
        <f>'AFORO-Boy.-Calle 44 S'!D458</f>
        <v>1030</v>
      </c>
      <c r="C444" s="54">
        <f>'AFORO-Boy.-Calle 44 S'!F458</f>
        <v>6</v>
      </c>
      <c r="D444" s="54">
        <f>'AFORO-Boy.-Calle 44 S'!P458</f>
        <v>0</v>
      </c>
      <c r="E444" s="55">
        <f t="shared" si="65"/>
        <v>0</v>
      </c>
      <c r="F444" s="55">
        <f t="shared" si="62"/>
        <v>0</v>
      </c>
      <c r="G444" s="56">
        <f t="shared" si="66"/>
        <v>1015</v>
      </c>
      <c r="H444" s="56">
        <f t="shared" si="67"/>
        <v>1115</v>
      </c>
      <c r="I444" s="57">
        <f t="shared" ref="I444:I507" si="68">MAX($E$187:$E$242)/(4*(IF(E444=MAX($E$187:$E$242),F444,100000000)))</f>
        <v>6.5274999999999998E-6</v>
      </c>
      <c r="J444" s="58">
        <f t="shared" si="63"/>
        <v>0</v>
      </c>
      <c r="BV444" s="139">
        <f t="shared" si="64"/>
        <v>0</v>
      </c>
    </row>
    <row r="445" spans="1:74" ht="15" customHeight="1" x14ac:dyDescent="0.25">
      <c r="A445" s="52">
        <f>'AFORO-Boy.-Calle 44 S'!C459</f>
        <v>1030</v>
      </c>
      <c r="B445" s="53">
        <f>'AFORO-Boy.-Calle 44 S'!D459</f>
        <v>1045</v>
      </c>
      <c r="C445" s="54">
        <f>'AFORO-Boy.-Calle 44 S'!F459</f>
        <v>6</v>
      </c>
      <c r="D445" s="54">
        <f>'AFORO-Boy.-Calle 44 S'!P459</f>
        <v>0</v>
      </c>
      <c r="E445" s="55">
        <f t="shared" si="65"/>
        <v>0</v>
      </c>
      <c r="F445" s="55">
        <f t="shared" si="62"/>
        <v>0</v>
      </c>
      <c r="G445" s="56">
        <f t="shared" si="66"/>
        <v>1030</v>
      </c>
      <c r="H445" s="56">
        <f t="shared" si="67"/>
        <v>1130</v>
      </c>
      <c r="I445" s="57">
        <f t="shared" si="68"/>
        <v>6.5274999999999998E-6</v>
      </c>
      <c r="J445" s="58">
        <f t="shared" si="63"/>
        <v>0</v>
      </c>
      <c r="BV445" s="139">
        <f t="shared" si="64"/>
        <v>0</v>
      </c>
    </row>
    <row r="446" spans="1:74" ht="15" customHeight="1" x14ac:dyDescent="0.25">
      <c r="A446" s="52">
        <f>'AFORO-Boy.-Calle 44 S'!C460</f>
        <v>1045</v>
      </c>
      <c r="B446" s="53">
        <f>'AFORO-Boy.-Calle 44 S'!D460</f>
        <v>1100</v>
      </c>
      <c r="C446" s="54">
        <f>'AFORO-Boy.-Calle 44 S'!F460</f>
        <v>6</v>
      </c>
      <c r="D446" s="54">
        <f>'AFORO-Boy.-Calle 44 S'!P460</f>
        <v>0</v>
      </c>
      <c r="E446" s="55">
        <f t="shared" si="65"/>
        <v>0</v>
      </c>
      <c r="F446" s="55">
        <f t="shared" si="62"/>
        <v>0</v>
      </c>
      <c r="G446" s="56">
        <f t="shared" si="66"/>
        <v>1045</v>
      </c>
      <c r="H446" s="56">
        <f t="shared" si="67"/>
        <v>1145</v>
      </c>
      <c r="I446" s="57">
        <f t="shared" si="68"/>
        <v>6.5274999999999998E-6</v>
      </c>
      <c r="J446" s="58">
        <f t="shared" si="63"/>
        <v>0</v>
      </c>
      <c r="BV446" s="139">
        <f t="shared" si="64"/>
        <v>0</v>
      </c>
    </row>
    <row r="447" spans="1:74" ht="15" customHeight="1" x14ac:dyDescent="0.25">
      <c r="A447" s="52">
        <f>'AFORO-Boy.-Calle 44 S'!C461</f>
        <v>1100</v>
      </c>
      <c r="B447" s="53">
        <f>'AFORO-Boy.-Calle 44 S'!D461</f>
        <v>1115</v>
      </c>
      <c r="C447" s="54">
        <f>'AFORO-Boy.-Calle 44 S'!F461</f>
        <v>6</v>
      </c>
      <c r="D447" s="54">
        <f>'AFORO-Boy.-Calle 44 S'!P461</f>
        <v>0</v>
      </c>
      <c r="E447" s="55">
        <f t="shared" si="65"/>
        <v>0</v>
      </c>
      <c r="F447" s="55">
        <f t="shared" si="62"/>
        <v>0</v>
      </c>
      <c r="G447" s="56">
        <f t="shared" si="66"/>
        <v>1100</v>
      </c>
      <c r="H447" s="56">
        <f t="shared" si="67"/>
        <v>1200</v>
      </c>
      <c r="I447" s="57">
        <f t="shared" si="68"/>
        <v>6.5274999999999998E-6</v>
      </c>
      <c r="J447" s="58">
        <f t="shared" si="63"/>
        <v>0</v>
      </c>
      <c r="BV447" s="139">
        <f t="shared" si="64"/>
        <v>0</v>
      </c>
    </row>
    <row r="448" spans="1:74" ht="15" customHeight="1" x14ac:dyDescent="0.25">
      <c r="A448" s="52">
        <f>'AFORO-Boy.-Calle 44 S'!C462</f>
        <v>1115</v>
      </c>
      <c r="B448" s="53">
        <f>'AFORO-Boy.-Calle 44 S'!D462</f>
        <v>1130</v>
      </c>
      <c r="C448" s="54">
        <f>'AFORO-Boy.-Calle 44 S'!F462</f>
        <v>6</v>
      </c>
      <c r="D448" s="54">
        <f>'AFORO-Boy.-Calle 44 S'!P462</f>
        <v>0</v>
      </c>
      <c r="E448" s="55">
        <f t="shared" si="65"/>
        <v>0</v>
      </c>
      <c r="F448" s="55">
        <f t="shared" ref="F448:F511" si="69">IF(SUM(D448:D451)=E448,MAX(D448:D451)," ")</f>
        <v>0</v>
      </c>
      <c r="G448" s="56">
        <f t="shared" si="66"/>
        <v>1115</v>
      </c>
      <c r="H448" s="56">
        <f t="shared" si="67"/>
        <v>1215</v>
      </c>
      <c r="I448" s="57">
        <f t="shared" si="68"/>
        <v>6.5274999999999998E-6</v>
      </c>
      <c r="J448" s="58">
        <f t="shared" si="63"/>
        <v>0</v>
      </c>
      <c r="BV448" s="139">
        <f t="shared" si="64"/>
        <v>0</v>
      </c>
    </row>
    <row r="449" spans="1:74" ht="15" customHeight="1" x14ac:dyDescent="0.25">
      <c r="A449" s="52">
        <f>'AFORO-Boy.-Calle 44 S'!C463</f>
        <v>1130</v>
      </c>
      <c r="B449" s="53">
        <f>'AFORO-Boy.-Calle 44 S'!D463</f>
        <v>1145</v>
      </c>
      <c r="C449" s="54">
        <f>'AFORO-Boy.-Calle 44 S'!F463</f>
        <v>6</v>
      </c>
      <c r="D449" s="54">
        <f>'AFORO-Boy.-Calle 44 S'!P463</f>
        <v>0</v>
      </c>
      <c r="E449" s="55">
        <f t="shared" si="65"/>
        <v>0</v>
      </c>
      <c r="F449" s="55">
        <f t="shared" si="69"/>
        <v>0</v>
      </c>
      <c r="G449" s="56">
        <f t="shared" si="66"/>
        <v>1130</v>
      </c>
      <c r="H449" s="56">
        <f t="shared" si="67"/>
        <v>1230</v>
      </c>
      <c r="I449" s="57">
        <f t="shared" si="68"/>
        <v>6.5274999999999998E-6</v>
      </c>
      <c r="J449" s="58">
        <f t="shared" si="63"/>
        <v>0</v>
      </c>
      <c r="BV449" s="139">
        <f t="shared" si="64"/>
        <v>0</v>
      </c>
    </row>
    <row r="450" spans="1:74" ht="15" customHeight="1" x14ac:dyDescent="0.25">
      <c r="A450" s="52">
        <f>'AFORO-Boy.-Calle 44 S'!C464</f>
        <v>1145</v>
      </c>
      <c r="B450" s="53">
        <f>'AFORO-Boy.-Calle 44 S'!D464</f>
        <v>1200</v>
      </c>
      <c r="C450" s="54">
        <f>'AFORO-Boy.-Calle 44 S'!F464</f>
        <v>6</v>
      </c>
      <c r="D450" s="54">
        <f>'AFORO-Boy.-Calle 44 S'!P464</f>
        <v>0</v>
      </c>
      <c r="E450" s="55">
        <f t="shared" si="65"/>
        <v>0</v>
      </c>
      <c r="F450" s="55">
        <f t="shared" si="69"/>
        <v>0</v>
      </c>
      <c r="G450" s="56">
        <f t="shared" si="66"/>
        <v>1145</v>
      </c>
      <c r="H450" s="56">
        <f t="shared" si="67"/>
        <v>1245</v>
      </c>
      <c r="I450" s="57">
        <f t="shared" si="68"/>
        <v>6.5274999999999998E-6</v>
      </c>
      <c r="J450" s="58">
        <f t="shared" si="63"/>
        <v>0</v>
      </c>
      <c r="BV450" s="139">
        <f t="shared" si="64"/>
        <v>0</v>
      </c>
    </row>
    <row r="451" spans="1:74" ht="15" customHeight="1" x14ac:dyDescent="0.25">
      <c r="A451" s="52">
        <f>'AFORO-Boy.-Calle 44 S'!C465</f>
        <v>1200</v>
      </c>
      <c r="B451" s="53">
        <f>'AFORO-Boy.-Calle 44 S'!D465</f>
        <v>1215</v>
      </c>
      <c r="C451" s="54">
        <f>'AFORO-Boy.-Calle 44 S'!F465</f>
        <v>6</v>
      </c>
      <c r="D451" s="54">
        <f>'AFORO-Boy.-Calle 44 S'!P465</f>
        <v>0</v>
      </c>
      <c r="E451" s="55">
        <f t="shared" si="65"/>
        <v>0</v>
      </c>
      <c r="F451" s="55">
        <f t="shared" si="69"/>
        <v>0</v>
      </c>
      <c r="G451" s="56">
        <f t="shared" si="66"/>
        <v>1200</v>
      </c>
      <c r="H451" s="56">
        <f t="shared" si="67"/>
        <v>1300</v>
      </c>
      <c r="I451" s="57">
        <f t="shared" si="68"/>
        <v>6.5274999999999998E-6</v>
      </c>
      <c r="J451" s="58">
        <f t="shared" si="63"/>
        <v>0</v>
      </c>
      <c r="BV451" s="139">
        <f t="shared" si="64"/>
        <v>0</v>
      </c>
    </row>
    <row r="452" spans="1:74" ht="15" customHeight="1" x14ac:dyDescent="0.25">
      <c r="A452" s="52">
        <f>'AFORO-Boy.-Calle 44 S'!C466</f>
        <v>1215</v>
      </c>
      <c r="B452" s="53">
        <f>'AFORO-Boy.-Calle 44 S'!D466</f>
        <v>1230</v>
      </c>
      <c r="C452" s="54">
        <f>'AFORO-Boy.-Calle 44 S'!F466</f>
        <v>6</v>
      </c>
      <c r="D452" s="54">
        <f>'AFORO-Boy.-Calle 44 S'!P466</f>
        <v>0</v>
      </c>
      <c r="E452" s="55">
        <f t="shared" si="65"/>
        <v>0</v>
      </c>
      <c r="F452" s="55">
        <f t="shared" si="69"/>
        <v>0</v>
      </c>
      <c r="G452" s="56">
        <f t="shared" si="66"/>
        <v>1215</v>
      </c>
      <c r="H452" s="56">
        <f t="shared" si="67"/>
        <v>1315</v>
      </c>
      <c r="I452" s="57">
        <f t="shared" si="68"/>
        <v>6.5274999999999998E-6</v>
      </c>
      <c r="J452" s="58">
        <f t="shared" si="63"/>
        <v>0</v>
      </c>
      <c r="BV452" s="139">
        <f t="shared" si="64"/>
        <v>0</v>
      </c>
    </row>
    <row r="453" spans="1:74" ht="15" customHeight="1" x14ac:dyDescent="0.25">
      <c r="A453" s="52">
        <f>'AFORO-Boy.-Calle 44 S'!C467</f>
        <v>1230</v>
      </c>
      <c r="B453" s="53">
        <f>'AFORO-Boy.-Calle 44 S'!D467</f>
        <v>1245</v>
      </c>
      <c r="C453" s="54">
        <f>'AFORO-Boy.-Calle 44 S'!F467</f>
        <v>6</v>
      </c>
      <c r="D453" s="54">
        <f>'AFORO-Boy.-Calle 44 S'!P467</f>
        <v>0</v>
      </c>
      <c r="E453" s="55">
        <f t="shared" si="65"/>
        <v>0</v>
      </c>
      <c r="F453" s="55">
        <f t="shared" si="69"/>
        <v>0</v>
      </c>
      <c r="G453" s="56">
        <f t="shared" si="66"/>
        <v>1230</v>
      </c>
      <c r="H453" s="56">
        <f t="shared" si="67"/>
        <v>1330</v>
      </c>
      <c r="I453" s="57">
        <f t="shared" si="68"/>
        <v>6.5274999999999998E-6</v>
      </c>
      <c r="J453" s="58">
        <f t="shared" si="63"/>
        <v>0</v>
      </c>
      <c r="BV453" s="139">
        <f t="shared" si="64"/>
        <v>0</v>
      </c>
    </row>
    <row r="454" spans="1:74" ht="15" customHeight="1" x14ac:dyDescent="0.25">
      <c r="A454" s="52">
        <f>'AFORO-Boy.-Calle 44 S'!C468</f>
        <v>1245</v>
      </c>
      <c r="B454" s="53">
        <f>'AFORO-Boy.-Calle 44 S'!D468</f>
        <v>1300</v>
      </c>
      <c r="C454" s="54">
        <f>'AFORO-Boy.-Calle 44 S'!F468</f>
        <v>6</v>
      </c>
      <c r="D454" s="54">
        <f>'AFORO-Boy.-Calle 44 S'!P468</f>
        <v>0</v>
      </c>
      <c r="E454" s="55">
        <f t="shared" si="65"/>
        <v>0</v>
      </c>
      <c r="F454" s="55">
        <f t="shared" si="69"/>
        <v>0</v>
      </c>
      <c r="G454" s="56">
        <f t="shared" si="66"/>
        <v>1245</v>
      </c>
      <c r="H454" s="56">
        <f t="shared" si="67"/>
        <v>1345</v>
      </c>
      <c r="I454" s="57">
        <f t="shared" si="68"/>
        <v>6.5274999999999998E-6</v>
      </c>
      <c r="J454" s="58">
        <f t="shared" si="63"/>
        <v>0</v>
      </c>
      <c r="BV454" s="139">
        <f t="shared" si="64"/>
        <v>0</v>
      </c>
    </row>
    <row r="455" spans="1:74" ht="15" customHeight="1" x14ac:dyDescent="0.25">
      <c r="A455" s="52">
        <f>'AFORO-Boy.-Calle 44 S'!C469</f>
        <v>1300</v>
      </c>
      <c r="B455" s="53">
        <f>'AFORO-Boy.-Calle 44 S'!D469</f>
        <v>1315</v>
      </c>
      <c r="C455" s="54">
        <f>'AFORO-Boy.-Calle 44 S'!F469</f>
        <v>6</v>
      </c>
      <c r="D455" s="54">
        <f>'AFORO-Boy.-Calle 44 S'!P469</f>
        <v>0</v>
      </c>
      <c r="E455" s="55">
        <f t="shared" si="65"/>
        <v>0</v>
      </c>
      <c r="F455" s="55">
        <f t="shared" si="69"/>
        <v>0</v>
      </c>
      <c r="G455" s="56">
        <f t="shared" si="66"/>
        <v>1300</v>
      </c>
      <c r="H455" s="56">
        <f t="shared" si="67"/>
        <v>1400</v>
      </c>
      <c r="I455" s="57">
        <f t="shared" si="68"/>
        <v>6.5274999999999998E-6</v>
      </c>
      <c r="J455" s="58">
        <f t="shared" si="63"/>
        <v>0</v>
      </c>
      <c r="BV455" s="139">
        <f t="shared" si="64"/>
        <v>0</v>
      </c>
    </row>
    <row r="456" spans="1:74" ht="15" customHeight="1" x14ac:dyDescent="0.25">
      <c r="A456" s="52">
        <f>'AFORO-Boy.-Calle 44 S'!C470</f>
        <v>1315</v>
      </c>
      <c r="B456" s="53">
        <f>'AFORO-Boy.-Calle 44 S'!D470</f>
        <v>1330</v>
      </c>
      <c r="C456" s="54">
        <f>'AFORO-Boy.-Calle 44 S'!F470</f>
        <v>6</v>
      </c>
      <c r="D456" s="54">
        <f>'AFORO-Boy.-Calle 44 S'!P470</f>
        <v>0</v>
      </c>
      <c r="E456" s="55">
        <f t="shared" si="65"/>
        <v>0</v>
      </c>
      <c r="F456" s="55">
        <f t="shared" si="69"/>
        <v>0</v>
      </c>
      <c r="G456" s="56">
        <f t="shared" si="66"/>
        <v>1315</v>
      </c>
      <c r="H456" s="56">
        <f t="shared" si="67"/>
        <v>1415</v>
      </c>
      <c r="I456" s="57">
        <f t="shared" si="68"/>
        <v>6.5274999999999998E-6</v>
      </c>
      <c r="J456" s="58">
        <f t="shared" si="63"/>
        <v>0</v>
      </c>
      <c r="BV456" s="139">
        <f t="shared" si="64"/>
        <v>0</v>
      </c>
    </row>
    <row r="457" spans="1:74" ht="15" customHeight="1" x14ac:dyDescent="0.25">
      <c r="A457" s="52">
        <f>'AFORO-Boy.-Calle 44 S'!C471</f>
        <v>1330</v>
      </c>
      <c r="B457" s="53">
        <f>'AFORO-Boy.-Calle 44 S'!D471</f>
        <v>1345</v>
      </c>
      <c r="C457" s="54">
        <f>'AFORO-Boy.-Calle 44 S'!F471</f>
        <v>6</v>
      </c>
      <c r="D457" s="54">
        <f>'AFORO-Boy.-Calle 44 S'!P471</f>
        <v>0</v>
      </c>
      <c r="E457" s="55">
        <f t="shared" si="65"/>
        <v>0</v>
      </c>
      <c r="F457" s="55">
        <f t="shared" si="69"/>
        <v>0</v>
      </c>
      <c r="G457" s="56">
        <f t="shared" si="66"/>
        <v>1330</v>
      </c>
      <c r="H457" s="56">
        <f t="shared" si="67"/>
        <v>1430</v>
      </c>
      <c r="I457" s="57">
        <f t="shared" si="68"/>
        <v>6.5274999999999998E-6</v>
      </c>
      <c r="J457" s="58">
        <f t="shared" si="63"/>
        <v>0</v>
      </c>
      <c r="BV457" s="139">
        <f t="shared" si="64"/>
        <v>0</v>
      </c>
    </row>
    <row r="458" spans="1:74" ht="15" customHeight="1" x14ac:dyDescent="0.25">
      <c r="A458" s="52">
        <f>'AFORO-Boy.-Calle 44 S'!C472</f>
        <v>1345</v>
      </c>
      <c r="B458" s="53">
        <f>'AFORO-Boy.-Calle 44 S'!D472</f>
        <v>1400</v>
      </c>
      <c r="C458" s="54">
        <f>'AFORO-Boy.-Calle 44 S'!F472</f>
        <v>6</v>
      </c>
      <c r="D458" s="54">
        <f>'AFORO-Boy.-Calle 44 S'!P472</f>
        <v>0</v>
      </c>
      <c r="E458" s="55">
        <f t="shared" si="65"/>
        <v>0</v>
      </c>
      <c r="F458" s="55">
        <f t="shared" si="69"/>
        <v>0</v>
      </c>
      <c r="G458" s="56">
        <f t="shared" si="66"/>
        <v>1345</v>
      </c>
      <c r="H458" s="56">
        <f t="shared" si="67"/>
        <v>1445</v>
      </c>
      <c r="I458" s="57">
        <f t="shared" si="68"/>
        <v>6.5274999999999998E-6</v>
      </c>
      <c r="J458" s="58">
        <f t="shared" si="63"/>
        <v>0</v>
      </c>
      <c r="BV458" s="139">
        <f t="shared" si="64"/>
        <v>0</v>
      </c>
    </row>
    <row r="459" spans="1:74" ht="15" customHeight="1" x14ac:dyDescent="0.25">
      <c r="A459" s="52">
        <f>'AFORO-Boy.-Calle 44 S'!C473</f>
        <v>1400</v>
      </c>
      <c r="B459" s="53">
        <f>'AFORO-Boy.-Calle 44 S'!D473</f>
        <v>1415</v>
      </c>
      <c r="C459" s="54">
        <f>'AFORO-Boy.-Calle 44 S'!F473</f>
        <v>6</v>
      </c>
      <c r="D459" s="54">
        <f>'AFORO-Boy.-Calle 44 S'!P473</f>
        <v>0</v>
      </c>
      <c r="E459" s="55">
        <f t="shared" si="65"/>
        <v>0</v>
      </c>
      <c r="F459" s="55">
        <f t="shared" si="69"/>
        <v>0</v>
      </c>
      <c r="G459" s="56">
        <f t="shared" si="66"/>
        <v>1400</v>
      </c>
      <c r="H459" s="56">
        <f t="shared" si="67"/>
        <v>1500</v>
      </c>
      <c r="I459" s="57">
        <f t="shared" si="68"/>
        <v>6.5274999999999998E-6</v>
      </c>
      <c r="J459" s="58">
        <f t="shared" si="63"/>
        <v>0</v>
      </c>
      <c r="BV459" s="139">
        <f t="shared" si="64"/>
        <v>0</v>
      </c>
    </row>
    <row r="460" spans="1:74" ht="15" customHeight="1" x14ac:dyDescent="0.25">
      <c r="A460" s="52">
        <f>'AFORO-Boy.-Calle 44 S'!C474</f>
        <v>1415</v>
      </c>
      <c r="B460" s="53">
        <f>'AFORO-Boy.-Calle 44 S'!D474</f>
        <v>1430</v>
      </c>
      <c r="C460" s="54">
        <f>'AFORO-Boy.-Calle 44 S'!F474</f>
        <v>6</v>
      </c>
      <c r="D460" s="54">
        <f>'AFORO-Boy.-Calle 44 S'!P474</f>
        <v>0</v>
      </c>
      <c r="E460" s="55">
        <f t="shared" si="65"/>
        <v>0</v>
      </c>
      <c r="F460" s="55">
        <f t="shared" si="69"/>
        <v>0</v>
      </c>
      <c r="G460" s="56">
        <f t="shared" si="66"/>
        <v>1415</v>
      </c>
      <c r="H460" s="56">
        <f t="shared" si="67"/>
        <v>1515</v>
      </c>
      <c r="I460" s="57">
        <f t="shared" si="68"/>
        <v>6.5274999999999998E-6</v>
      </c>
      <c r="J460" s="58">
        <f t="shared" si="63"/>
        <v>0</v>
      </c>
      <c r="BV460" s="139">
        <f t="shared" si="64"/>
        <v>0</v>
      </c>
    </row>
    <row r="461" spans="1:74" ht="15" customHeight="1" x14ac:dyDescent="0.25">
      <c r="A461" s="52">
        <f>'AFORO-Boy.-Calle 44 S'!C475</f>
        <v>1430</v>
      </c>
      <c r="B461" s="53">
        <f>'AFORO-Boy.-Calle 44 S'!D475</f>
        <v>1445</v>
      </c>
      <c r="C461" s="54">
        <f>'AFORO-Boy.-Calle 44 S'!F475</f>
        <v>6</v>
      </c>
      <c r="D461" s="54">
        <f>'AFORO-Boy.-Calle 44 S'!P475</f>
        <v>0</v>
      </c>
      <c r="E461" s="55">
        <f t="shared" si="65"/>
        <v>0</v>
      </c>
      <c r="F461" s="55">
        <f t="shared" si="69"/>
        <v>0</v>
      </c>
      <c r="G461" s="56">
        <f t="shared" si="66"/>
        <v>1430</v>
      </c>
      <c r="H461" s="56">
        <f t="shared" si="67"/>
        <v>1530</v>
      </c>
      <c r="I461" s="57">
        <f t="shared" si="68"/>
        <v>6.5274999999999998E-6</v>
      </c>
      <c r="J461" s="58">
        <f t="shared" si="63"/>
        <v>0</v>
      </c>
      <c r="BV461" s="139">
        <f t="shared" si="64"/>
        <v>0</v>
      </c>
    </row>
    <row r="462" spans="1:74" ht="15" customHeight="1" x14ac:dyDescent="0.25">
      <c r="A462" s="52">
        <f>'AFORO-Boy.-Calle 44 S'!C476</f>
        <v>1445</v>
      </c>
      <c r="B462" s="53">
        <f>'AFORO-Boy.-Calle 44 S'!D476</f>
        <v>1500</v>
      </c>
      <c r="C462" s="54">
        <f>'AFORO-Boy.-Calle 44 S'!F476</f>
        <v>6</v>
      </c>
      <c r="D462" s="54">
        <f>'AFORO-Boy.-Calle 44 S'!P476</f>
        <v>0</v>
      </c>
      <c r="E462" s="55">
        <f t="shared" si="65"/>
        <v>0</v>
      </c>
      <c r="F462" s="55">
        <f t="shared" si="69"/>
        <v>0</v>
      </c>
      <c r="G462" s="56">
        <f t="shared" si="66"/>
        <v>1445</v>
      </c>
      <c r="H462" s="56">
        <f t="shared" si="67"/>
        <v>1545</v>
      </c>
      <c r="I462" s="57">
        <f t="shared" si="68"/>
        <v>6.5274999999999998E-6</v>
      </c>
      <c r="J462" s="58">
        <f t="shared" si="63"/>
        <v>0</v>
      </c>
      <c r="BV462" s="139">
        <f t="shared" si="64"/>
        <v>0</v>
      </c>
    </row>
    <row r="463" spans="1:74" ht="15" customHeight="1" x14ac:dyDescent="0.25">
      <c r="A463" s="52">
        <f>'AFORO-Boy.-Calle 44 S'!C477</f>
        <v>1500</v>
      </c>
      <c r="B463" s="53">
        <f>'AFORO-Boy.-Calle 44 S'!D477</f>
        <v>1515</v>
      </c>
      <c r="C463" s="54">
        <f>'AFORO-Boy.-Calle 44 S'!F477</f>
        <v>6</v>
      </c>
      <c r="D463" s="54">
        <f>'AFORO-Boy.-Calle 44 S'!P477</f>
        <v>0</v>
      </c>
      <c r="E463" s="55">
        <f t="shared" si="65"/>
        <v>0</v>
      </c>
      <c r="F463" s="55">
        <f t="shared" si="69"/>
        <v>0</v>
      </c>
      <c r="G463" s="56">
        <f t="shared" si="66"/>
        <v>1500</v>
      </c>
      <c r="H463" s="56">
        <f t="shared" si="67"/>
        <v>1600</v>
      </c>
      <c r="I463" s="57">
        <f t="shared" si="68"/>
        <v>6.5274999999999998E-6</v>
      </c>
      <c r="J463" s="58">
        <f t="shared" si="63"/>
        <v>0</v>
      </c>
      <c r="BV463" s="139">
        <f t="shared" si="64"/>
        <v>0</v>
      </c>
    </row>
    <row r="464" spans="1:74" ht="15" customHeight="1" x14ac:dyDescent="0.25">
      <c r="A464" s="52">
        <f>'AFORO-Boy.-Calle 44 S'!C478</f>
        <v>1515</v>
      </c>
      <c r="B464" s="53">
        <f>'AFORO-Boy.-Calle 44 S'!D478</f>
        <v>1530</v>
      </c>
      <c r="C464" s="54">
        <f>'AFORO-Boy.-Calle 44 S'!F478</f>
        <v>6</v>
      </c>
      <c r="D464" s="54">
        <f>'AFORO-Boy.-Calle 44 S'!P478</f>
        <v>0</v>
      </c>
      <c r="E464" s="55">
        <f t="shared" si="65"/>
        <v>0</v>
      </c>
      <c r="F464" s="55">
        <f t="shared" si="69"/>
        <v>0</v>
      </c>
      <c r="G464" s="56">
        <f t="shared" si="66"/>
        <v>1515</v>
      </c>
      <c r="H464" s="56">
        <f t="shared" si="67"/>
        <v>1615</v>
      </c>
      <c r="I464" s="57">
        <f t="shared" si="68"/>
        <v>6.5274999999999998E-6</v>
      </c>
      <c r="J464" s="58">
        <f t="shared" si="63"/>
        <v>0</v>
      </c>
      <c r="BV464" s="139">
        <f t="shared" si="64"/>
        <v>0</v>
      </c>
    </row>
    <row r="465" spans="1:74" ht="15" customHeight="1" x14ac:dyDescent="0.25">
      <c r="A465" s="52">
        <f>'AFORO-Boy.-Calle 44 S'!C479</f>
        <v>1530</v>
      </c>
      <c r="B465" s="53">
        <f>'AFORO-Boy.-Calle 44 S'!D479</f>
        <v>1545</v>
      </c>
      <c r="C465" s="54">
        <f>'AFORO-Boy.-Calle 44 S'!F479</f>
        <v>6</v>
      </c>
      <c r="D465" s="54">
        <f>'AFORO-Boy.-Calle 44 S'!P479</f>
        <v>0</v>
      </c>
      <c r="E465" s="55">
        <f t="shared" si="65"/>
        <v>0</v>
      </c>
      <c r="F465" s="55">
        <f t="shared" si="69"/>
        <v>0</v>
      </c>
      <c r="G465" s="56">
        <f t="shared" si="66"/>
        <v>1530</v>
      </c>
      <c r="H465" s="56">
        <f t="shared" si="67"/>
        <v>1630</v>
      </c>
      <c r="I465" s="57">
        <f t="shared" si="68"/>
        <v>6.5274999999999998E-6</v>
      </c>
      <c r="J465" s="58">
        <f t="shared" si="63"/>
        <v>0</v>
      </c>
      <c r="BV465" s="139">
        <f t="shared" si="64"/>
        <v>0</v>
      </c>
    </row>
    <row r="466" spans="1:74" ht="15" customHeight="1" x14ac:dyDescent="0.25">
      <c r="A466" s="52">
        <f>'AFORO-Boy.-Calle 44 S'!C480</f>
        <v>1545</v>
      </c>
      <c r="B466" s="53">
        <f>'AFORO-Boy.-Calle 44 S'!D480</f>
        <v>1600</v>
      </c>
      <c r="C466" s="54">
        <f>'AFORO-Boy.-Calle 44 S'!F480</f>
        <v>6</v>
      </c>
      <c r="D466" s="54">
        <f>'AFORO-Boy.-Calle 44 S'!P480</f>
        <v>0</v>
      </c>
      <c r="E466" s="55">
        <f t="shared" si="65"/>
        <v>0</v>
      </c>
      <c r="F466" s="55">
        <f t="shared" si="69"/>
        <v>0</v>
      </c>
      <c r="G466" s="56">
        <f t="shared" si="66"/>
        <v>1545</v>
      </c>
      <c r="H466" s="56">
        <f t="shared" si="67"/>
        <v>1645</v>
      </c>
      <c r="I466" s="57">
        <f t="shared" si="68"/>
        <v>6.5274999999999998E-6</v>
      </c>
      <c r="J466" s="58">
        <f t="shared" si="63"/>
        <v>0</v>
      </c>
      <c r="BV466" s="139">
        <f t="shared" si="64"/>
        <v>0</v>
      </c>
    </row>
    <row r="467" spans="1:74" ht="15" customHeight="1" x14ac:dyDescent="0.25">
      <c r="A467" s="52">
        <f>'AFORO-Boy.-Calle 44 S'!C481</f>
        <v>1600</v>
      </c>
      <c r="B467" s="53">
        <f>'AFORO-Boy.-Calle 44 S'!D481</f>
        <v>1615</v>
      </c>
      <c r="C467" s="54">
        <f>'AFORO-Boy.-Calle 44 S'!F481</f>
        <v>6</v>
      </c>
      <c r="D467" s="54">
        <f>'AFORO-Boy.-Calle 44 S'!P481</f>
        <v>0</v>
      </c>
      <c r="E467" s="55">
        <f t="shared" si="65"/>
        <v>0</v>
      </c>
      <c r="F467" s="55">
        <f t="shared" si="69"/>
        <v>0</v>
      </c>
      <c r="G467" s="56">
        <f t="shared" si="66"/>
        <v>1600</v>
      </c>
      <c r="H467" s="56">
        <f t="shared" si="67"/>
        <v>1700</v>
      </c>
      <c r="I467" s="57">
        <f t="shared" si="68"/>
        <v>6.5274999999999998E-6</v>
      </c>
      <c r="J467" s="58">
        <f t="shared" si="63"/>
        <v>0</v>
      </c>
      <c r="BV467" s="139">
        <f t="shared" si="64"/>
        <v>0</v>
      </c>
    </row>
    <row r="468" spans="1:74" ht="15" customHeight="1" x14ac:dyDescent="0.25">
      <c r="A468" s="52">
        <f>'AFORO-Boy.-Calle 44 S'!C482</f>
        <v>1615</v>
      </c>
      <c r="B468" s="53">
        <f>'AFORO-Boy.-Calle 44 S'!D482</f>
        <v>1630</v>
      </c>
      <c r="C468" s="54">
        <f>'AFORO-Boy.-Calle 44 S'!F482</f>
        <v>6</v>
      </c>
      <c r="D468" s="54">
        <f>'AFORO-Boy.-Calle 44 S'!P482</f>
        <v>0</v>
      </c>
      <c r="E468" s="55">
        <f t="shared" si="65"/>
        <v>0</v>
      </c>
      <c r="F468" s="55">
        <f t="shared" si="69"/>
        <v>0</v>
      </c>
      <c r="G468" s="56">
        <f t="shared" si="66"/>
        <v>1615</v>
      </c>
      <c r="H468" s="56">
        <f t="shared" si="67"/>
        <v>1715</v>
      </c>
      <c r="I468" s="57">
        <f t="shared" si="68"/>
        <v>6.5274999999999998E-6</v>
      </c>
      <c r="J468" s="58">
        <f t="shared" si="63"/>
        <v>0</v>
      </c>
      <c r="BV468" s="139">
        <f t="shared" si="64"/>
        <v>0</v>
      </c>
    </row>
    <row r="469" spans="1:74" ht="15" customHeight="1" x14ac:dyDescent="0.25">
      <c r="A469" s="52">
        <f>'AFORO-Boy.-Calle 44 S'!C483</f>
        <v>1630</v>
      </c>
      <c r="B469" s="53">
        <f>'AFORO-Boy.-Calle 44 S'!D483</f>
        <v>1645</v>
      </c>
      <c r="C469" s="54">
        <f>'AFORO-Boy.-Calle 44 S'!F483</f>
        <v>6</v>
      </c>
      <c r="D469" s="54">
        <f>'AFORO-Boy.-Calle 44 S'!P483</f>
        <v>0</v>
      </c>
      <c r="E469" s="55">
        <f t="shared" si="65"/>
        <v>0</v>
      </c>
      <c r="F469" s="55">
        <f t="shared" si="69"/>
        <v>0</v>
      </c>
      <c r="G469" s="56">
        <f t="shared" si="66"/>
        <v>1630</v>
      </c>
      <c r="H469" s="56">
        <f t="shared" si="67"/>
        <v>1730</v>
      </c>
      <c r="I469" s="57">
        <f t="shared" si="68"/>
        <v>6.5274999999999998E-6</v>
      </c>
      <c r="J469" s="58">
        <f t="shared" si="63"/>
        <v>0</v>
      </c>
      <c r="BV469" s="139">
        <f t="shared" si="64"/>
        <v>0</v>
      </c>
    </row>
    <row r="470" spans="1:74" ht="15" customHeight="1" x14ac:dyDescent="0.25">
      <c r="A470" s="52">
        <f>'AFORO-Boy.-Calle 44 S'!C484</f>
        <v>1645</v>
      </c>
      <c r="B470" s="53">
        <f>'AFORO-Boy.-Calle 44 S'!D484</f>
        <v>1700</v>
      </c>
      <c r="C470" s="54">
        <f>'AFORO-Boy.-Calle 44 S'!F484</f>
        <v>6</v>
      </c>
      <c r="D470" s="54">
        <f>'AFORO-Boy.-Calle 44 S'!P484</f>
        <v>0</v>
      </c>
      <c r="E470" s="55">
        <f t="shared" si="65"/>
        <v>0</v>
      </c>
      <c r="F470" s="55">
        <f t="shared" si="69"/>
        <v>0</v>
      </c>
      <c r="G470" s="56">
        <f t="shared" si="66"/>
        <v>1645</v>
      </c>
      <c r="H470" s="56">
        <f t="shared" si="67"/>
        <v>1745</v>
      </c>
      <c r="I470" s="57">
        <f t="shared" si="68"/>
        <v>6.5274999999999998E-6</v>
      </c>
      <c r="J470" s="58">
        <f t="shared" si="63"/>
        <v>0</v>
      </c>
      <c r="BV470" s="139">
        <f t="shared" si="64"/>
        <v>0</v>
      </c>
    </row>
    <row r="471" spans="1:74" ht="15" customHeight="1" x14ac:dyDescent="0.25">
      <c r="A471" s="52">
        <f>'AFORO-Boy.-Calle 44 S'!C485</f>
        <v>1700</v>
      </c>
      <c r="B471" s="53">
        <f>'AFORO-Boy.-Calle 44 S'!D485</f>
        <v>1715</v>
      </c>
      <c r="C471" s="54">
        <f>'AFORO-Boy.-Calle 44 S'!F485</f>
        <v>6</v>
      </c>
      <c r="D471" s="54">
        <f>'AFORO-Boy.-Calle 44 S'!P485</f>
        <v>0</v>
      </c>
      <c r="E471" s="55">
        <f t="shared" si="65"/>
        <v>0</v>
      </c>
      <c r="F471" s="55">
        <f t="shared" si="69"/>
        <v>0</v>
      </c>
      <c r="G471" s="56">
        <f t="shared" si="66"/>
        <v>1700</v>
      </c>
      <c r="H471" s="56">
        <f t="shared" si="67"/>
        <v>1800</v>
      </c>
      <c r="I471" s="57">
        <f t="shared" si="68"/>
        <v>6.5274999999999998E-6</v>
      </c>
      <c r="J471" s="58">
        <f t="shared" si="63"/>
        <v>0</v>
      </c>
      <c r="BV471" s="139">
        <f t="shared" si="64"/>
        <v>0</v>
      </c>
    </row>
    <row r="472" spans="1:74" ht="15" customHeight="1" x14ac:dyDescent="0.25">
      <c r="A472" s="52">
        <f>'AFORO-Boy.-Calle 44 S'!C486</f>
        <v>1715</v>
      </c>
      <c r="B472" s="53">
        <f>'AFORO-Boy.-Calle 44 S'!D486</f>
        <v>1730</v>
      </c>
      <c r="C472" s="54">
        <f>'AFORO-Boy.-Calle 44 S'!F486</f>
        <v>6</v>
      </c>
      <c r="D472" s="54">
        <f>'AFORO-Boy.-Calle 44 S'!P486</f>
        <v>0</v>
      </c>
      <c r="E472" s="55">
        <f t="shared" si="65"/>
        <v>0</v>
      </c>
      <c r="F472" s="55">
        <f t="shared" si="69"/>
        <v>0</v>
      </c>
      <c r="G472" s="56">
        <f t="shared" si="66"/>
        <v>1715</v>
      </c>
      <c r="H472" s="56">
        <f t="shared" si="67"/>
        <v>1815</v>
      </c>
      <c r="I472" s="57">
        <f t="shared" si="68"/>
        <v>6.5274999999999998E-6</v>
      </c>
      <c r="J472" s="58">
        <f t="shared" si="63"/>
        <v>0</v>
      </c>
      <c r="BV472" s="139">
        <f t="shared" si="64"/>
        <v>0</v>
      </c>
    </row>
    <row r="473" spans="1:74" ht="15" customHeight="1" x14ac:dyDescent="0.25">
      <c r="A473" s="52">
        <f>'AFORO-Boy.-Calle 44 S'!C487</f>
        <v>1730</v>
      </c>
      <c r="B473" s="53">
        <f>'AFORO-Boy.-Calle 44 S'!D487</f>
        <v>1745</v>
      </c>
      <c r="C473" s="54">
        <f>'AFORO-Boy.-Calle 44 S'!F487</f>
        <v>6</v>
      </c>
      <c r="D473" s="54">
        <f>'AFORO-Boy.-Calle 44 S'!P487</f>
        <v>0</v>
      </c>
      <c r="E473" s="55">
        <f t="shared" si="65"/>
        <v>0</v>
      </c>
      <c r="F473" s="55">
        <f t="shared" si="69"/>
        <v>0</v>
      </c>
      <c r="G473" s="56">
        <f t="shared" si="66"/>
        <v>1730</v>
      </c>
      <c r="H473" s="56">
        <f t="shared" si="67"/>
        <v>1830</v>
      </c>
      <c r="I473" s="57">
        <f t="shared" si="68"/>
        <v>6.5274999999999998E-6</v>
      </c>
      <c r="J473" s="58">
        <f t="shared" si="63"/>
        <v>0</v>
      </c>
      <c r="BV473" s="139">
        <f t="shared" si="64"/>
        <v>0</v>
      </c>
    </row>
    <row r="474" spans="1:74" ht="15" customHeight="1" x14ac:dyDescent="0.25">
      <c r="A474" s="52">
        <f>'AFORO-Boy.-Calle 44 S'!C488</f>
        <v>1745</v>
      </c>
      <c r="B474" s="53">
        <f>'AFORO-Boy.-Calle 44 S'!D488</f>
        <v>1800</v>
      </c>
      <c r="C474" s="54">
        <f>'AFORO-Boy.-Calle 44 S'!F488</f>
        <v>6</v>
      </c>
      <c r="D474" s="54">
        <f>'AFORO-Boy.-Calle 44 S'!P488</f>
        <v>0</v>
      </c>
      <c r="E474" s="55">
        <f t="shared" si="65"/>
        <v>0</v>
      </c>
      <c r="F474" s="55">
        <f t="shared" si="69"/>
        <v>0</v>
      </c>
      <c r="G474" s="56">
        <f t="shared" si="66"/>
        <v>1745</v>
      </c>
      <c r="H474" s="56">
        <f t="shared" si="67"/>
        <v>1845</v>
      </c>
      <c r="I474" s="57">
        <f t="shared" si="68"/>
        <v>6.5274999999999998E-6</v>
      </c>
      <c r="J474" s="58">
        <f t="shared" si="63"/>
        <v>0</v>
      </c>
      <c r="BV474" s="139">
        <f t="shared" si="64"/>
        <v>0</v>
      </c>
    </row>
    <row r="475" spans="1:74" ht="15" customHeight="1" x14ac:dyDescent="0.25">
      <c r="A475" s="52">
        <f>'AFORO-Boy.-Calle 44 S'!C489</f>
        <v>1800</v>
      </c>
      <c r="B475" s="53">
        <f>'AFORO-Boy.-Calle 44 S'!D489</f>
        <v>1815</v>
      </c>
      <c r="C475" s="54">
        <f>'AFORO-Boy.-Calle 44 S'!F489</f>
        <v>6</v>
      </c>
      <c r="D475" s="54">
        <f>'AFORO-Boy.-Calle 44 S'!P489</f>
        <v>0</v>
      </c>
      <c r="E475" s="55">
        <f t="shared" si="65"/>
        <v>0</v>
      </c>
      <c r="F475" s="55">
        <f t="shared" si="69"/>
        <v>0</v>
      </c>
      <c r="G475" s="56">
        <f t="shared" si="66"/>
        <v>1800</v>
      </c>
      <c r="H475" s="56">
        <f t="shared" si="67"/>
        <v>1900</v>
      </c>
      <c r="I475" s="57">
        <f t="shared" si="68"/>
        <v>6.5274999999999998E-6</v>
      </c>
      <c r="J475" s="58">
        <f t="shared" si="63"/>
        <v>0</v>
      </c>
      <c r="BV475" s="139">
        <f t="shared" si="64"/>
        <v>0</v>
      </c>
    </row>
    <row r="476" spans="1:74" ht="15" customHeight="1" x14ac:dyDescent="0.25">
      <c r="A476" s="52">
        <f>'AFORO-Boy.-Calle 44 S'!C490</f>
        <v>1815</v>
      </c>
      <c r="B476" s="53">
        <f>'AFORO-Boy.-Calle 44 S'!D490</f>
        <v>1830</v>
      </c>
      <c r="C476" s="54">
        <f>'AFORO-Boy.-Calle 44 S'!F490</f>
        <v>6</v>
      </c>
      <c r="D476" s="54">
        <f>'AFORO-Boy.-Calle 44 S'!P490</f>
        <v>0</v>
      </c>
      <c r="E476" s="55">
        <f t="shared" si="65"/>
        <v>0</v>
      </c>
      <c r="F476" s="55">
        <f t="shared" si="69"/>
        <v>0</v>
      </c>
      <c r="G476" s="56">
        <f t="shared" si="66"/>
        <v>1815</v>
      </c>
      <c r="H476" s="56">
        <f t="shared" si="67"/>
        <v>1915</v>
      </c>
      <c r="I476" s="57">
        <f t="shared" si="68"/>
        <v>6.5274999999999998E-6</v>
      </c>
      <c r="J476" s="58">
        <f t="shared" si="63"/>
        <v>0</v>
      </c>
      <c r="BV476" s="139">
        <f t="shared" si="64"/>
        <v>0</v>
      </c>
    </row>
    <row r="477" spans="1:74" ht="15" customHeight="1" x14ac:dyDescent="0.25">
      <c r="A477" s="52">
        <f>'AFORO-Boy.-Calle 44 S'!C491</f>
        <v>1830</v>
      </c>
      <c r="B477" s="53">
        <f>'AFORO-Boy.-Calle 44 S'!D491</f>
        <v>1845</v>
      </c>
      <c r="C477" s="54">
        <f>'AFORO-Boy.-Calle 44 S'!F491</f>
        <v>6</v>
      </c>
      <c r="D477" s="54">
        <f>'AFORO-Boy.-Calle 44 S'!P491</f>
        <v>0</v>
      </c>
      <c r="E477" s="55">
        <f t="shared" si="65"/>
        <v>0</v>
      </c>
      <c r="F477" s="55">
        <f t="shared" si="69"/>
        <v>0</v>
      </c>
      <c r="G477" s="56">
        <f t="shared" si="66"/>
        <v>1830</v>
      </c>
      <c r="H477" s="56">
        <f t="shared" si="67"/>
        <v>1930</v>
      </c>
      <c r="I477" s="57">
        <f t="shared" si="68"/>
        <v>6.5274999999999998E-6</v>
      </c>
      <c r="J477" s="58">
        <f t="shared" si="63"/>
        <v>0</v>
      </c>
      <c r="BV477" s="139">
        <f t="shared" si="64"/>
        <v>0</v>
      </c>
    </row>
    <row r="478" spans="1:74" ht="15" customHeight="1" x14ac:dyDescent="0.25">
      <c r="A478" s="52">
        <f>'AFORO-Boy.-Calle 44 S'!C492</f>
        <v>1845</v>
      </c>
      <c r="B478" s="53">
        <f>'AFORO-Boy.-Calle 44 S'!D492</f>
        <v>1900</v>
      </c>
      <c r="C478" s="54">
        <f>'AFORO-Boy.-Calle 44 S'!F492</f>
        <v>6</v>
      </c>
      <c r="D478" s="54">
        <f>'AFORO-Boy.-Calle 44 S'!P492</f>
        <v>0</v>
      </c>
      <c r="E478" s="55">
        <f t="shared" si="65"/>
        <v>0</v>
      </c>
      <c r="F478" s="55">
        <f t="shared" si="69"/>
        <v>0</v>
      </c>
      <c r="G478" s="56">
        <f t="shared" si="66"/>
        <v>1845</v>
      </c>
      <c r="H478" s="56">
        <f t="shared" si="67"/>
        <v>1945</v>
      </c>
      <c r="I478" s="57">
        <f t="shared" si="68"/>
        <v>6.5274999999999998E-6</v>
      </c>
      <c r="J478" s="58">
        <f t="shared" si="63"/>
        <v>0</v>
      </c>
      <c r="BV478" s="139">
        <f t="shared" si="64"/>
        <v>0</v>
      </c>
    </row>
    <row r="479" spans="1:74" ht="15" customHeight="1" x14ac:dyDescent="0.25">
      <c r="A479" s="52">
        <f>'AFORO-Boy.-Calle 44 S'!C493</f>
        <v>1900</v>
      </c>
      <c r="B479" s="53">
        <f>'AFORO-Boy.-Calle 44 S'!D493</f>
        <v>1915</v>
      </c>
      <c r="C479" s="54">
        <f>'AFORO-Boy.-Calle 44 S'!F493</f>
        <v>6</v>
      </c>
      <c r="D479" s="54">
        <f>'AFORO-Boy.-Calle 44 S'!P493</f>
        <v>0</v>
      </c>
      <c r="E479" s="55">
        <f t="shared" si="65"/>
        <v>0</v>
      </c>
      <c r="F479" s="55">
        <f t="shared" si="69"/>
        <v>0</v>
      </c>
      <c r="G479" s="56">
        <f t="shared" si="66"/>
        <v>1900</v>
      </c>
      <c r="H479" s="56">
        <f t="shared" si="67"/>
        <v>2000</v>
      </c>
      <c r="I479" s="57">
        <f t="shared" si="68"/>
        <v>6.5274999999999998E-6</v>
      </c>
      <c r="J479" s="58">
        <f t="shared" si="63"/>
        <v>0</v>
      </c>
      <c r="BV479" s="139">
        <f t="shared" si="64"/>
        <v>0</v>
      </c>
    </row>
    <row r="480" spans="1:74" ht="15" customHeight="1" x14ac:dyDescent="0.25">
      <c r="A480" s="52">
        <f>'AFORO-Boy.-Calle 44 S'!C494</f>
        <v>1915</v>
      </c>
      <c r="B480" s="53">
        <f>'AFORO-Boy.-Calle 44 S'!D494</f>
        <v>1930</v>
      </c>
      <c r="C480" s="54">
        <f>'AFORO-Boy.-Calle 44 S'!F494</f>
        <v>6</v>
      </c>
      <c r="D480" s="54">
        <f>'AFORO-Boy.-Calle 44 S'!P494</f>
        <v>0</v>
      </c>
      <c r="E480" s="245"/>
      <c r="F480" s="246"/>
      <c r="G480" s="246"/>
      <c r="H480" s="246"/>
      <c r="I480" s="246"/>
      <c r="J480" s="247"/>
      <c r="BV480" s="287"/>
    </row>
    <row r="481" spans="1:74" ht="15" customHeight="1" x14ac:dyDescent="0.25">
      <c r="A481" s="52">
        <f>'AFORO-Boy.-Calle 44 S'!C495</f>
        <v>1930</v>
      </c>
      <c r="B481" s="53">
        <f>'AFORO-Boy.-Calle 44 S'!D495</f>
        <v>1945</v>
      </c>
      <c r="C481" s="54">
        <f>'AFORO-Boy.-Calle 44 S'!F495</f>
        <v>6</v>
      </c>
      <c r="D481" s="54">
        <f>'AFORO-Boy.-Calle 44 S'!P495</f>
        <v>0</v>
      </c>
      <c r="E481" s="248"/>
      <c r="F481" s="249"/>
      <c r="G481" s="249"/>
      <c r="H481" s="249"/>
      <c r="I481" s="249"/>
      <c r="J481" s="250"/>
      <c r="BV481" s="287"/>
    </row>
    <row r="482" spans="1:74" ht="15" customHeight="1" x14ac:dyDescent="0.25">
      <c r="A482" s="52">
        <f>'AFORO-Boy.-Calle 44 S'!C496</f>
        <v>1945</v>
      </c>
      <c r="B482" s="53">
        <f>'AFORO-Boy.-Calle 44 S'!D496</f>
        <v>2000</v>
      </c>
      <c r="C482" s="54">
        <f>'AFORO-Boy.-Calle 44 S'!F496</f>
        <v>6</v>
      </c>
      <c r="D482" s="54">
        <f>'AFORO-Boy.-Calle 44 S'!P496</f>
        <v>0</v>
      </c>
      <c r="E482" s="251"/>
      <c r="F482" s="252"/>
      <c r="G482" s="252"/>
      <c r="H482" s="252"/>
      <c r="I482" s="252"/>
      <c r="J482" s="253"/>
      <c r="BV482" s="287"/>
    </row>
    <row r="483" spans="1:74" ht="15" customHeight="1" x14ac:dyDescent="0.25">
      <c r="A483" s="141">
        <f>'AFORO-Boy.-Calle 44 S'!C497</f>
        <v>500</v>
      </c>
      <c r="B483" s="142">
        <f>'AFORO-Boy.-Calle 44 S'!D497</f>
        <v>515</v>
      </c>
      <c r="C483" s="143">
        <f>'AFORO-Boy.-Calle 44 S'!F497</f>
        <v>7</v>
      </c>
      <c r="D483" s="89">
        <f>'AFORO-Boy.-Calle 44 S'!P497</f>
        <v>0</v>
      </c>
      <c r="E483" s="144">
        <f t="shared" si="65"/>
        <v>0</v>
      </c>
      <c r="F483" s="144">
        <f t="shared" si="69"/>
        <v>0</v>
      </c>
      <c r="G483" s="145">
        <f t="shared" si="66"/>
        <v>500</v>
      </c>
      <c r="H483" s="145">
        <f t="shared" si="67"/>
        <v>600</v>
      </c>
      <c r="I483" s="146">
        <f t="shared" si="68"/>
        <v>6.5274999999999998E-6</v>
      </c>
      <c r="J483" s="147">
        <f>MAX($E$483:$E$539)/4</f>
        <v>0</v>
      </c>
      <c r="BV483" s="148">
        <f>MAX($E$483:$E$539)/4</f>
        <v>0</v>
      </c>
    </row>
    <row r="484" spans="1:74" ht="15" customHeight="1" x14ac:dyDescent="0.25">
      <c r="A484" s="141">
        <f>'AFORO-Boy.-Calle 44 S'!C498</f>
        <v>515</v>
      </c>
      <c r="B484" s="142">
        <f>'AFORO-Boy.-Calle 44 S'!D498</f>
        <v>530</v>
      </c>
      <c r="C484" s="89">
        <f>'AFORO-Boy.-Calle 44 S'!F498</f>
        <v>7</v>
      </c>
      <c r="D484" s="89">
        <f>'AFORO-Boy.-Calle 44 S'!P498</f>
        <v>0</v>
      </c>
      <c r="E484" s="144">
        <f t="shared" si="65"/>
        <v>0</v>
      </c>
      <c r="F484" s="144">
        <f t="shared" si="69"/>
        <v>0</v>
      </c>
      <c r="G484" s="145">
        <f t="shared" si="66"/>
        <v>515</v>
      </c>
      <c r="H484" s="145">
        <f t="shared" si="67"/>
        <v>615</v>
      </c>
      <c r="I484" s="146">
        <f t="shared" si="68"/>
        <v>6.5274999999999998E-6</v>
      </c>
      <c r="J484" s="147">
        <f t="shared" ref="J484:J539" si="70">MAX($E$483:$E$539)/4</f>
        <v>0</v>
      </c>
      <c r="BV484" s="148">
        <f t="shared" ref="BV484:BV539" si="71">MAX($E$483:$E$539)/4</f>
        <v>0</v>
      </c>
    </row>
    <row r="485" spans="1:74" ht="15" customHeight="1" x14ac:dyDescent="0.25">
      <c r="A485" s="141">
        <f>'AFORO-Boy.-Calle 44 S'!C499</f>
        <v>530</v>
      </c>
      <c r="B485" s="142">
        <f>'AFORO-Boy.-Calle 44 S'!D499</f>
        <v>545</v>
      </c>
      <c r="C485" s="89">
        <f>'AFORO-Boy.-Calle 44 S'!F499</f>
        <v>7</v>
      </c>
      <c r="D485" s="89">
        <f>'AFORO-Boy.-Calle 44 S'!P499</f>
        <v>0</v>
      </c>
      <c r="E485" s="144">
        <f t="shared" si="65"/>
        <v>0</v>
      </c>
      <c r="F485" s="144">
        <f t="shared" si="69"/>
        <v>0</v>
      </c>
      <c r="G485" s="145">
        <f t="shared" si="66"/>
        <v>530</v>
      </c>
      <c r="H485" s="145">
        <f t="shared" si="67"/>
        <v>630</v>
      </c>
      <c r="I485" s="146">
        <f t="shared" si="68"/>
        <v>6.5274999999999998E-6</v>
      </c>
      <c r="J485" s="147">
        <f t="shared" si="70"/>
        <v>0</v>
      </c>
      <c r="BV485" s="148">
        <f t="shared" si="71"/>
        <v>0</v>
      </c>
    </row>
    <row r="486" spans="1:74" ht="15" customHeight="1" x14ac:dyDescent="0.25">
      <c r="A486" s="141">
        <f>'AFORO-Boy.-Calle 44 S'!C500</f>
        <v>545</v>
      </c>
      <c r="B486" s="142">
        <f>'AFORO-Boy.-Calle 44 S'!D500</f>
        <v>600</v>
      </c>
      <c r="C486" s="89">
        <f>'AFORO-Boy.-Calle 44 S'!F500</f>
        <v>7</v>
      </c>
      <c r="D486" s="89">
        <f>'AFORO-Boy.-Calle 44 S'!P500</f>
        <v>0</v>
      </c>
      <c r="E486" s="144">
        <f t="shared" si="65"/>
        <v>0</v>
      </c>
      <c r="F486" s="144">
        <f t="shared" si="69"/>
        <v>0</v>
      </c>
      <c r="G486" s="145">
        <f t="shared" si="66"/>
        <v>545</v>
      </c>
      <c r="H486" s="145">
        <f t="shared" si="67"/>
        <v>645</v>
      </c>
      <c r="I486" s="146">
        <f t="shared" si="68"/>
        <v>6.5274999999999998E-6</v>
      </c>
      <c r="J486" s="147">
        <f t="shared" si="70"/>
        <v>0</v>
      </c>
      <c r="BV486" s="148">
        <f t="shared" si="71"/>
        <v>0</v>
      </c>
    </row>
    <row r="487" spans="1:74" ht="15" customHeight="1" x14ac:dyDescent="0.25">
      <c r="A487" s="141">
        <f>'AFORO-Boy.-Calle 44 S'!C501</f>
        <v>600</v>
      </c>
      <c r="B487" s="142">
        <f>'AFORO-Boy.-Calle 44 S'!D501</f>
        <v>615</v>
      </c>
      <c r="C487" s="89">
        <f>'AFORO-Boy.-Calle 44 S'!F501</f>
        <v>7</v>
      </c>
      <c r="D487" s="89">
        <f>'AFORO-Boy.-Calle 44 S'!P501</f>
        <v>0</v>
      </c>
      <c r="E487" s="144">
        <f t="shared" si="65"/>
        <v>0</v>
      </c>
      <c r="F487" s="144">
        <f t="shared" si="69"/>
        <v>0</v>
      </c>
      <c r="G487" s="145">
        <f t="shared" si="66"/>
        <v>600</v>
      </c>
      <c r="H487" s="145">
        <f t="shared" si="67"/>
        <v>700</v>
      </c>
      <c r="I487" s="146">
        <f t="shared" si="68"/>
        <v>6.5274999999999998E-6</v>
      </c>
      <c r="J487" s="147">
        <f t="shared" si="70"/>
        <v>0</v>
      </c>
      <c r="BV487" s="148">
        <f t="shared" si="71"/>
        <v>0</v>
      </c>
    </row>
    <row r="488" spans="1:74" ht="15" customHeight="1" x14ac:dyDescent="0.25">
      <c r="A488" s="141">
        <f>'AFORO-Boy.-Calle 44 S'!C502</f>
        <v>615</v>
      </c>
      <c r="B488" s="142">
        <f>'AFORO-Boy.-Calle 44 S'!D502</f>
        <v>630</v>
      </c>
      <c r="C488" s="89">
        <f>'AFORO-Boy.-Calle 44 S'!F502</f>
        <v>7</v>
      </c>
      <c r="D488" s="89">
        <f>'AFORO-Boy.-Calle 44 S'!P502</f>
        <v>0</v>
      </c>
      <c r="E488" s="144">
        <f t="shared" si="65"/>
        <v>0</v>
      </c>
      <c r="F488" s="144">
        <f t="shared" si="69"/>
        <v>0</v>
      </c>
      <c r="G488" s="145">
        <f t="shared" si="66"/>
        <v>615</v>
      </c>
      <c r="H488" s="145">
        <f t="shared" si="67"/>
        <v>715</v>
      </c>
      <c r="I488" s="146">
        <f t="shared" si="68"/>
        <v>6.5274999999999998E-6</v>
      </c>
      <c r="J488" s="147">
        <f t="shared" si="70"/>
        <v>0</v>
      </c>
      <c r="BV488" s="148">
        <f t="shared" si="71"/>
        <v>0</v>
      </c>
    </row>
    <row r="489" spans="1:74" ht="15" customHeight="1" x14ac:dyDescent="0.25">
      <c r="A489" s="141">
        <f>'AFORO-Boy.-Calle 44 S'!C503</f>
        <v>630</v>
      </c>
      <c r="B489" s="142">
        <f>'AFORO-Boy.-Calle 44 S'!D503</f>
        <v>645</v>
      </c>
      <c r="C489" s="89">
        <f>'AFORO-Boy.-Calle 44 S'!F503</f>
        <v>7</v>
      </c>
      <c r="D489" s="89">
        <f>'AFORO-Boy.-Calle 44 S'!P503</f>
        <v>0</v>
      </c>
      <c r="E489" s="144">
        <f t="shared" si="65"/>
        <v>0</v>
      </c>
      <c r="F489" s="144">
        <f t="shared" si="69"/>
        <v>0</v>
      </c>
      <c r="G489" s="145">
        <f t="shared" si="66"/>
        <v>630</v>
      </c>
      <c r="H489" s="145">
        <f t="shared" si="67"/>
        <v>730</v>
      </c>
      <c r="I489" s="146">
        <f t="shared" si="68"/>
        <v>6.5274999999999998E-6</v>
      </c>
      <c r="J489" s="147">
        <f t="shared" si="70"/>
        <v>0</v>
      </c>
      <c r="BV489" s="148">
        <f t="shared" si="71"/>
        <v>0</v>
      </c>
    </row>
    <row r="490" spans="1:74" ht="15" customHeight="1" x14ac:dyDescent="0.25">
      <c r="A490" s="141">
        <f>'AFORO-Boy.-Calle 44 S'!C504</f>
        <v>645</v>
      </c>
      <c r="B490" s="142">
        <f>'AFORO-Boy.-Calle 44 S'!D504</f>
        <v>700</v>
      </c>
      <c r="C490" s="89">
        <f>'AFORO-Boy.-Calle 44 S'!F504</f>
        <v>7</v>
      </c>
      <c r="D490" s="89">
        <f>'AFORO-Boy.-Calle 44 S'!P504</f>
        <v>0</v>
      </c>
      <c r="E490" s="144">
        <f t="shared" si="65"/>
        <v>0</v>
      </c>
      <c r="F490" s="144">
        <f t="shared" si="69"/>
        <v>0</v>
      </c>
      <c r="G490" s="145">
        <f t="shared" si="66"/>
        <v>645</v>
      </c>
      <c r="H490" s="145">
        <f t="shared" si="67"/>
        <v>745</v>
      </c>
      <c r="I490" s="146">
        <f t="shared" si="68"/>
        <v>6.5274999999999998E-6</v>
      </c>
      <c r="J490" s="147">
        <f t="shared" si="70"/>
        <v>0</v>
      </c>
      <c r="BV490" s="148">
        <f t="shared" si="71"/>
        <v>0</v>
      </c>
    </row>
    <row r="491" spans="1:74" ht="15" customHeight="1" x14ac:dyDescent="0.25">
      <c r="A491" s="141">
        <f>'AFORO-Boy.-Calle 44 S'!C505</f>
        <v>700</v>
      </c>
      <c r="B491" s="142">
        <f>'AFORO-Boy.-Calle 44 S'!D505</f>
        <v>715</v>
      </c>
      <c r="C491" s="89">
        <f>'AFORO-Boy.-Calle 44 S'!F505</f>
        <v>7</v>
      </c>
      <c r="D491" s="89">
        <f>'AFORO-Boy.-Calle 44 S'!P505</f>
        <v>0</v>
      </c>
      <c r="E491" s="144">
        <f t="shared" si="65"/>
        <v>0</v>
      </c>
      <c r="F491" s="144">
        <f t="shared" si="69"/>
        <v>0</v>
      </c>
      <c r="G491" s="145">
        <f t="shared" si="66"/>
        <v>700</v>
      </c>
      <c r="H491" s="145">
        <f t="shared" si="67"/>
        <v>800</v>
      </c>
      <c r="I491" s="146">
        <f t="shared" si="68"/>
        <v>6.5274999999999998E-6</v>
      </c>
      <c r="J491" s="147">
        <f t="shared" si="70"/>
        <v>0</v>
      </c>
      <c r="BV491" s="148">
        <f t="shared" si="71"/>
        <v>0</v>
      </c>
    </row>
    <row r="492" spans="1:74" ht="15" customHeight="1" x14ac:dyDescent="0.25">
      <c r="A492" s="141">
        <f>'AFORO-Boy.-Calle 44 S'!C506</f>
        <v>715</v>
      </c>
      <c r="B492" s="142">
        <f>'AFORO-Boy.-Calle 44 S'!D506</f>
        <v>730</v>
      </c>
      <c r="C492" s="89">
        <f>'AFORO-Boy.-Calle 44 S'!F506</f>
        <v>7</v>
      </c>
      <c r="D492" s="89">
        <f>'AFORO-Boy.-Calle 44 S'!P506</f>
        <v>0</v>
      </c>
      <c r="E492" s="144">
        <f t="shared" si="65"/>
        <v>0</v>
      </c>
      <c r="F492" s="144">
        <f t="shared" si="69"/>
        <v>0</v>
      </c>
      <c r="G492" s="145">
        <f t="shared" si="66"/>
        <v>715</v>
      </c>
      <c r="H492" s="145">
        <f t="shared" si="67"/>
        <v>815</v>
      </c>
      <c r="I492" s="146">
        <f t="shared" si="68"/>
        <v>6.5274999999999998E-6</v>
      </c>
      <c r="J492" s="147">
        <f t="shared" si="70"/>
        <v>0</v>
      </c>
      <c r="BV492" s="148">
        <f t="shared" si="71"/>
        <v>0</v>
      </c>
    </row>
    <row r="493" spans="1:74" ht="15" customHeight="1" x14ac:dyDescent="0.25">
      <c r="A493" s="141">
        <f>'AFORO-Boy.-Calle 44 S'!C507</f>
        <v>730</v>
      </c>
      <c r="B493" s="142">
        <f>'AFORO-Boy.-Calle 44 S'!D507</f>
        <v>745</v>
      </c>
      <c r="C493" s="89">
        <f>'AFORO-Boy.-Calle 44 S'!F507</f>
        <v>7</v>
      </c>
      <c r="D493" s="89">
        <f>'AFORO-Boy.-Calle 44 S'!P507</f>
        <v>0</v>
      </c>
      <c r="E493" s="144">
        <f t="shared" si="65"/>
        <v>0</v>
      </c>
      <c r="F493" s="144">
        <f t="shared" si="69"/>
        <v>0</v>
      </c>
      <c r="G493" s="145">
        <f t="shared" si="66"/>
        <v>730</v>
      </c>
      <c r="H493" s="145">
        <f t="shared" si="67"/>
        <v>830</v>
      </c>
      <c r="I493" s="146">
        <f t="shared" si="68"/>
        <v>6.5274999999999998E-6</v>
      </c>
      <c r="J493" s="147">
        <f t="shared" si="70"/>
        <v>0</v>
      </c>
      <c r="BV493" s="148">
        <f t="shared" si="71"/>
        <v>0</v>
      </c>
    </row>
    <row r="494" spans="1:74" ht="15" customHeight="1" x14ac:dyDescent="0.25">
      <c r="A494" s="141">
        <f>'AFORO-Boy.-Calle 44 S'!C508</f>
        <v>745</v>
      </c>
      <c r="B494" s="142">
        <f>'AFORO-Boy.-Calle 44 S'!D508</f>
        <v>800</v>
      </c>
      <c r="C494" s="89">
        <f>'AFORO-Boy.-Calle 44 S'!F508</f>
        <v>7</v>
      </c>
      <c r="D494" s="89">
        <f>'AFORO-Boy.-Calle 44 S'!P508</f>
        <v>0</v>
      </c>
      <c r="E494" s="144">
        <f t="shared" si="65"/>
        <v>0</v>
      </c>
      <c r="F494" s="144">
        <f t="shared" si="69"/>
        <v>0</v>
      </c>
      <c r="G494" s="145">
        <f t="shared" si="66"/>
        <v>745</v>
      </c>
      <c r="H494" s="145">
        <f t="shared" si="67"/>
        <v>845</v>
      </c>
      <c r="I494" s="146">
        <f t="shared" si="68"/>
        <v>6.5274999999999998E-6</v>
      </c>
      <c r="J494" s="147">
        <f t="shared" si="70"/>
        <v>0</v>
      </c>
      <c r="BV494" s="148">
        <f t="shared" si="71"/>
        <v>0</v>
      </c>
    </row>
    <row r="495" spans="1:74" ht="15" customHeight="1" x14ac:dyDescent="0.25">
      <c r="A495" s="141">
        <f>'AFORO-Boy.-Calle 44 S'!C509</f>
        <v>800</v>
      </c>
      <c r="B495" s="142">
        <f>'AFORO-Boy.-Calle 44 S'!D509</f>
        <v>815</v>
      </c>
      <c r="C495" s="89">
        <f>'AFORO-Boy.-Calle 44 S'!F509</f>
        <v>7</v>
      </c>
      <c r="D495" s="89">
        <f>'AFORO-Boy.-Calle 44 S'!P509</f>
        <v>0</v>
      </c>
      <c r="E495" s="144">
        <f t="shared" si="65"/>
        <v>0</v>
      </c>
      <c r="F495" s="144">
        <f t="shared" si="69"/>
        <v>0</v>
      </c>
      <c r="G495" s="145">
        <f t="shared" si="66"/>
        <v>800</v>
      </c>
      <c r="H495" s="145">
        <f t="shared" si="67"/>
        <v>900</v>
      </c>
      <c r="I495" s="146">
        <f t="shared" si="68"/>
        <v>6.5274999999999998E-6</v>
      </c>
      <c r="J495" s="147">
        <f t="shared" si="70"/>
        <v>0</v>
      </c>
      <c r="BV495" s="148">
        <f t="shared" si="71"/>
        <v>0</v>
      </c>
    </row>
    <row r="496" spans="1:74" ht="15" customHeight="1" x14ac:dyDescent="0.25">
      <c r="A496" s="141">
        <f>'AFORO-Boy.-Calle 44 S'!C510</f>
        <v>815</v>
      </c>
      <c r="B496" s="142">
        <f>'AFORO-Boy.-Calle 44 S'!D510</f>
        <v>830</v>
      </c>
      <c r="C496" s="89">
        <f>'AFORO-Boy.-Calle 44 S'!F510</f>
        <v>7</v>
      </c>
      <c r="D496" s="89">
        <f>'AFORO-Boy.-Calle 44 S'!P510</f>
        <v>0</v>
      </c>
      <c r="E496" s="144">
        <f t="shared" si="65"/>
        <v>0</v>
      </c>
      <c r="F496" s="144">
        <f t="shared" si="69"/>
        <v>0</v>
      </c>
      <c r="G496" s="145">
        <f t="shared" si="66"/>
        <v>815</v>
      </c>
      <c r="H496" s="145">
        <f t="shared" si="67"/>
        <v>915</v>
      </c>
      <c r="I496" s="146">
        <f t="shared" si="68"/>
        <v>6.5274999999999998E-6</v>
      </c>
      <c r="J496" s="147">
        <f t="shared" si="70"/>
        <v>0</v>
      </c>
      <c r="BV496" s="148">
        <f t="shared" si="71"/>
        <v>0</v>
      </c>
    </row>
    <row r="497" spans="1:74" ht="15" customHeight="1" x14ac:dyDescent="0.25">
      <c r="A497" s="141">
        <f>'AFORO-Boy.-Calle 44 S'!C511</f>
        <v>830</v>
      </c>
      <c r="B497" s="142">
        <f>'AFORO-Boy.-Calle 44 S'!D511</f>
        <v>845</v>
      </c>
      <c r="C497" s="89">
        <f>'AFORO-Boy.-Calle 44 S'!F511</f>
        <v>7</v>
      </c>
      <c r="D497" s="89">
        <f>'AFORO-Boy.-Calle 44 S'!P511</f>
        <v>0</v>
      </c>
      <c r="E497" s="144">
        <f t="shared" ref="E497:E560" si="72">SUM(D497:D500)</f>
        <v>0</v>
      </c>
      <c r="F497" s="144">
        <f t="shared" si="69"/>
        <v>0</v>
      </c>
      <c r="G497" s="145">
        <f t="shared" si="66"/>
        <v>830</v>
      </c>
      <c r="H497" s="145">
        <f t="shared" si="67"/>
        <v>930</v>
      </c>
      <c r="I497" s="146">
        <f t="shared" si="68"/>
        <v>6.5274999999999998E-6</v>
      </c>
      <c r="J497" s="147">
        <f t="shared" si="70"/>
        <v>0</v>
      </c>
      <c r="BV497" s="148">
        <f t="shared" si="71"/>
        <v>0</v>
      </c>
    </row>
    <row r="498" spans="1:74" ht="15" customHeight="1" x14ac:dyDescent="0.25">
      <c r="A498" s="141">
        <f>'AFORO-Boy.-Calle 44 S'!C512</f>
        <v>845</v>
      </c>
      <c r="B498" s="142">
        <f>'AFORO-Boy.-Calle 44 S'!D512</f>
        <v>900</v>
      </c>
      <c r="C498" s="89">
        <f>'AFORO-Boy.-Calle 44 S'!F512</f>
        <v>7</v>
      </c>
      <c r="D498" s="89">
        <f>'AFORO-Boy.-Calle 44 S'!P512</f>
        <v>0</v>
      </c>
      <c r="E498" s="144">
        <f t="shared" si="72"/>
        <v>0</v>
      </c>
      <c r="F498" s="144">
        <f t="shared" si="69"/>
        <v>0</v>
      </c>
      <c r="G498" s="145">
        <f t="shared" si="66"/>
        <v>845</v>
      </c>
      <c r="H498" s="145">
        <f t="shared" si="67"/>
        <v>945</v>
      </c>
      <c r="I498" s="146">
        <f t="shared" si="68"/>
        <v>6.5274999999999998E-6</v>
      </c>
      <c r="J498" s="147">
        <f t="shared" si="70"/>
        <v>0</v>
      </c>
      <c r="BV498" s="148">
        <f t="shared" si="71"/>
        <v>0</v>
      </c>
    </row>
    <row r="499" spans="1:74" ht="15" customHeight="1" x14ac:dyDescent="0.25">
      <c r="A499" s="141">
        <f>'AFORO-Boy.-Calle 44 S'!C513</f>
        <v>900</v>
      </c>
      <c r="B499" s="142">
        <f>'AFORO-Boy.-Calle 44 S'!D513</f>
        <v>915</v>
      </c>
      <c r="C499" s="89">
        <f>'AFORO-Boy.-Calle 44 S'!F513</f>
        <v>7</v>
      </c>
      <c r="D499" s="89">
        <f>'AFORO-Boy.-Calle 44 S'!P513</f>
        <v>0</v>
      </c>
      <c r="E499" s="144">
        <f t="shared" si="72"/>
        <v>0</v>
      </c>
      <c r="F499" s="144">
        <f t="shared" si="69"/>
        <v>0</v>
      </c>
      <c r="G499" s="145">
        <f t="shared" si="66"/>
        <v>900</v>
      </c>
      <c r="H499" s="145">
        <f t="shared" si="67"/>
        <v>1000</v>
      </c>
      <c r="I499" s="146">
        <f t="shared" si="68"/>
        <v>6.5274999999999998E-6</v>
      </c>
      <c r="J499" s="147">
        <f t="shared" si="70"/>
        <v>0</v>
      </c>
      <c r="BV499" s="148">
        <f t="shared" si="71"/>
        <v>0</v>
      </c>
    </row>
    <row r="500" spans="1:74" ht="15" customHeight="1" x14ac:dyDescent="0.25">
      <c r="A500" s="141">
        <f>'AFORO-Boy.-Calle 44 S'!C514</f>
        <v>915</v>
      </c>
      <c r="B500" s="142">
        <f>'AFORO-Boy.-Calle 44 S'!D514</f>
        <v>930</v>
      </c>
      <c r="C500" s="89">
        <f>'AFORO-Boy.-Calle 44 S'!F514</f>
        <v>7</v>
      </c>
      <c r="D500" s="89">
        <f>'AFORO-Boy.-Calle 44 S'!P514</f>
        <v>0</v>
      </c>
      <c r="E500" s="144">
        <f t="shared" si="72"/>
        <v>0</v>
      </c>
      <c r="F500" s="144">
        <f t="shared" si="69"/>
        <v>0</v>
      </c>
      <c r="G500" s="145">
        <f t="shared" si="66"/>
        <v>915</v>
      </c>
      <c r="H500" s="145">
        <f t="shared" si="67"/>
        <v>1015</v>
      </c>
      <c r="I500" s="146">
        <f t="shared" si="68"/>
        <v>6.5274999999999998E-6</v>
      </c>
      <c r="J500" s="147">
        <f t="shared" si="70"/>
        <v>0</v>
      </c>
      <c r="BV500" s="148">
        <f t="shared" si="71"/>
        <v>0</v>
      </c>
    </row>
    <row r="501" spans="1:74" ht="15" customHeight="1" x14ac:dyDescent="0.25">
      <c r="A501" s="141">
        <f>'AFORO-Boy.-Calle 44 S'!C515</f>
        <v>930</v>
      </c>
      <c r="B501" s="142">
        <f>'AFORO-Boy.-Calle 44 S'!D515</f>
        <v>945</v>
      </c>
      <c r="C501" s="89">
        <f>'AFORO-Boy.-Calle 44 S'!F515</f>
        <v>7</v>
      </c>
      <c r="D501" s="89">
        <f>'AFORO-Boy.-Calle 44 S'!P515</f>
        <v>0</v>
      </c>
      <c r="E501" s="144">
        <f t="shared" si="72"/>
        <v>0</v>
      </c>
      <c r="F501" s="144">
        <f t="shared" si="69"/>
        <v>0</v>
      </c>
      <c r="G501" s="145">
        <f t="shared" si="66"/>
        <v>930</v>
      </c>
      <c r="H501" s="145">
        <f t="shared" si="67"/>
        <v>1030</v>
      </c>
      <c r="I501" s="146">
        <f t="shared" si="68"/>
        <v>6.5274999999999998E-6</v>
      </c>
      <c r="J501" s="147">
        <f t="shared" si="70"/>
        <v>0</v>
      </c>
      <c r="BV501" s="148">
        <f t="shared" si="71"/>
        <v>0</v>
      </c>
    </row>
    <row r="502" spans="1:74" ht="15" customHeight="1" x14ac:dyDescent="0.25">
      <c r="A502" s="141">
        <f>'AFORO-Boy.-Calle 44 S'!C516</f>
        <v>945</v>
      </c>
      <c r="B502" s="142">
        <f>'AFORO-Boy.-Calle 44 S'!D516</f>
        <v>1000</v>
      </c>
      <c r="C502" s="89">
        <f>'AFORO-Boy.-Calle 44 S'!F516</f>
        <v>7</v>
      </c>
      <c r="D502" s="89">
        <f>'AFORO-Boy.-Calle 44 S'!P516</f>
        <v>0</v>
      </c>
      <c r="E502" s="144">
        <f t="shared" si="72"/>
        <v>0</v>
      </c>
      <c r="F502" s="144">
        <f t="shared" si="69"/>
        <v>0</v>
      </c>
      <c r="G502" s="145">
        <f t="shared" si="66"/>
        <v>945</v>
      </c>
      <c r="H502" s="145">
        <f t="shared" si="67"/>
        <v>1045</v>
      </c>
      <c r="I502" s="146">
        <f t="shared" si="68"/>
        <v>6.5274999999999998E-6</v>
      </c>
      <c r="J502" s="147">
        <f t="shared" si="70"/>
        <v>0</v>
      </c>
      <c r="BV502" s="148">
        <f t="shared" si="71"/>
        <v>0</v>
      </c>
    </row>
    <row r="503" spans="1:74" ht="15" customHeight="1" x14ac:dyDescent="0.25">
      <c r="A503" s="141">
        <f>'AFORO-Boy.-Calle 44 S'!C517</f>
        <v>1000</v>
      </c>
      <c r="B503" s="142">
        <f>'AFORO-Boy.-Calle 44 S'!D517</f>
        <v>1015</v>
      </c>
      <c r="C503" s="89">
        <f>'AFORO-Boy.-Calle 44 S'!F517</f>
        <v>7</v>
      </c>
      <c r="D503" s="89">
        <f>'AFORO-Boy.-Calle 44 S'!P517</f>
        <v>0</v>
      </c>
      <c r="E503" s="144">
        <f t="shared" si="72"/>
        <v>0</v>
      </c>
      <c r="F503" s="144">
        <f t="shared" si="69"/>
        <v>0</v>
      </c>
      <c r="G503" s="145">
        <f t="shared" si="66"/>
        <v>1000</v>
      </c>
      <c r="H503" s="145">
        <f t="shared" si="67"/>
        <v>1100</v>
      </c>
      <c r="I503" s="146">
        <f t="shared" si="68"/>
        <v>6.5274999999999998E-6</v>
      </c>
      <c r="J503" s="147">
        <f t="shared" si="70"/>
        <v>0</v>
      </c>
      <c r="BV503" s="148">
        <f t="shared" si="71"/>
        <v>0</v>
      </c>
    </row>
    <row r="504" spans="1:74" ht="15" customHeight="1" x14ac:dyDescent="0.25">
      <c r="A504" s="141">
        <f>'AFORO-Boy.-Calle 44 S'!C518</f>
        <v>1015</v>
      </c>
      <c r="B504" s="142">
        <f>'AFORO-Boy.-Calle 44 S'!D518</f>
        <v>1030</v>
      </c>
      <c r="C504" s="89">
        <f>'AFORO-Boy.-Calle 44 S'!F518</f>
        <v>7</v>
      </c>
      <c r="D504" s="89">
        <f>'AFORO-Boy.-Calle 44 S'!P518</f>
        <v>0</v>
      </c>
      <c r="E504" s="144">
        <f t="shared" si="72"/>
        <v>0</v>
      </c>
      <c r="F504" s="144">
        <f t="shared" si="69"/>
        <v>0</v>
      </c>
      <c r="G504" s="145">
        <f t="shared" si="66"/>
        <v>1015</v>
      </c>
      <c r="H504" s="145">
        <f t="shared" si="67"/>
        <v>1115</v>
      </c>
      <c r="I504" s="146">
        <f t="shared" si="68"/>
        <v>6.5274999999999998E-6</v>
      </c>
      <c r="J504" s="147">
        <f t="shared" si="70"/>
        <v>0</v>
      </c>
      <c r="BV504" s="148">
        <f t="shared" si="71"/>
        <v>0</v>
      </c>
    </row>
    <row r="505" spans="1:74" ht="15" customHeight="1" x14ac:dyDescent="0.25">
      <c r="A505" s="141">
        <f>'AFORO-Boy.-Calle 44 S'!C519</f>
        <v>1030</v>
      </c>
      <c r="B505" s="142">
        <f>'AFORO-Boy.-Calle 44 S'!D519</f>
        <v>1045</v>
      </c>
      <c r="C505" s="89">
        <f>'AFORO-Boy.-Calle 44 S'!F519</f>
        <v>7</v>
      </c>
      <c r="D505" s="89">
        <f>'AFORO-Boy.-Calle 44 S'!P519</f>
        <v>0</v>
      </c>
      <c r="E505" s="144">
        <f t="shared" si="72"/>
        <v>0</v>
      </c>
      <c r="F505" s="144">
        <f t="shared" si="69"/>
        <v>0</v>
      </c>
      <c r="G505" s="145">
        <f t="shared" si="66"/>
        <v>1030</v>
      </c>
      <c r="H505" s="145">
        <f t="shared" si="67"/>
        <v>1130</v>
      </c>
      <c r="I505" s="146">
        <f t="shared" si="68"/>
        <v>6.5274999999999998E-6</v>
      </c>
      <c r="J505" s="147">
        <f t="shared" si="70"/>
        <v>0</v>
      </c>
      <c r="BV505" s="148">
        <f t="shared" si="71"/>
        <v>0</v>
      </c>
    </row>
    <row r="506" spans="1:74" ht="15" customHeight="1" x14ac:dyDescent="0.25">
      <c r="A506" s="141">
        <f>'AFORO-Boy.-Calle 44 S'!C520</f>
        <v>1045</v>
      </c>
      <c r="B506" s="142">
        <f>'AFORO-Boy.-Calle 44 S'!D520</f>
        <v>1100</v>
      </c>
      <c r="C506" s="89">
        <f>'AFORO-Boy.-Calle 44 S'!F520</f>
        <v>7</v>
      </c>
      <c r="D506" s="89">
        <f>'AFORO-Boy.-Calle 44 S'!P520</f>
        <v>0</v>
      </c>
      <c r="E506" s="144">
        <f t="shared" si="72"/>
        <v>0</v>
      </c>
      <c r="F506" s="144">
        <f t="shared" si="69"/>
        <v>0</v>
      </c>
      <c r="G506" s="145">
        <f t="shared" si="66"/>
        <v>1045</v>
      </c>
      <c r="H506" s="145">
        <f t="shared" si="67"/>
        <v>1145</v>
      </c>
      <c r="I506" s="146">
        <f t="shared" si="68"/>
        <v>6.5274999999999998E-6</v>
      </c>
      <c r="J506" s="147">
        <f t="shared" si="70"/>
        <v>0</v>
      </c>
      <c r="BV506" s="148">
        <f t="shared" si="71"/>
        <v>0</v>
      </c>
    </row>
    <row r="507" spans="1:74" ht="15" customHeight="1" x14ac:dyDescent="0.25">
      <c r="A507" s="141">
        <f>'AFORO-Boy.-Calle 44 S'!C521</f>
        <v>1100</v>
      </c>
      <c r="B507" s="142">
        <f>'AFORO-Boy.-Calle 44 S'!D521</f>
        <v>1115</v>
      </c>
      <c r="C507" s="89">
        <f>'AFORO-Boy.-Calle 44 S'!F521</f>
        <v>7</v>
      </c>
      <c r="D507" s="89">
        <f>'AFORO-Boy.-Calle 44 S'!P521</f>
        <v>0</v>
      </c>
      <c r="E507" s="144">
        <f t="shared" si="72"/>
        <v>0</v>
      </c>
      <c r="F507" s="144">
        <f t="shared" si="69"/>
        <v>0</v>
      </c>
      <c r="G507" s="145">
        <f t="shared" ref="G507:G570" si="73">IF(E507=SUM(D507:D510),A507)</f>
        <v>1100</v>
      </c>
      <c r="H507" s="145">
        <f t="shared" ref="H507:H570" si="74">IF(E507=SUM(D507:D510),B510)</f>
        <v>1200</v>
      </c>
      <c r="I507" s="146">
        <f t="shared" si="68"/>
        <v>6.5274999999999998E-6</v>
      </c>
      <c r="J507" s="147">
        <f t="shared" si="70"/>
        <v>0</v>
      </c>
      <c r="BV507" s="148">
        <f t="shared" si="71"/>
        <v>0</v>
      </c>
    </row>
    <row r="508" spans="1:74" ht="15" customHeight="1" x14ac:dyDescent="0.25">
      <c r="A508" s="141">
        <f>'AFORO-Boy.-Calle 44 S'!C522</f>
        <v>1115</v>
      </c>
      <c r="B508" s="142">
        <f>'AFORO-Boy.-Calle 44 S'!D522</f>
        <v>1130</v>
      </c>
      <c r="C508" s="89">
        <f>'AFORO-Boy.-Calle 44 S'!F522</f>
        <v>7</v>
      </c>
      <c r="D508" s="89">
        <f>'AFORO-Boy.-Calle 44 S'!P522</f>
        <v>0</v>
      </c>
      <c r="E508" s="144">
        <f t="shared" si="72"/>
        <v>0</v>
      </c>
      <c r="F508" s="144">
        <f t="shared" si="69"/>
        <v>0</v>
      </c>
      <c r="G508" s="145">
        <f t="shared" si="73"/>
        <v>1115</v>
      </c>
      <c r="H508" s="145">
        <f t="shared" si="74"/>
        <v>1215</v>
      </c>
      <c r="I508" s="146">
        <f t="shared" ref="I508:I571" si="75">MAX($E$187:$E$242)/(4*(IF(E508=MAX($E$187:$E$242),F508,100000000)))</f>
        <v>6.5274999999999998E-6</v>
      </c>
      <c r="J508" s="147">
        <f t="shared" si="70"/>
        <v>0</v>
      </c>
      <c r="BV508" s="148">
        <f t="shared" si="71"/>
        <v>0</v>
      </c>
    </row>
    <row r="509" spans="1:74" ht="15" customHeight="1" x14ac:dyDescent="0.25">
      <c r="A509" s="141">
        <f>'AFORO-Boy.-Calle 44 S'!C523</f>
        <v>1130</v>
      </c>
      <c r="B509" s="142">
        <f>'AFORO-Boy.-Calle 44 S'!D523</f>
        <v>1145</v>
      </c>
      <c r="C509" s="89">
        <f>'AFORO-Boy.-Calle 44 S'!F523</f>
        <v>7</v>
      </c>
      <c r="D509" s="89">
        <f>'AFORO-Boy.-Calle 44 S'!P523</f>
        <v>0</v>
      </c>
      <c r="E509" s="144">
        <f t="shared" si="72"/>
        <v>0</v>
      </c>
      <c r="F509" s="144">
        <f t="shared" si="69"/>
        <v>0</v>
      </c>
      <c r="G509" s="145">
        <f t="shared" si="73"/>
        <v>1130</v>
      </c>
      <c r="H509" s="145">
        <f t="shared" si="74"/>
        <v>1230</v>
      </c>
      <c r="I509" s="146">
        <f t="shared" si="75"/>
        <v>6.5274999999999998E-6</v>
      </c>
      <c r="J509" s="147">
        <f t="shared" si="70"/>
        <v>0</v>
      </c>
      <c r="BV509" s="148">
        <f t="shared" si="71"/>
        <v>0</v>
      </c>
    </row>
    <row r="510" spans="1:74" ht="15" customHeight="1" x14ac:dyDescent="0.25">
      <c r="A510" s="141">
        <f>'AFORO-Boy.-Calle 44 S'!C524</f>
        <v>1145</v>
      </c>
      <c r="B510" s="142">
        <f>'AFORO-Boy.-Calle 44 S'!D524</f>
        <v>1200</v>
      </c>
      <c r="C510" s="89">
        <f>'AFORO-Boy.-Calle 44 S'!F524</f>
        <v>7</v>
      </c>
      <c r="D510" s="89">
        <f>'AFORO-Boy.-Calle 44 S'!P524</f>
        <v>0</v>
      </c>
      <c r="E510" s="144">
        <f t="shared" si="72"/>
        <v>0</v>
      </c>
      <c r="F510" s="144">
        <f t="shared" si="69"/>
        <v>0</v>
      </c>
      <c r="G510" s="145">
        <f t="shared" si="73"/>
        <v>1145</v>
      </c>
      <c r="H510" s="145">
        <f t="shared" si="74"/>
        <v>1245</v>
      </c>
      <c r="I510" s="146">
        <f t="shared" si="75"/>
        <v>6.5274999999999998E-6</v>
      </c>
      <c r="J510" s="147">
        <f t="shared" si="70"/>
        <v>0</v>
      </c>
      <c r="BV510" s="148">
        <f t="shared" si="71"/>
        <v>0</v>
      </c>
    </row>
    <row r="511" spans="1:74" ht="15" customHeight="1" x14ac:dyDescent="0.25">
      <c r="A511" s="141">
        <f>'AFORO-Boy.-Calle 44 S'!C525</f>
        <v>1200</v>
      </c>
      <c r="B511" s="142">
        <f>'AFORO-Boy.-Calle 44 S'!D525</f>
        <v>1215</v>
      </c>
      <c r="C511" s="89">
        <f>'AFORO-Boy.-Calle 44 S'!F525</f>
        <v>7</v>
      </c>
      <c r="D511" s="89">
        <f>'AFORO-Boy.-Calle 44 S'!P525</f>
        <v>0</v>
      </c>
      <c r="E511" s="144">
        <f t="shared" si="72"/>
        <v>0</v>
      </c>
      <c r="F511" s="144">
        <f t="shared" si="69"/>
        <v>0</v>
      </c>
      <c r="G511" s="145">
        <f t="shared" si="73"/>
        <v>1200</v>
      </c>
      <c r="H511" s="145">
        <f t="shared" si="74"/>
        <v>1300</v>
      </c>
      <c r="I511" s="146">
        <f t="shared" si="75"/>
        <v>6.5274999999999998E-6</v>
      </c>
      <c r="J511" s="147">
        <f t="shared" si="70"/>
        <v>0</v>
      </c>
      <c r="BV511" s="148">
        <f t="shared" si="71"/>
        <v>0</v>
      </c>
    </row>
    <row r="512" spans="1:74" ht="15" customHeight="1" x14ac:dyDescent="0.25">
      <c r="A512" s="141">
        <f>'AFORO-Boy.-Calle 44 S'!C526</f>
        <v>1215</v>
      </c>
      <c r="B512" s="142">
        <f>'AFORO-Boy.-Calle 44 S'!D526</f>
        <v>1230</v>
      </c>
      <c r="C512" s="89">
        <f>'AFORO-Boy.-Calle 44 S'!F526</f>
        <v>7</v>
      </c>
      <c r="D512" s="89">
        <f>'AFORO-Boy.-Calle 44 S'!P526</f>
        <v>0</v>
      </c>
      <c r="E512" s="144">
        <f t="shared" si="72"/>
        <v>0</v>
      </c>
      <c r="F512" s="144">
        <f t="shared" ref="F512:F575" si="76">IF(SUM(D512:D515)=E512,MAX(D512:D515)," ")</f>
        <v>0</v>
      </c>
      <c r="G512" s="145">
        <f t="shared" si="73"/>
        <v>1215</v>
      </c>
      <c r="H512" s="145">
        <f t="shared" si="74"/>
        <v>1315</v>
      </c>
      <c r="I512" s="146">
        <f t="shared" si="75"/>
        <v>6.5274999999999998E-6</v>
      </c>
      <c r="J512" s="147">
        <f t="shared" si="70"/>
        <v>0</v>
      </c>
      <c r="BV512" s="148">
        <f t="shared" si="71"/>
        <v>0</v>
      </c>
    </row>
    <row r="513" spans="1:74" ht="15" customHeight="1" x14ac:dyDescent="0.25">
      <c r="A513" s="141">
        <f>'AFORO-Boy.-Calle 44 S'!C527</f>
        <v>1230</v>
      </c>
      <c r="B513" s="142">
        <f>'AFORO-Boy.-Calle 44 S'!D527</f>
        <v>1245</v>
      </c>
      <c r="C513" s="89">
        <f>'AFORO-Boy.-Calle 44 S'!F527</f>
        <v>7</v>
      </c>
      <c r="D513" s="89">
        <f>'AFORO-Boy.-Calle 44 S'!P527</f>
        <v>0</v>
      </c>
      <c r="E513" s="144">
        <f t="shared" si="72"/>
        <v>0</v>
      </c>
      <c r="F513" s="144">
        <f t="shared" si="76"/>
        <v>0</v>
      </c>
      <c r="G513" s="145">
        <f t="shared" si="73"/>
        <v>1230</v>
      </c>
      <c r="H513" s="145">
        <f t="shared" si="74"/>
        <v>1330</v>
      </c>
      <c r="I513" s="146">
        <f t="shared" si="75"/>
        <v>6.5274999999999998E-6</v>
      </c>
      <c r="J513" s="147">
        <f t="shared" si="70"/>
        <v>0</v>
      </c>
      <c r="BV513" s="148">
        <f t="shared" si="71"/>
        <v>0</v>
      </c>
    </row>
    <row r="514" spans="1:74" ht="15" customHeight="1" x14ac:dyDescent="0.25">
      <c r="A514" s="141">
        <f>'AFORO-Boy.-Calle 44 S'!C528</f>
        <v>1245</v>
      </c>
      <c r="B514" s="142">
        <f>'AFORO-Boy.-Calle 44 S'!D528</f>
        <v>1300</v>
      </c>
      <c r="C514" s="89">
        <f>'AFORO-Boy.-Calle 44 S'!F528</f>
        <v>7</v>
      </c>
      <c r="D514" s="89">
        <f>'AFORO-Boy.-Calle 44 S'!P528</f>
        <v>0</v>
      </c>
      <c r="E514" s="144">
        <f t="shared" si="72"/>
        <v>0</v>
      </c>
      <c r="F514" s="144">
        <f t="shared" si="76"/>
        <v>0</v>
      </c>
      <c r="G514" s="145">
        <f t="shared" si="73"/>
        <v>1245</v>
      </c>
      <c r="H514" s="145">
        <f t="shared" si="74"/>
        <v>1345</v>
      </c>
      <c r="I514" s="146">
        <f t="shared" si="75"/>
        <v>6.5274999999999998E-6</v>
      </c>
      <c r="J514" s="147">
        <f t="shared" si="70"/>
        <v>0</v>
      </c>
      <c r="BV514" s="148">
        <f t="shared" si="71"/>
        <v>0</v>
      </c>
    </row>
    <row r="515" spans="1:74" ht="15" customHeight="1" x14ac:dyDescent="0.25">
      <c r="A515" s="141">
        <f>'AFORO-Boy.-Calle 44 S'!C529</f>
        <v>1300</v>
      </c>
      <c r="B515" s="142">
        <f>'AFORO-Boy.-Calle 44 S'!D529</f>
        <v>1315</v>
      </c>
      <c r="C515" s="89">
        <f>'AFORO-Boy.-Calle 44 S'!F529</f>
        <v>7</v>
      </c>
      <c r="D515" s="89">
        <f>'AFORO-Boy.-Calle 44 S'!P529</f>
        <v>0</v>
      </c>
      <c r="E515" s="144">
        <f t="shared" si="72"/>
        <v>0</v>
      </c>
      <c r="F515" s="144">
        <f t="shared" si="76"/>
        <v>0</v>
      </c>
      <c r="G515" s="145">
        <f t="shared" si="73"/>
        <v>1300</v>
      </c>
      <c r="H515" s="145">
        <f t="shared" si="74"/>
        <v>1400</v>
      </c>
      <c r="I515" s="146">
        <f t="shared" si="75"/>
        <v>6.5274999999999998E-6</v>
      </c>
      <c r="J515" s="147">
        <f t="shared" si="70"/>
        <v>0</v>
      </c>
      <c r="BV515" s="148">
        <f t="shared" si="71"/>
        <v>0</v>
      </c>
    </row>
    <row r="516" spans="1:74" ht="15" customHeight="1" x14ac:dyDescent="0.25">
      <c r="A516" s="141">
        <f>'AFORO-Boy.-Calle 44 S'!C530</f>
        <v>1315</v>
      </c>
      <c r="B516" s="142">
        <f>'AFORO-Boy.-Calle 44 S'!D530</f>
        <v>1330</v>
      </c>
      <c r="C516" s="89">
        <f>'AFORO-Boy.-Calle 44 S'!F530</f>
        <v>7</v>
      </c>
      <c r="D516" s="89">
        <f>'AFORO-Boy.-Calle 44 S'!P530</f>
        <v>0</v>
      </c>
      <c r="E516" s="144">
        <f t="shared" si="72"/>
        <v>0</v>
      </c>
      <c r="F516" s="144">
        <f t="shared" si="76"/>
        <v>0</v>
      </c>
      <c r="G516" s="145">
        <f t="shared" si="73"/>
        <v>1315</v>
      </c>
      <c r="H516" s="145">
        <f t="shared" si="74"/>
        <v>1415</v>
      </c>
      <c r="I516" s="146">
        <f t="shared" si="75"/>
        <v>6.5274999999999998E-6</v>
      </c>
      <c r="J516" s="147">
        <f t="shared" si="70"/>
        <v>0</v>
      </c>
      <c r="BV516" s="148">
        <f t="shared" si="71"/>
        <v>0</v>
      </c>
    </row>
    <row r="517" spans="1:74" ht="15" customHeight="1" x14ac:dyDescent="0.25">
      <c r="A517" s="141">
        <f>'AFORO-Boy.-Calle 44 S'!C531</f>
        <v>1330</v>
      </c>
      <c r="B517" s="142">
        <f>'AFORO-Boy.-Calle 44 S'!D531</f>
        <v>1345</v>
      </c>
      <c r="C517" s="89">
        <f>'AFORO-Boy.-Calle 44 S'!F531</f>
        <v>7</v>
      </c>
      <c r="D517" s="89">
        <f>'AFORO-Boy.-Calle 44 S'!P531</f>
        <v>0</v>
      </c>
      <c r="E517" s="144">
        <f t="shared" si="72"/>
        <v>0</v>
      </c>
      <c r="F517" s="144">
        <f t="shared" si="76"/>
        <v>0</v>
      </c>
      <c r="G517" s="145">
        <f t="shared" si="73"/>
        <v>1330</v>
      </c>
      <c r="H517" s="145">
        <f t="shared" si="74"/>
        <v>1430</v>
      </c>
      <c r="I517" s="146">
        <f t="shared" si="75"/>
        <v>6.5274999999999998E-6</v>
      </c>
      <c r="J517" s="147">
        <f t="shared" si="70"/>
        <v>0</v>
      </c>
      <c r="BV517" s="148">
        <f t="shared" si="71"/>
        <v>0</v>
      </c>
    </row>
    <row r="518" spans="1:74" ht="15" customHeight="1" x14ac:dyDescent="0.25">
      <c r="A518" s="141">
        <f>'AFORO-Boy.-Calle 44 S'!C532</f>
        <v>1345</v>
      </c>
      <c r="B518" s="142">
        <f>'AFORO-Boy.-Calle 44 S'!D532</f>
        <v>1400</v>
      </c>
      <c r="C518" s="89">
        <f>'AFORO-Boy.-Calle 44 S'!F532</f>
        <v>7</v>
      </c>
      <c r="D518" s="89">
        <f>'AFORO-Boy.-Calle 44 S'!P532</f>
        <v>0</v>
      </c>
      <c r="E518" s="144">
        <f t="shared" si="72"/>
        <v>0</v>
      </c>
      <c r="F518" s="144">
        <f t="shared" si="76"/>
        <v>0</v>
      </c>
      <c r="G518" s="145">
        <f t="shared" si="73"/>
        <v>1345</v>
      </c>
      <c r="H518" s="145">
        <f t="shared" si="74"/>
        <v>1445</v>
      </c>
      <c r="I518" s="146">
        <f t="shared" si="75"/>
        <v>6.5274999999999998E-6</v>
      </c>
      <c r="J518" s="147">
        <f t="shared" si="70"/>
        <v>0</v>
      </c>
      <c r="BV518" s="148">
        <f t="shared" si="71"/>
        <v>0</v>
      </c>
    </row>
    <row r="519" spans="1:74" ht="15" customHeight="1" x14ac:dyDescent="0.25">
      <c r="A519" s="141">
        <f>'AFORO-Boy.-Calle 44 S'!C533</f>
        <v>1400</v>
      </c>
      <c r="B519" s="142">
        <f>'AFORO-Boy.-Calle 44 S'!D533</f>
        <v>1415</v>
      </c>
      <c r="C519" s="89">
        <f>'AFORO-Boy.-Calle 44 S'!F533</f>
        <v>7</v>
      </c>
      <c r="D519" s="89">
        <f>'AFORO-Boy.-Calle 44 S'!P533</f>
        <v>0</v>
      </c>
      <c r="E519" s="144">
        <f t="shared" si="72"/>
        <v>0</v>
      </c>
      <c r="F519" s="144">
        <f t="shared" si="76"/>
        <v>0</v>
      </c>
      <c r="G519" s="145">
        <f t="shared" si="73"/>
        <v>1400</v>
      </c>
      <c r="H519" s="145">
        <f t="shared" si="74"/>
        <v>1500</v>
      </c>
      <c r="I519" s="146">
        <f t="shared" si="75"/>
        <v>6.5274999999999998E-6</v>
      </c>
      <c r="J519" s="147">
        <f t="shared" si="70"/>
        <v>0</v>
      </c>
      <c r="BV519" s="148">
        <f t="shared" si="71"/>
        <v>0</v>
      </c>
    </row>
    <row r="520" spans="1:74" ht="15" customHeight="1" x14ac:dyDescent="0.25">
      <c r="A520" s="141">
        <f>'AFORO-Boy.-Calle 44 S'!C534</f>
        <v>1415</v>
      </c>
      <c r="B520" s="142">
        <f>'AFORO-Boy.-Calle 44 S'!D534</f>
        <v>1430</v>
      </c>
      <c r="C520" s="89">
        <f>'AFORO-Boy.-Calle 44 S'!F534</f>
        <v>7</v>
      </c>
      <c r="D520" s="89">
        <f>'AFORO-Boy.-Calle 44 S'!P534</f>
        <v>0</v>
      </c>
      <c r="E520" s="144">
        <f t="shared" si="72"/>
        <v>0</v>
      </c>
      <c r="F520" s="144">
        <f t="shared" si="76"/>
        <v>0</v>
      </c>
      <c r="G520" s="145">
        <f t="shared" si="73"/>
        <v>1415</v>
      </c>
      <c r="H520" s="145">
        <f t="shared" si="74"/>
        <v>1515</v>
      </c>
      <c r="I520" s="146">
        <f t="shared" si="75"/>
        <v>6.5274999999999998E-6</v>
      </c>
      <c r="J520" s="147">
        <f t="shared" si="70"/>
        <v>0</v>
      </c>
      <c r="BV520" s="148">
        <f t="shared" si="71"/>
        <v>0</v>
      </c>
    </row>
    <row r="521" spans="1:74" ht="15" customHeight="1" x14ac:dyDescent="0.25">
      <c r="A521" s="141">
        <f>'AFORO-Boy.-Calle 44 S'!C535</f>
        <v>1430</v>
      </c>
      <c r="B521" s="142">
        <f>'AFORO-Boy.-Calle 44 S'!D535</f>
        <v>1445</v>
      </c>
      <c r="C521" s="89">
        <f>'AFORO-Boy.-Calle 44 S'!F535</f>
        <v>7</v>
      </c>
      <c r="D521" s="89">
        <f>'AFORO-Boy.-Calle 44 S'!P535</f>
        <v>0</v>
      </c>
      <c r="E521" s="144">
        <f t="shared" si="72"/>
        <v>0</v>
      </c>
      <c r="F521" s="144">
        <f t="shared" si="76"/>
        <v>0</v>
      </c>
      <c r="G521" s="145">
        <f t="shared" si="73"/>
        <v>1430</v>
      </c>
      <c r="H521" s="145">
        <f t="shared" si="74"/>
        <v>1530</v>
      </c>
      <c r="I521" s="146">
        <f t="shared" si="75"/>
        <v>6.5274999999999998E-6</v>
      </c>
      <c r="J521" s="147">
        <f t="shared" si="70"/>
        <v>0</v>
      </c>
      <c r="BV521" s="148">
        <f t="shared" si="71"/>
        <v>0</v>
      </c>
    </row>
    <row r="522" spans="1:74" ht="15" customHeight="1" x14ac:dyDescent="0.25">
      <c r="A522" s="141">
        <f>'AFORO-Boy.-Calle 44 S'!C536</f>
        <v>1445</v>
      </c>
      <c r="B522" s="142">
        <f>'AFORO-Boy.-Calle 44 S'!D536</f>
        <v>1500</v>
      </c>
      <c r="C522" s="89">
        <f>'AFORO-Boy.-Calle 44 S'!F536</f>
        <v>7</v>
      </c>
      <c r="D522" s="89">
        <f>'AFORO-Boy.-Calle 44 S'!P536</f>
        <v>0</v>
      </c>
      <c r="E522" s="144">
        <f t="shared" si="72"/>
        <v>0</v>
      </c>
      <c r="F522" s="144">
        <f t="shared" si="76"/>
        <v>0</v>
      </c>
      <c r="G522" s="145">
        <f t="shared" si="73"/>
        <v>1445</v>
      </c>
      <c r="H522" s="145">
        <f t="shared" si="74"/>
        <v>1545</v>
      </c>
      <c r="I522" s="146">
        <f t="shared" si="75"/>
        <v>6.5274999999999998E-6</v>
      </c>
      <c r="J522" s="147">
        <f t="shared" si="70"/>
        <v>0</v>
      </c>
      <c r="BV522" s="148">
        <f t="shared" si="71"/>
        <v>0</v>
      </c>
    </row>
    <row r="523" spans="1:74" ht="15" customHeight="1" x14ac:dyDescent="0.25">
      <c r="A523" s="141">
        <f>'AFORO-Boy.-Calle 44 S'!C537</f>
        <v>1500</v>
      </c>
      <c r="B523" s="142">
        <f>'AFORO-Boy.-Calle 44 S'!D537</f>
        <v>1515</v>
      </c>
      <c r="C523" s="89">
        <f>'AFORO-Boy.-Calle 44 S'!F537</f>
        <v>7</v>
      </c>
      <c r="D523" s="89">
        <f>'AFORO-Boy.-Calle 44 S'!P537</f>
        <v>0</v>
      </c>
      <c r="E523" s="144">
        <f t="shared" si="72"/>
        <v>0</v>
      </c>
      <c r="F523" s="144">
        <f t="shared" si="76"/>
        <v>0</v>
      </c>
      <c r="G523" s="145">
        <f t="shared" si="73"/>
        <v>1500</v>
      </c>
      <c r="H523" s="145">
        <f t="shared" si="74"/>
        <v>1600</v>
      </c>
      <c r="I523" s="146">
        <f t="shared" si="75"/>
        <v>6.5274999999999998E-6</v>
      </c>
      <c r="J523" s="147">
        <f t="shared" si="70"/>
        <v>0</v>
      </c>
      <c r="BV523" s="148">
        <f t="shared" si="71"/>
        <v>0</v>
      </c>
    </row>
    <row r="524" spans="1:74" ht="15" customHeight="1" x14ac:dyDescent="0.25">
      <c r="A524" s="141">
        <f>'AFORO-Boy.-Calle 44 S'!C538</f>
        <v>1515</v>
      </c>
      <c r="B524" s="142">
        <f>'AFORO-Boy.-Calle 44 S'!D538</f>
        <v>1530</v>
      </c>
      <c r="C524" s="89">
        <f>'AFORO-Boy.-Calle 44 S'!F538</f>
        <v>7</v>
      </c>
      <c r="D524" s="89">
        <f>'AFORO-Boy.-Calle 44 S'!P538</f>
        <v>0</v>
      </c>
      <c r="E524" s="144">
        <f t="shared" si="72"/>
        <v>0</v>
      </c>
      <c r="F524" s="144">
        <f t="shared" si="76"/>
        <v>0</v>
      </c>
      <c r="G524" s="145">
        <f t="shared" si="73"/>
        <v>1515</v>
      </c>
      <c r="H524" s="145">
        <f t="shared" si="74"/>
        <v>1615</v>
      </c>
      <c r="I524" s="146">
        <f t="shared" si="75"/>
        <v>6.5274999999999998E-6</v>
      </c>
      <c r="J524" s="147">
        <f t="shared" si="70"/>
        <v>0</v>
      </c>
      <c r="BV524" s="148">
        <f t="shared" si="71"/>
        <v>0</v>
      </c>
    </row>
    <row r="525" spans="1:74" ht="15" customHeight="1" x14ac:dyDescent="0.25">
      <c r="A525" s="141">
        <f>'AFORO-Boy.-Calle 44 S'!C539</f>
        <v>1530</v>
      </c>
      <c r="B525" s="142">
        <f>'AFORO-Boy.-Calle 44 S'!D539</f>
        <v>1545</v>
      </c>
      <c r="C525" s="89">
        <f>'AFORO-Boy.-Calle 44 S'!F539</f>
        <v>7</v>
      </c>
      <c r="D525" s="89">
        <f>'AFORO-Boy.-Calle 44 S'!P539</f>
        <v>0</v>
      </c>
      <c r="E525" s="144">
        <f t="shared" si="72"/>
        <v>0</v>
      </c>
      <c r="F525" s="144">
        <f t="shared" si="76"/>
        <v>0</v>
      </c>
      <c r="G525" s="145">
        <f t="shared" si="73"/>
        <v>1530</v>
      </c>
      <c r="H525" s="145">
        <f t="shared" si="74"/>
        <v>1630</v>
      </c>
      <c r="I525" s="146">
        <f t="shared" si="75"/>
        <v>6.5274999999999998E-6</v>
      </c>
      <c r="J525" s="147">
        <f t="shared" si="70"/>
        <v>0</v>
      </c>
      <c r="BV525" s="148">
        <f t="shared" si="71"/>
        <v>0</v>
      </c>
    </row>
    <row r="526" spans="1:74" ht="15" customHeight="1" x14ac:dyDescent="0.25">
      <c r="A526" s="141">
        <f>'AFORO-Boy.-Calle 44 S'!C540</f>
        <v>1545</v>
      </c>
      <c r="B526" s="142">
        <f>'AFORO-Boy.-Calle 44 S'!D540</f>
        <v>1600</v>
      </c>
      <c r="C526" s="89">
        <f>'AFORO-Boy.-Calle 44 S'!F540</f>
        <v>7</v>
      </c>
      <c r="D526" s="89">
        <f>'AFORO-Boy.-Calle 44 S'!P540</f>
        <v>0</v>
      </c>
      <c r="E526" s="144">
        <f t="shared" si="72"/>
        <v>0</v>
      </c>
      <c r="F526" s="144">
        <f t="shared" si="76"/>
        <v>0</v>
      </c>
      <c r="G526" s="145">
        <f t="shared" si="73"/>
        <v>1545</v>
      </c>
      <c r="H526" s="145">
        <f t="shared" si="74"/>
        <v>1645</v>
      </c>
      <c r="I526" s="146">
        <f t="shared" si="75"/>
        <v>6.5274999999999998E-6</v>
      </c>
      <c r="J526" s="147">
        <f t="shared" si="70"/>
        <v>0</v>
      </c>
      <c r="BV526" s="148">
        <f t="shared" si="71"/>
        <v>0</v>
      </c>
    </row>
    <row r="527" spans="1:74" ht="15" customHeight="1" x14ac:dyDescent="0.25">
      <c r="A527" s="141">
        <f>'AFORO-Boy.-Calle 44 S'!C541</f>
        <v>1600</v>
      </c>
      <c r="B527" s="142">
        <f>'AFORO-Boy.-Calle 44 S'!D541</f>
        <v>1615</v>
      </c>
      <c r="C527" s="89">
        <f>'AFORO-Boy.-Calle 44 S'!F541</f>
        <v>7</v>
      </c>
      <c r="D527" s="89">
        <f>'AFORO-Boy.-Calle 44 S'!P541</f>
        <v>0</v>
      </c>
      <c r="E527" s="144">
        <f t="shared" si="72"/>
        <v>0</v>
      </c>
      <c r="F527" s="144">
        <f t="shared" si="76"/>
        <v>0</v>
      </c>
      <c r="G527" s="145">
        <f t="shared" si="73"/>
        <v>1600</v>
      </c>
      <c r="H527" s="145">
        <f t="shared" si="74"/>
        <v>1700</v>
      </c>
      <c r="I527" s="146">
        <f t="shared" si="75"/>
        <v>6.5274999999999998E-6</v>
      </c>
      <c r="J527" s="147">
        <f t="shared" si="70"/>
        <v>0</v>
      </c>
      <c r="BV527" s="148">
        <f t="shared" si="71"/>
        <v>0</v>
      </c>
    </row>
    <row r="528" spans="1:74" ht="15" customHeight="1" x14ac:dyDescent="0.25">
      <c r="A528" s="141">
        <f>'AFORO-Boy.-Calle 44 S'!C542</f>
        <v>1615</v>
      </c>
      <c r="B528" s="142">
        <f>'AFORO-Boy.-Calle 44 S'!D542</f>
        <v>1630</v>
      </c>
      <c r="C528" s="89">
        <f>'AFORO-Boy.-Calle 44 S'!F542</f>
        <v>7</v>
      </c>
      <c r="D528" s="89">
        <f>'AFORO-Boy.-Calle 44 S'!P542</f>
        <v>0</v>
      </c>
      <c r="E528" s="144">
        <f t="shared" si="72"/>
        <v>0</v>
      </c>
      <c r="F528" s="144">
        <f t="shared" si="76"/>
        <v>0</v>
      </c>
      <c r="G528" s="145">
        <f t="shared" si="73"/>
        <v>1615</v>
      </c>
      <c r="H528" s="145">
        <f t="shared" si="74"/>
        <v>1715</v>
      </c>
      <c r="I528" s="146">
        <f t="shared" si="75"/>
        <v>6.5274999999999998E-6</v>
      </c>
      <c r="J528" s="147">
        <f t="shared" si="70"/>
        <v>0</v>
      </c>
      <c r="BV528" s="148">
        <f t="shared" si="71"/>
        <v>0</v>
      </c>
    </row>
    <row r="529" spans="1:74" ht="15" customHeight="1" x14ac:dyDescent="0.25">
      <c r="A529" s="141">
        <f>'AFORO-Boy.-Calle 44 S'!C543</f>
        <v>1630</v>
      </c>
      <c r="B529" s="142">
        <f>'AFORO-Boy.-Calle 44 S'!D543</f>
        <v>1645</v>
      </c>
      <c r="C529" s="89">
        <f>'AFORO-Boy.-Calle 44 S'!F543</f>
        <v>7</v>
      </c>
      <c r="D529" s="89">
        <f>'AFORO-Boy.-Calle 44 S'!P543</f>
        <v>0</v>
      </c>
      <c r="E529" s="144">
        <f t="shared" si="72"/>
        <v>0</v>
      </c>
      <c r="F529" s="144">
        <f t="shared" si="76"/>
        <v>0</v>
      </c>
      <c r="G529" s="145">
        <f t="shared" si="73"/>
        <v>1630</v>
      </c>
      <c r="H529" s="145">
        <f t="shared" si="74"/>
        <v>1730</v>
      </c>
      <c r="I529" s="146">
        <f t="shared" si="75"/>
        <v>6.5274999999999998E-6</v>
      </c>
      <c r="J529" s="147">
        <f t="shared" si="70"/>
        <v>0</v>
      </c>
      <c r="BV529" s="148">
        <f t="shared" si="71"/>
        <v>0</v>
      </c>
    </row>
    <row r="530" spans="1:74" ht="15" customHeight="1" x14ac:dyDescent="0.25">
      <c r="A530" s="141">
        <f>'AFORO-Boy.-Calle 44 S'!C544</f>
        <v>1645</v>
      </c>
      <c r="B530" s="142">
        <f>'AFORO-Boy.-Calle 44 S'!D544</f>
        <v>1700</v>
      </c>
      <c r="C530" s="89">
        <f>'AFORO-Boy.-Calle 44 S'!F544</f>
        <v>7</v>
      </c>
      <c r="D530" s="89">
        <f>'AFORO-Boy.-Calle 44 S'!P544</f>
        <v>0</v>
      </c>
      <c r="E530" s="144">
        <f t="shared" si="72"/>
        <v>0</v>
      </c>
      <c r="F530" s="144">
        <f t="shared" si="76"/>
        <v>0</v>
      </c>
      <c r="G530" s="145">
        <f t="shared" si="73"/>
        <v>1645</v>
      </c>
      <c r="H530" s="145">
        <f t="shared" si="74"/>
        <v>1745</v>
      </c>
      <c r="I530" s="146">
        <f t="shared" si="75"/>
        <v>6.5274999999999998E-6</v>
      </c>
      <c r="J530" s="147">
        <f t="shared" si="70"/>
        <v>0</v>
      </c>
      <c r="BV530" s="148">
        <f t="shared" si="71"/>
        <v>0</v>
      </c>
    </row>
    <row r="531" spans="1:74" ht="15" customHeight="1" x14ac:dyDescent="0.25">
      <c r="A531" s="141">
        <f>'AFORO-Boy.-Calle 44 S'!C545</f>
        <v>1700</v>
      </c>
      <c r="B531" s="142">
        <f>'AFORO-Boy.-Calle 44 S'!D545</f>
        <v>1715</v>
      </c>
      <c r="C531" s="89">
        <f>'AFORO-Boy.-Calle 44 S'!F545</f>
        <v>7</v>
      </c>
      <c r="D531" s="89">
        <f>'AFORO-Boy.-Calle 44 S'!P545</f>
        <v>0</v>
      </c>
      <c r="E531" s="144">
        <f t="shared" si="72"/>
        <v>0</v>
      </c>
      <c r="F531" s="144">
        <f t="shared" si="76"/>
        <v>0</v>
      </c>
      <c r="G531" s="145">
        <f t="shared" si="73"/>
        <v>1700</v>
      </c>
      <c r="H531" s="145">
        <f t="shared" si="74"/>
        <v>1800</v>
      </c>
      <c r="I531" s="146">
        <f t="shared" si="75"/>
        <v>6.5274999999999998E-6</v>
      </c>
      <c r="J531" s="147">
        <f t="shared" si="70"/>
        <v>0</v>
      </c>
      <c r="BV531" s="148">
        <f t="shared" si="71"/>
        <v>0</v>
      </c>
    </row>
    <row r="532" spans="1:74" ht="15" customHeight="1" x14ac:dyDescent="0.25">
      <c r="A532" s="141">
        <f>'AFORO-Boy.-Calle 44 S'!C546</f>
        <v>1715</v>
      </c>
      <c r="B532" s="142">
        <f>'AFORO-Boy.-Calle 44 S'!D546</f>
        <v>1730</v>
      </c>
      <c r="C532" s="89">
        <f>'AFORO-Boy.-Calle 44 S'!F546</f>
        <v>7</v>
      </c>
      <c r="D532" s="89">
        <f>'AFORO-Boy.-Calle 44 S'!P546</f>
        <v>0</v>
      </c>
      <c r="E532" s="144">
        <f t="shared" si="72"/>
        <v>0</v>
      </c>
      <c r="F532" s="144">
        <f t="shared" si="76"/>
        <v>0</v>
      </c>
      <c r="G532" s="145">
        <f t="shared" si="73"/>
        <v>1715</v>
      </c>
      <c r="H532" s="145">
        <f t="shared" si="74"/>
        <v>1815</v>
      </c>
      <c r="I532" s="146">
        <f t="shared" si="75"/>
        <v>6.5274999999999998E-6</v>
      </c>
      <c r="J532" s="147">
        <f t="shared" si="70"/>
        <v>0</v>
      </c>
      <c r="BV532" s="148">
        <f t="shared" si="71"/>
        <v>0</v>
      </c>
    </row>
    <row r="533" spans="1:74" ht="15" customHeight="1" x14ac:dyDescent="0.25">
      <c r="A533" s="141">
        <f>'AFORO-Boy.-Calle 44 S'!C547</f>
        <v>1730</v>
      </c>
      <c r="B533" s="142">
        <f>'AFORO-Boy.-Calle 44 S'!D547</f>
        <v>1745</v>
      </c>
      <c r="C533" s="89">
        <f>'AFORO-Boy.-Calle 44 S'!F547</f>
        <v>7</v>
      </c>
      <c r="D533" s="89">
        <f>'AFORO-Boy.-Calle 44 S'!P547</f>
        <v>0</v>
      </c>
      <c r="E533" s="144">
        <f t="shared" si="72"/>
        <v>0</v>
      </c>
      <c r="F533" s="144">
        <f t="shared" si="76"/>
        <v>0</v>
      </c>
      <c r="G533" s="145">
        <f t="shared" si="73"/>
        <v>1730</v>
      </c>
      <c r="H533" s="145">
        <f t="shared" si="74"/>
        <v>1830</v>
      </c>
      <c r="I533" s="146">
        <f t="shared" si="75"/>
        <v>6.5274999999999998E-6</v>
      </c>
      <c r="J533" s="147">
        <f t="shared" si="70"/>
        <v>0</v>
      </c>
      <c r="BV533" s="148">
        <f t="shared" si="71"/>
        <v>0</v>
      </c>
    </row>
    <row r="534" spans="1:74" ht="15" customHeight="1" x14ac:dyDescent="0.25">
      <c r="A534" s="141">
        <f>'AFORO-Boy.-Calle 44 S'!C548</f>
        <v>1745</v>
      </c>
      <c r="B534" s="142">
        <f>'AFORO-Boy.-Calle 44 S'!D548</f>
        <v>1800</v>
      </c>
      <c r="C534" s="89">
        <f>'AFORO-Boy.-Calle 44 S'!F548</f>
        <v>7</v>
      </c>
      <c r="D534" s="89">
        <f>'AFORO-Boy.-Calle 44 S'!P548</f>
        <v>0</v>
      </c>
      <c r="E534" s="144">
        <f t="shared" si="72"/>
        <v>0</v>
      </c>
      <c r="F534" s="144">
        <f t="shared" si="76"/>
        <v>0</v>
      </c>
      <c r="G534" s="145">
        <f t="shared" si="73"/>
        <v>1745</v>
      </c>
      <c r="H534" s="145">
        <f t="shared" si="74"/>
        <v>1845</v>
      </c>
      <c r="I534" s="146">
        <f t="shared" si="75"/>
        <v>6.5274999999999998E-6</v>
      </c>
      <c r="J534" s="147">
        <f t="shared" si="70"/>
        <v>0</v>
      </c>
      <c r="BV534" s="148">
        <f t="shared" si="71"/>
        <v>0</v>
      </c>
    </row>
    <row r="535" spans="1:74" ht="15" customHeight="1" x14ac:dyDescent="0.25">
      <c r="A535" s="141">
        <f>'AFORO-Boy.-Calle 44 S'!C549</f>
        <v>1800</v>
      </c>
      <c r="B535" s="142">
        <f>'AFORO-Boy.-Calle 44 S'!D549</f>
        <v>1815</v>
      </c>
      <c r="C535" s="89">
        <f>'AFORO-Boy.-Calle 44 S'!F549</f>
        <v>7</v>
      </c>
      <c r="D535" s="89">
        <f>'AFORO-Boy.-Calle 44 S'!P549</f>
        <v>0</v>
      </c>
      <c r="E535" s="144">
        <f t="shared" si="72"/>
        <v>0</v>
      </c>
      <c r="F535" s="144">
        <f t="shared" si="76"/>
        <v>0</v>
      </c>
      <c r="G535" s="145">
        <f t="shared" si="73"/>
        <v>1800</v>
      </c>
      <c r="H535" s="145">
        <f t="shared" si="74"/>
        <v>1900</v>
      </c>
      <c r="I535" s="146">
        <f t="shared" si="75"/>
        <v>6.5274999999999998E-6</v>
      </c>
      <c r="J535" s="147">
        <f t="shared" si="70"/>
        <v>0</v>
      </c>
      <c r="BV535" s="148">
        <f t="shared" si="71"/>
        <v>0</v>
      </c>
    </row>
    <row r="536" spans="1:74" ht="15" customHeight="1" x14ac:dyDescent="0.25">
      <c r="A536" s="141">
        <f>'AFORO-Boy.-Calle 44 S'!C550</f>
        <v>1815</v>
      </c>
      <c r="B536" s="142">
        <f>'AFORO-Boy.-Calle 44 S'!D550</f>
        <v>1830</v>
      </c>
      <c r="C536" s="89">
        <f>'AFORO-Boy.-Calle 44 S'!F550</f>
        <v>7</v>
      </c>
      <c r="D536" s="89">
        <f>'AFORO-Boy.-Calle 44 S'!P550</f>
        <v>0</v>
      </c>
      <c r="E536" s="144">
        <f t="shared" si="72"/>
        <v>0</v>
      </c>
      <c r="F536" s="144">
        <f t="shared" si="76"/>
        <v>0</v>
      </c>
      <c r="G536" s="145">
        <f t="shared" si="73"/>
        <v>1815</v>
      </c>
      <c r="H536" s="145">
        <f t="shared" si="74"/>
        <v>1915</v>
      </c>
      <c r="I536" s="146">
        <f t="shared" si="75"/>
        <v>6.5274999999999998E-6</v>
      </c>
      <c r="J536" s="147">
        <f t="shared" si="70"/>
        <v>0</v>
      </c>
      <c r="BV536" s="148">
        <f t="shared" si="71"/>
        <v>0</v>
      </c>
    </row>
    <row r="537" spans="1:74" ht="15" customHeight="1" x14ac:dyDescent="0.25">
      <c r="A537" s="141">
        <f>'AFORO-Boy.-Calle 44 S'!C551</f>
        <v>1830</v>
      </c>
      <c r="B537" s="142">
        <f>'AFORO-Boy.-Calle 44 S'!D551</f>
        <v>1845</v>
      </c>
      <c r="C537" s="89">
        <f>'AFORO-Boy.-Calle 44 S'!F551</f>
        <v>7</v>
      </c>
      <c r="D537" s="89">
        <f>'AFORO-Boy.-Calle 44 S'!P551</f>
        <v>0</v>
      </c>
      <c r="E537" s="144">
        <f t="shared" si="72"/>
        <v>0</v>
      </c>
      <c r="F537" s="144">
        <f t="shared" si="76"/>
        <v>0</v>
      </c>
      <c r="G537" s="145">
        <f t="shared" si="73"/>
        <v>1830</v>
      </c>
      <c r="H537" s="145">
        <f t="shared" si="74"/>
        <v>1930</v>
      </c>
      <c r="I537" s="146">
        <f t="shared" si="75"/>
        <v>6.5274999999999998E-6</v>
      </c>
      <c r="J537" s="147">
        <f t="shared" si="70"/>
        <v>0</v>
      </c>
      <c r="BV537" s="148">
        <f t="shared" si="71"/>
        <v>0</v>
      </c>
    </row>
    <row r="538" spans="1:74" ht="15" customHeight="1" x14ac:dyDescent="0.25">
      <c r="A538" s="141">
        <f>'AFORO-Boy.-Calle 44 S'!C552</f>
        <v>1845</v>
      </c>
      <c r="B538" s="142">
        <f>'AFORO-Boy.-Calle 44 S'!D552</f>
        <v>1900</v>
      </c>
      <c r="C538" s="89">
        <f>'AFORO-Boy.-Calle 44 S'!F552</f>
        <v>7</v>
      </c>
      <c r="D538" s="89">
        <f>'AFORO-Boy.-Calle 44 S'!P552</f>
        <v>0</v>
      </c>
      <c r="E538" s="144">
        <f t="shared" si="72"/>
        <v>0</v>
      </c>
      <c r="F538" s="144">
        <f t="shared" si="76"/>
        <v>0</v>
      </c>
      <c r="G538" s="145">
        <f t="shared" si="73"/>
        <v>1845</v>
      </c>
      <c r="H538" s="145">
        <f t="shared" si="74"/>
        <v>1945</v>
      </c>
      <c r="I538" s="146">
        <f t="shared" si="75"/>
        <v>6.5274999999999998E-6</v>
      </c>
      <c r="J538" s="147">
        <f t="shared" si="70"/>
        <v>0</v>
      </c>
      <c r="BV538" s="148">
        <f t="shared" si="71"/>
        <v>0</v>
      </c>
    </row>
    <row r="539" spans="1:74" ht="15" customHeight="1" x14ac:dyDescent="0.25">
      <c r="A539" s="141">
        <f>'AFORO-Boy.-Calle 44 S'!C553</f>
        <v>1900</v>
      </c>
      <c r="B539" s="142">
        <f>'AFORO-Boy.-Calle 44 S'!D553</f>
        <v>1915</v>
      </c>
      <c r="C539" s="89">
        <f>'AFORO-Boy.-Calle 44 S'!F553</f>
        <v>7</v>
      </c>
      <c r="D539" s="89">
        <f>'AFORO-Boy.-Calle 44 S'!P553</f>
        <v>0</v>
      </c>
      <c r="E539" s="144">
        <f t="shared" si="72"/>
        <v>0</v>
      </c>
      <c r="F539" s="144">
        <f t="shared" si="76"/>
        <v>0</v>
      </c>
      <c r="G539" s="145">
        <f t="shared" si="73"/>
        <v>1900</v>
      </c>
      <c r="H539" s="145">
        <f t="shared" si="74"/>
        <v>2000</v>
      </c>
      <c r="I539" s="146">
        <f t="shared" si="75"/>
        <v>6.5274999999999998E-6</v>
      </c>
      <c r="J539" s="147">
        <f t="shared" si="70"/>
        <v>0</v>
      </c>
      <c r="BV539" s="148">
        <f t="shared" si="71"/>
        <v>0</v>
      </c>
    </row>
    <row r="540" spans="1:74" ht="15" customHeight="1" x14ac:dyDescent="0.25">
      <c r="A540" s="141">
        <f>'AFORO-Boy.-Calle 44 S'!C554</f>
        <v>1915</v>
      </c>
      <c r="B540" s="142">
        <f>'AFORO-Boy.-Calle 44 S'!D554</f>
        <v>1930</v>
      </c>
      <c r="C540" s="89">
        <f>'AFORO-Boy.-Calle 44 S'!F554</f>
        <v>7</v>
      </c>
      <c r="D540" s="89">
        <f>'AFORO-Boy.-Calle 44 S'!P554</f>
        <v>0</v>
      </c>
      <c r="E540" s="254"/>
      <c r="F540" s="255"/>
      <c r="G540" s="255"/>
      <c r="H540" s="255"/>
      <c r="I540" s="255"/>
      <c r="J540" s="256"/>
      <c r="BV540" s="288"/>
    </row>
    <row r="541" spans="1:74" ht="15" customHeight="1" x14ac:dyDescent="0.25">
      <c r="A541" s="141">
        <f>'AFORO-Boy.-Calle 44 S'!C555</f>
        <v>1930</v>
      </c>
      <c r="B541" s="142">
        <f>'AFORO-Boy.-Calle 44 S'!D555</f>
        <v>1945</v>
      </c>
      <c r="C541" s="89">
        <f>'AFORO-Boy.-Calle 44 S'!F555</f>
        <v>7</v>
      </c>
      <c r="D541" s="89">
        <f>'AFORO-Boy.-Calle 44 S'!P555</f>
        <v>0</v>
      </c>
      <c r="E541" s="257"/>
      <c r="F541" s="258"/>
      <c r="G541" s="258"/>
      <c r="H541" s="258"/>
      <c r="I541" s="258"/>
      <c r="J541" s="259"/>
      <c r="BV541" s="288"/>
    </row>
    <row r="542" spans="1:74" ht="15" customHeight="1" x14ac:dyDescent="0.25">
      <c r="A542" s="141">
        <f>'AFORO-Boy.-Calle 44 S'!C556</f>
        <v>1945</v>
      </c>
      <c r="B542" s="142">
        <f>'AFORO-Boy.-Calle 44 S'!D556</f>
        <v>2000</v>
      </c>
      <c r="C542" s="89">
        <f>'AFORO-Boy.-Calle 44 S'!F556</f>
        <v>7</v>
      </c>
      <c r="D542" s="89">
        <f>'AFORO-Boy.-Calle 44 S'!P556</f>
        <v>0</v>
      </c>
      <c r="E542" s="260"/>
      <c r="F542" s="261"/>
      <c r="G542" s="261"/>
      <c r="H542" s="261"/>
      <c r="I542" s="261"/>
      <c r="J542" s="262"/>
      <c r="BV542" s="288"/>
    </row>
    <row r="543" spans="1:74" ht="15" customHeight="1" x14ac:dyDescent="0.25">
      <c r="A543" s="52">
        <f>'AFORO-Boy.-Calle 44 S'!C557</f>
        <v>500</v>
      </c>
      <c r="B543" s="53">
        <f>'AFORO-Boy.-Calle 44 S'!D557</f>
        <v>515</v>
      </c>
      <c r="C543" s="134">
        <f>'AFORO-Boy.-Calle 44 S'!F557</f>
        <v>8</v>
      </c>
      <c r="D543" s="54">
        <f>'AFORO-Boy.-Calle 44 S'!P557</f>
        <v>0</v>
      </c>
      <c r="E543" s="55">
        <f t="shared" si="72"/>
        <v>0</v>
      </c>
      <c r="F543" s="55">
        <f t="shared" si="76"/>
        <v>0</v>
      </c>
      <c r="G543" s="56">
        <f t="shared" si="73"/>
        <v>500</v>
      </c>
      <c r="H543" s="56">
        <f t="shared" si="74"/>
        <v>600</v>
      </c>
      <c r="I543" s="57">
        <f t="shared" si="75"/>
        <v>6.5274999999999998E-6</v>
      </c>
      <c r="J543" s="58">
        <f>MAX($E$543:$E$599)/4</f>
        <v>214.25</v>
      </c>
      <c r="BV543" s="139">
        <f>MAX($E$543:$E$599)/4</f>
        <v>214.25</v>
      </c>
    </row>
    <row r="544" spans="1:74" ht="15" customHeight="1" x14ac:dyDescent="0.25">
      <c r="A544" s="52">
        <f>'AFORO-Boy.-Calle 44 S'!C558</f>
        <v>515</v>
      </c>
      <c r="B544" s="53">
        <f>'AFORO-Boy.-Calle 44 S'!D558</f>
        <v>530</v>
      </c>
      <c r="C544" s="54">
        <f>'AFORO-Boy.-Calle 44 S'!F558</f>
        <v>8</v>
      </c>
      <c r="D544" s="54">
        <f>'AFORO-Boy.-Calle 44 S'!P558</f>
        <v>0</v>
      </c>
      <c r="E544" s="55">
        <f t="shared" si="72"/>
        <v>105</v>
      </c>
      <c r="F544" s="55">
        <f t="shared" si="76"/>
        <v>105</v>
      </c>
      <c r="G544" s="56">
        <f t="shared" si="73"/>
        <v>515</v>
      </c>
      <c r="H544" s="56">
        <f t="shared" si="74"/>
        <v>615</v>
      </c>
      <c r="I544" s="57">
        <f t="shared" si="75"/>
        <v>6.5274999999999998E-6</v>
      </c>
      <c r="J544" s="58">
        <f t="shared" ref="J544:J599" si="77">MAX($E$543:$E$599)/4</f>
        <v>214.25</v>
      </c>
      <c r="BV544" s="139">
        <f t="shared" ref="BV544:BV599" si="78">MAX($E$543:$E$599)/4</f>
        <v>214.25</v>
      </c>
    </row>
    <row r="545" spans="1:74" ht="15" customHeight="1" x14ac:dyDescent="0.25">
      <c r="A545" s="52">
        <f>'AFORO-Boy.-Calle 44 S'!C559</f>
        <v>530</v>
      </c>
      <c r="B545" s="53">
        <f>'AFORO-Boy.-Calle 44 S'!D559</f>
        <v>545</v>
      </c>
      <c r="C545" s="54">
        <f>'AFORO-Boy.-Calle 44 S'!F559</f>
        <v>8</v>
      </c>
      <c r="D545" s="54">
        <f>'AFORO-Boy.-Calle 44 S'!P559</f>
        <v>0</v>
      </c>
      <c r="E545" s="55">
        <f t="shared" si="72"/>
        <v>251</v>
      </c>
      <c r="F545" s="55">
        <f t="shared" si="76"/>
        <v>146</v>
      </c>
      <c r="G545" s="56">
        <f t="shared" si="73"/>
        <v>530</v>
      </c>
      <c r="H545" s="56">
        <f t="shared" si="74"/>
        <v>630</v>
      </c>
      <c r="I545" s="57">
        <f t="shared" si="75"/>
        <v>6.5274999999999998E-6</v>
      </c>
      <c r="J545" s="58">
        <f t="shared" si="77"/>
        <v>214.25</v>
      </c>
      <c r="BV545" s="139">
        <f t="shared" si="78"/>
        <v>214.25</v>
      </c>
    </row>
    <row r="546" spans="1:74" ht="15" customHeight="1" x14ac:dyDescent="0.25">
      <c r="A546" s="52">
        <f>'AFORO-Boy.-Calle 44 S'!C560</f>
        <v>545</v>
      </c>
      <c r="B546" s="53">
        <f>'AFORO-Boy.-Calle 44 S'!D560</f>
        <v>600</v>
      </c>
      <c r="C546" s="54">
        <f>'AFORO-Boy.-Calle 44 S'!F560</f>
        <v>8</v>
      </c>
      <c r="D546" s="54">
        <f>'AFORO-Boy.-Calle 44 S'!P560</f>
        <v>0</v>
      </c>
      <c r="E546" s="55">
        <f t="shared" si="72"/>
        <v>362</v>
      </c>
      <c r="F546" s="55">
        <f t="shared" si="76"/>
        <v>146</v>
      </c>
      <c r="G546" s="56">
        <f t="shared" si="73"/>
        <v>545</v>
      </c>
      <c r="H546" s="56">
        <f t="shared" si="74"/>
        <v>645</v>
      </c>
      <c r="I546" s="57">
        <f t="shared" si="75"/>
        <v>6.5274999999999998E-6</v>
      </c>
      <c r="J546" s="58">
        <f t="shared" si="77"/>
        <v>214.25</v>
      </c>
      <c r="BV546" s="139">
        <f t="shared" si="78"/>
        <v>214.25</v>
      </c>
    </row>
    <row r="547" spans="1:74" ht="15" customHeight="1" x14ac:dyDescent="0.25">
      <c r="A547" s="52">
        <f>'AFORO-Boy.-Calle 44 S'!C561</f>
        <v>600</v>
      </c>
      <c r="B547" s="53">
        <f>'AFORO-Boy.-Calle 44 S'!D561</f>
        <v>615</v>
      </c>
      <c r="C547" s="54">
        <f>'AFORO-Boy.-Calle 44 S'!F561</f>
        <v>8</v>
      </c>
      <c r="D547" s="54">
        <f>'AFORO-Boy.-Calle 44 S'!P561</f>
        <v>105</v>
      </c>
      <c r="E547" s="55">
        <f t="shared" si="72"/>
        <v>530</v>
      </c>
      <c r="F547" s="55">
        <f t="shared" si="76"/>
        <v>168</v>
      </c>
      <c r="G547" s="56">
        <f t="shared" si="73"/>
        <v>600</v>
      </c>
      <c r="H547" s="56">
        <f t="shared" si="74"/>
        <v>700</v>
      </c>
      <c r="I547" s="57">
        <f t="shared" si="75"/>
        <v>6.5274999999999998E-6</v>
      </c>
      <c r="J547" s="58">
        <f t="shared" si="77"/>
        <v>214.25</v>
      </c>
      <c r="BV547" s="139">
        <f t="shared" si="78"/>
        <v>214.25</v>
      </c>
    </row>
    <row r="548" spans="1:74" ht="15" customHeight="1" x14ac:dyDescent="0.25">
      <c r="A548" s="52">
        <f>'AFORO-Boy.-Calle 44 S'!C562</f>
        <v>615</v>
      </c>
      <c r="B548" s="53">
        <f>'AFORO-Boy.-Calle 44 S'!D562</f>
        <v>630</v>
      </c>
      <c r="C548" s="54">
        <f>'AFORO-Boy.-Calle 44 S'!F562</f>
        <v>8</v>
      </c>
      <c r="D548" s="54">
        <f>'AFORO-Boy.-Calle 44 S'!P562</f>
        <v>146</v>
      </c>
      <c r="E548" s="55">
        <f t="shared" si="72"/>
        <v>572</v>
      </c>
      <c r="F548" s="55">
        <f t="shared" si="76"/>
        <v>168</v>
      </c>
      <c r="G548" s="56">
        <f t="shared" si="73"/>
        <v>615</v>
      </c>
      <c r="H548" s="56">
        <f t="shared" si="74"/>
        <v>715</v>
      </c>
      <c r="I548" s="57">
        <f t="shared" si="75"/>
        <v>6.5274999999999998E-6</v>
      </c>
      <c r="J548" s="58">
        <f t="shared" si="77"/>
        <v>214.25</v>
      </c>
      <c r="BV548" s="139">
        <f t="shared" si="78"/>
        <v>214.25</v>
      </c>
    </row>
    <row r="549" spans="1:74" ht="15" customHeight="1" x14ac:dyDescent="0.25">
      <c r="A549" s="52">
        <f>'AFORO-Boy.-Calle 44 S'!C563</f>
        <v>630</v>
      </c>
      <c r="B549" s="53">
        <f>'AFORO-Boy.-Calle 44 S'!D563</f>
        <v>645</v>
      </c>
      <c r="C549" s="54">
        <f>'AFORO-Boy.-Calle 44 S'!F563</f>
        <v>8</v>
      </c>
      <c r="D549" s="54">
        <f>'AFORO-Boy.-Calle 44 S'!P563</f>
        <v>111</v>
      </c>
      <c r="E549" s="55">
        <f t="shared" si="72"/>
        <v>555</v>
      </c>
      <c r="F549" s="55">
        <f t="shared" si="76"/>
        <v>168</v>
      </c>
      <c r="G549" s="56">
        <f t="shared" si="73"/>
        <v>630</v>
      </c>
      <c r="H549" s="56">
        <f t="shared" si="74"/>
        <v>730</v>
      </c>
      <c r="I549" s="57">
        <f t="shared" si="75"/>
        <v>6.5274999999999998E-6</v>
      </c>
      <c r="J549" s="58">
        <f t="shared" si="77"/>
        <v>214.25</v>
      </c>
      <c r="BV549" s="139">
        <f t="shared" si="78"/>
        <v>214.25</v>
      </c>
    </row>
    <row r="550" spans="1:74" ht="15" customHeight="1" x14ac:dyDescent="0.25">
      <c r="A550" s="52">
        <f>'AFORO-Boy.-Calle 44 S'!C564</f>
        <v>645</v>
      </c>
      <c r="B550" s="53">
        <f>'AFORO-Boy.-Calle 44 S'!D564</f>
        <v>700</v>
      </c>
      <c r="C550" s="54">
        <f>'AFORO-Boy.-Calle 44 S'!F564</f>
        <v>8</v>
      </c>
      <c r="D550" s="54">
        <f>'AFORO-Boy.-Calle 44 S'!P564</f>
        <v>168</v>
      </c>
      <c r="E550" s="55">
        <f t="shared" si="72"/>
        <v>586</v>
      </c>
      <c r="F550" s="55">
        <f t="shared" si="76"/>
        <v>168</v>
      </c>
      <c r="G550" s="56">
        <f t="shared" si="73"/>
        <v>645</v>
      </c>
      <c r="H550" s="56">
        <f t="shared" si="74"/>
        <v>745</v>
      </c>
      <c r="I550" s="57">
        <f t="shared" si="75"/>
        <v>6.5274999999999998E-6</v>
      </c>
      <c r="J550" s="58">
        <f t="shared" si="77"/>
        <v>214.25</v>
      </c>
      <c r="BV550" s="139">
        <f t="shared" si="78"/>
        <v>214.25</v>
      </c>
    </row>
    <row r="551" spans="1:74" ht="15" customHeight="1" x14ac:dyDescent="0.25">
      <c r="A551" s="52">
        <f>'AFORO-Boy.-Calle 44 S'!C565</f>
        <v>700</v>
      </c>
      <c r="B551" s="53">
        <f>'AFORO-Boy.-Calle 44 S'!D565</f>
        <v>715</v>
      </c>
      <c r="C551" s="54">
        <f>'AFORO-Boy.-Calle 44 S'!F565</f>
        <v>8</v>
      </c>
      <c r="D551" s="54">
        <f>'AFORO-Boy.-Calle 44 S'!P565</f>
        <v>147</v>
      </c>
      <c r="E551" s="55">
        <f t="shared" si="72"/>
        <v>539</v>
      </c>
      <c r="F551" s="55">
        <f t="shared" si="76"/>
        <v>147</v>
      </c>
      <c r="G551" s="56">
        <f t="shared" si="73"/>
        <v>700</v>
      </c>
      <c r="H551" s="56">
        <f t="shared" si="74"/>
        <v>800</v>
      </c>
      <c r="I551" s="57">
        <f t="shared" si="75"/>
        <v>6.5274999999999998E-6</v>
      </c>
      <c r="J551" s="58">
        <f t="shared" si="77"/>
        <v>214.25</v>
      </c>
      <c r="BV551" s="139">
        <f t="shared" si="78"/>
        <v>214.25</v>
      </c>
    </row>
    <row r="552" spans="1:74" ht="15" customHeight="1" x14ac:dyDescent="0.25">
      <c r="A552" s="52">
        <f>'AFORO-Boy.-Calle 44 S'!C566</f>
        <v>715</v>
      </c>
      <c r="B552" s="53">
        <f>'AFORO-Boy.-Calle 44 S'!D566</f>
        <v>730</v>
      </c>
      <c r="C552" s="54">
        <f>'AFORO-Boy.-Calle 44 S'!F566</f>
        <v>8</v>
      </c>
      <c r="D552" s="54">
        <f>'AFORO-Boy.-Calle 44 S'!P566</f>
        <v>129</v>
      </c>
      <c r="E552" s="55">
        <f t="shared" si="72"/>
        <v>539</v>
      </c>
      <c r="F552" s="55">
        <f t="shared" si="76"/>
        <v>147</v>
      </c>
      <c r="G552" s="56">
        <f t="shared" si="73"/>
        <v>715</v>
      </c>
      <c r="H552" s="56">
        <f t="shared" si="74"/>
        <v>815</v>
      </c>
      <c r="I552" s="57">
        <f t="shared" si="75"/>
        <v>6.5274999999999998E-6</v>
      </c>
      <c r="J552" s="58">
        <f t="shared" si="77"/>
        <v>214.25</v>
      </c>
      <c r="BV552" s="139">
        <f t="shared" si="78"/>
        <v>214.25</v>
      </c>
    </row>
    <row r="553" spans="1:74" ht="15" customHeight="1" x14ac:dyDescent="0.25">
      <c r="A553" s="52">
        <f>'AFORO-Boy.-Calle 44 S'!C567</f>
        <v>730</v>
      </c>
      <c r="B553" s="53">
        <f>'AFORO-Boy.-Calle 44 S'!D567</f>
        <v>745</v>
      </c>
      <c r="C553" s="54">
        <f>'AFORO-Boy.-Calle 44 S'!F567</f>
        <v>8</v>
      </c>
      <c r="D553" s="54">
        <f>'AFORO-Boy.-Calle 44 S'!P567</f>
        <v>142</v>
      </c>
      <c r="E553" s="55">
        <f t="shared" si="72"/>
        <v>573</v>
      </c>
      <c r="F553" s="55">
        <f t="shared" si="76"/>
        <v>163</v>
      </c>
      <c r="G553" s="56">
        <f t="shared" si="73"/>
        <v>730</v>
      </c>
      <c r="H553" s="56">
        <f t="shared" si="74"/>
        <v>830</v>
      </c>
      <c r="I553" s="57">
        <f t="shared" si="75"/>
        <v>6.5274999999999998E-6</v>
      </c>
      <c r="J553" s="58">
        <f t="shared" si="77"/>
        <v>214.25</v>
      </c>
      <c r="BV553" s="139">
        <f t="shared" si="78"/>
        <v>214.25</v>
      </c>
    </row>
    <row r="554" spans="1:74" ht="15" customHeight="1" x14ac:dyDescent="0.25">
      <c r="A554" s="52">
        <f>'AFORO-Boy.-Calle 44 S'!C568</f>
        <v>745</v>
      </c>
      <c r="B554" s="53">
        <f>'AFORO-Boy.-Calle 44 S'!D568</f>
        <v>800</v>
      </c>
      <c r="C554" s="54">
        <f>'AFORO-Boy.-Calle 44 S'!F568</f>
        <v>8</v>
      </c>
      <c r="D554" s="54">
        <f>'AFORO-Boy.-Calle 44 S'!P568</f>
        <v>121</v>
      </c>
      <c r="E554" s="55">
        <f t="shared" si="72"/>
        <v>574</v>
      </c>
      <c r="F554" s="55">
        <f t="shared" si="76"/>
        <v>163</v>
      </c>
      <c r="G554" s="56">
        <f t="shared" si="73"/>
        <v>745</v>
      </c>
      <c r="H554" s="56">
        <f t="shared" si="74"/>
        <v>845</v>
      </c>
      <c r="I554" s="57">
        <f t="shared" si="75"/>
        <v>6.5274999999999998E-6</v>
      </c>
      <c r="J554" s="58">
        <f t="shared" si="77"/>
        <v>214.25</v>
      </c>
      <c r="BV554" s="139">
        <f t="shared" si="78"/>
        <v>214.25</v>
      </c>
    </row>
    <row r="555" spans="1:74" ht="15" customHeight="1" x14ac:dyDescent="0.25">
      <c r="A555" s="52">
        <f>'AFORO-Boy.-Calle 44 S'!C569</f>
        <v>800</v>
      </c>
      <c r="B555" s="53">
        <f>'AFORO-Boy.-Calle 44 S'!D569</f>
        <v>815</v>
      </c>
      <c r="C555" s="54">
        <f>'AFORO-Boy.-Calle 44 S'!F569</f>
        <v>8</v>
      </c>
      <c r="D555" s="54">
        <f>'AFORO-Boy.-Calle 44 S'!P569</f>
        <v>147</v>
      </c>
      <c r="E555" s="55">
        <f t="shared" si="72"/>
        <v>591</v>
      </c>
      <c r="F555" s="55">
        <f t="shared" si="76"/>
        <v>163</v>
      </c>
      <c r="G555" s="56">
        <f t="shared" si="73"/>
        <v>800</v>
      </c>
      <c r="H555" s="56">
        <f t="shared" si="74"/>
        <v>900</v>
      </c>
      <c r="I555" s="57">
        <f t="shared" si="75"/>
        <v>6.5274999999999998E-6</v>
      </c>
      <c r="J555" s="58">
        <f t="shared" si="77"/>
        <v>214.25</v>
      </c>
      <c r="BV555" s="139">
        <f t="shared" si="78"/>
        <v>214.25</v>
      </c>
    </row>
    <row r="556" spans="1:74" ht="15" customHeight="1" x14ac:dyDescent="0.25">
      <c r="A556" s="52">
        <f>'AFORO-Boy.-Calle 44 S'!C570</f>
        <v>815</v>
      </c>
      <c r="B556" s="53">
        <f>'AFORO-Boy.-Calle 44 S'!D570</f>
        <v>830</v>
      </c>
      <c r="C556" s="54">
        <f>'AFORO-Boy.-Calle 44 S'!F570</f>
        <v>8</v>
      </c>
      <c r="D556" s="54">
        <f>'AFORO-Boy.-Calle 44 S'!P570</f>
        <v>163</v>
      </c>
      <c r="E556" s="55">
        <f t="shared" si="72"/>
        <v>577</v>
      </c>
      <c r="F556" s="55">
        <f t="shared" si="76"/>
        <v>163</v>
      </c>
      <c r="G556" s="56">
        <f t="shared" si="73"/>
        <v>815</v>
      </c>
      <c r="H556" s="56">
        <f t="shared" si="74"/>
        <v>915</v>
      </c>
      <c r="I556" s="57">
        <f t="shared" si="75"/>
        <v>6.5274999999999998E-6</v>
      </c>
      <c r="J556" s="58">
        <f t="shared" si="77"/>
        <v>214.25</v>
      </c>
      <c r="BV556" s="139">
        <f t="shared" si="78"/>
        <v>214.25</v>
      </c>
    </row>
    <row r="557" spans="1:74" ht="15" customHeight="1" x14ac:dyDescent="0.25">
      <c r="A557" s="52">
        <f>'AFORO-Boy.-Calle 44 S'!C571</f>
        <v>830</v>
      </c>
      <c r="B557" s="53">
        <f>'AFORO-Boy.-Calle 44 S'!D571</f>
        <v>845</v>
      </c>
      <c r="C557" s="54">
        <f>'AFORO-Boy.-Calle 44 S'!F571</f>
        <v>8</v>
      </c>
      <c r="D557" s="54">
        <f>'AFORO-Boy.-Calle 44 S'!P571</f>
        <v>143</v>
      </c>
      <c r="E557" s="55">
        <f t="shared" si="72"/>
        <v>594</v>
      </c>
      <c r="F557" s="55">
        <f t="shared" si="76"/>
        <v>180</v>
      </c>
      <c r="G557" s="56">
        <f t="shared" si="73"/>
        <v>830</v>
      </c>
      <c r="H557" s="56">
        <f t="shared" si="74"/>
        <v>930</v>
      </c>
      <c r="I557" s="57">
        <f t="shared" si="75"/>
        <v>6.5274999999999998E-6</v>
      </c>
      <c r="J557" s="58">
        <f t="shared" si="77"/>
        <v>214.25</v>
      </c>
      <c r="BV557" s="139">
        <f t="shared" si="78"/>
        <v>214.25</v>
      </c>
    </row>
    <row r="558" spans="1:74" ht="15" customHeight="1" x14ac:dyDescent="0.25">
      <c r="A558" s="52">
        <f>'AFORO-Boy.-Calle 44 S'!C572</f>
        <v>845</v>
      </c>
      <c r="B558" s="53">
        <f>'AFORO-Boy.-Calle 44 S'!D572</f>
        <v>900</v>
      </c>
      <c r="C558" s="54">
        <f>'AFORO-Boy.-Calle 44 S'!F572</f>
        <v>8</v>
      </c>
      <c r="D558" s="54">
        <f>'AFORO-Boy.-Calle 44 S'!P572</f>
        <v>138</v>
      </c>
      <c r="E558" s="55">
        <f t="shared" si="72"/>
        <v>592</v>
      </c>
      <c r="F558" s="55">
        <f t="shared" si="76"/>
        <v>180</v>
      </c>
      <c r="G558" s="56">
        <f t="shared" si="73"/>
        <v>845</v>
      </c>
      <c r="H558" s="56">
        <f t="shared" si="74"/>
        <v>945</v>
      </c>
      <c r="I558" s="57">
        <f t="shared" si="75"/>
        <v>6.5274999999999998E-6</v>
      </c>
      <c r="J558" s="58">
        <f t="shared" si="77"/>
        <v>214.25</v>
      </c>
      <c r="BV558" s="139">
        <f t="shared" si="78"/>
        <v>214.25</v>
      </c>
    </row>
    <row r="559" spans="1:74" ht="15" customHeight="1" x14ac:dyDescent="0.25">
      <c r="A559" s="52">
        <f>'AFORO-Boy.-Calle 44 S'!C573</f>
        <v>900</v>
      </c>
      <c r="B559" s="53">
        <f>'AFORO-Boy.-Calle 44 S'!D573</f>
        <v>915</v>
      </c>
      <c r="C559" s="54">
        <f>'AFORO-Boy.-Calle 44 S'!F573</f>
        <v>8</v>
      </c>
      <c r="D559" s="54">
        <f>'AFORO-Boy.-Calle 44 S'!P573</f>
        <v>133</v>
      </c>
      <c r="E559" s="55">
        <f t="shared" si="72"/>
        <v>648</v>
      </c>
      <c r="F559" s="55">
        <f t="shared" si="76"/>
        <v>194</v>
      </c>
      <c r="G559" s="56">
        <f t="shared" si="73"/>
        <v>900</v>
      </c>
      <c r="H559" s="56">
        <f t="shared" si="74"/>
        <v>1000</v>
      </c>
      <c r="I559" s="57">
        <f t="shared" si="75"/>
        <v>6.5274999999999998E-6</v>
      </c>
      <c r="J559" s="58">
        <f t="shared" si="77"/>
        <v>214.25</v>
      </c>
      <c r="BV559" s="139">
        <f t="shared" si="78"/>
        <v>214.25</v>
      </c>
    </row>
    <row r="560" spans="1:74" ht="15" customHeight="1" x14ac:dyDescent="0.25">
      <c r="A560" s="52">
        <f>'AFORO-Boy.-Calle 44 S'!C574</f>
        <v>915</v>
      </c>
      <c r="B560" s="53">
        <f>'AFORO-Boy.-Calle 44 S'!D574</f>
        <v>930</v>
      </c>
      <c r="C560" s="54">
        <f>'AFORO-Boy.-Calle 44 S'!F574</f>
        <v>8</v>
      </c>
      <c r="D560" s="54">
        <f>'AFORO-Boy.-Calle 44 S'!P574</f>
        <v>180</v>
      </c>
      <c r="E560" s="55">
        <f t="shared" si="72"/>
        <v>676</v>
      </c>
      <c r="F560" s="55">
        <f t="shared" si="76"/>
        <v>194</v>
      </c>
      <c r="G560" s="56">
        <f t="shared" si="73"/>
        <v>915</v>
      </c>
      <c r="H560" s="56">
        <f t="shared" si="74"/>
        <v>1015</v>
      </c>
      <c r="I560" s="57">
        <f t="shared" si="75"/>
        <v>6.5274999999999998E-6</v>
      </c>
      <c r="J560" s="58">
        <f t="shared" si="77"/>
        <v>214.25</v>
      </c>
      <c r="BV560" s="139">
        <f t="shared" si="78"/>
        <v>214.25</v>
      </c>
    </row>
    <row r="561" spans="1:74" ht="15" customHeight="1" x14ac:dyDescent="0.25">
      <c r="A561" s="52">
        <f>'AFORO-Boy.-Calle 44 S'!C575</f>
        <v>930</v>
      </c>
      <c r="B561" s="53">
        <f>'AFORO-Boy.-Calle 44 S'!D575</f>
        <v>945</v>
      </c>
      <c r="C561" s="54">
        <f>'AFORO-Boy.-Calle 44 S'!F575</f>
        <v>8</v>
      </c>
      <c r="D561" s="54">
        <f>'AFORO-Boy.-Calle 44 S'!P575</f>
        <v>141</v>
      </c>
      <c r="E561" s="55">
        <f t="shared" ref="E561:E624" si="79">SUM(D561:D564)</f>
        <v>685</v>
      </c>
      <c r="F561" s="55">
        <f t="shared" si="76"/>
        <v>194</v>
      </c>
      <c r="G561" s="56">
        <f t="shared" si="73"/>
        <v>930</v>
      </c>
      <c r="H561" s="56">
        <f t="shared" si="74"/>
        <v>1030</v>
      </c>
      <c r="I561" s="57">
        <f t="shared" si="75"/>
        <v>6.5274999999999998E-6</v>
      </c>
      <c r="J561" s="58">
        <f t="shared" si="77"/>
        <v>214.25</v>
      </c>
      <c r="BV561" s="139">
        <f t="shared" si="78"/>
        <v>214.25</v>
      </c>
    </row>
    <row r="562" spans="1:74" ht="15" customHeight="1" x14ac:dyDescent="0.25">
      <c r="A562" s="52">
        <f>'AFORO-Boy.-Calle 44 S'!C576</f>
        <v>945</v>
      </c>
      <c r="B562" s="53">
        <f>'AFORO-Boy.-Calle 44 S'!D576</f>
        <v>1000</v>
      </c>
      <c r="C562" s="54">
        <f>'AFORO-Boy.-Calle 44 S'!F576</f>
        <v>8</v>
      </c>
      <c r="D562" s="54">
        <f>'AFORO-Boy.-Calle 44 S'!P576</f>
        <v>194</v>
      </c>
      <c r="E562" s="55">
        <f t="shared" si="79"/>
        <v>735</v>
      </c>
      <c r="F562" s="55">
        <f t="shared" si="76"/>
        <v>194</v>
      </c>
      <c r="G562" s="56">
        <f t="shared" si="73"/>
        <v>945</v>
      </c>
      <c r="H562" s="56">
        <f t="shared" si="74"/>
        <v>1045</v>
      </c>
      <c r="I562" s="57">
        <f t="shared" si="75"/>
        <v>6.5274999999999998E-6</v>
      </c>
      <c r="J562" s="58">
        <f t="shared" si="77"/>
        <v>214.25</v>
      </c>
      <c r="BV562" s="139">
        <f t="shared" si="78"/>
        <v>214.25</v>
      </c>
    </row>
    <row r="563" spans="1:74" ht="15" customHeight="1" x14ac:dyDescent="0.25">
      <c r="A563" s="52">
        <f>'AFORO-Boy.-Calle 44 S'!C577</f>
        <v>1000</v>
      </c>
      <c r="B563" s="53">
        <f>'AFORO-Boy.-Calle 44 S'!D577</f>
        <v>1015</v>
      </c>
      <c r="C563" s="54">
        <f>'AFORO-Boy.-Calle 44 S'!F577</f>
        <v>8</v>
      </c>
      <c r="D563" s="54">
        <f>'AFORO-Boy.-Calle 44 S'!P577</f>
        <v>161</v>
      </c>
      <c r="E563" s="55">
        <f t="shared" si="79"/>
        <v>680</v>
      </c>
      <c r="F563" s="55">
        <f t="shared" si="76"/>
        <v>191</v>
      </c>
      <c r="G563" s="56">
        <f t="shared" si="73"/>
        <v>1000</v>
      </c>
      <c r="H563" s="56">
        <f t="shared" si="74"/>
        <v>1100</v>
      </c>
      <c r="I563" s="57">
        <f t="shared" si="75"/>
        <v>6.5274999999999998E-6</v>
      </c>
      <c r="J563" s="58">
        <f t="shared" si="77"/>
        <v>214.25</v>
      </c>
      <c r="BV563" s="139">
        <f t="shared" si="78"/>
        <v>214.25</v>
      </c>
    </row>
    <row r="564" spans="1:74" ht="15" customHeight="1" x14ac:dyDescent="0.25">
      <c r="A564" s="52">
        <f>'AFORO-Boy.-Calle 44 S'!C578</f>
        <v>1015</v>
      </c>
      <c r="B564" s="53">
        <f>'AFORO-Boy.-Calle 44 S'!D578</f>
        <v>1030</v>
      </c>
      <c r="C564" s="54">
        <f>'AFORO-Boy.-Calle 44 S'!F578</f>
        <v>8</v>
      </c>
      <c r="D564" s="54">
        <f>'AFORO-Boy.-Calle 44 S'!P578</f>
        <v>189</v>
      </c>
      <c r="E564" s="55">
        <f t="shared" si="79"/>
        <v>701</v>
      </c>
      <c r="F564" s="55">
        <f t="shared" si="76"/>
        <v>191</v>
      </c>
      <c r="G564" s="56">
        <f t="shared" si="73"/>
        <v>1015</v>
      </c>
      <c r="H564" s="56">
        <f t="shared" si="74"/>
        <v>1115</v>
      </c>
      <c r="I564" s="57">
        <f t="shared" si="75"/>
        <v>6.5274999999999998E-6</v>
      </c>
      <c r="J564" s="58">
        <f t="shared" si="77"/>
        <v>214.25</v>
      </c>
      <c r="BV564" s="139">
        <f t="shared" si="78"/>
        <v>214.25</v>
      </c>
    </row>
    <row r="565" spans="1:74" ht="15" customHeight="1" x14ac:dyDescent="0.25">
      <c r="A565" s="52">
        <f>'AFORO-Boy.-Calle 44 S'!C579</f>
        <v>1030</v>
      </c>
      <c r="B565" s="53">
        <f>'AFORO-Boy.-Calle 44 S'!D579</f>
        <v>1045</v>
      </c>
      <c r="C565" s="54">
        <f>'AFORO-Boy.-Calle 44 S'!F579</f>
        <v>8</v>
      </c>
      <c r="D565" s="54">
        <f>'AFORO-Boy.-Calle 44 S'!P579</f>
        <v>191</v>
      </c>
      <c r="E565" s="55">
        <f t="shared" si="79"/>
        <v>651</v>
      </c>
      <c r="F565" s="55">
        <f t="shared" si="76"/>
        <v>191</v>
      </c>
      <c r="G565" s="56">
        <f t="shared" si="73"/>
        <v>1030</v>
      </c>
      <c r="H565" s="56">
        <f t="shared" si="74"/>
        <v>1130</v>
      </c>
      <c r="I565" s="57">
        <f t="shared" si="75"/>
        <v>6.5274999999999998E-6</v>
      </c>
      <c r="J565" s="58">
        <f t="shared" si="77"/>
        <v>214.25</v>
      </c>
      <c r="BV565" s="139">
        <f t="shared" si="78"/>
        <v>214.25</v>
      </c>
    </row>
    <row r="566" spans="1:74" ht="15" customHeight="1" x14ac:dyDescent="0.25">
      <c r="A566" s="52">
        <f>'AFORO-Boy.-Calle 44 S'!C580</f>
        <v>1045</v>
      </c>
      <c r="B566" s="53">
        <f>'AFORO-Boy.-Calle 44 S'!D580</f>
        <v>1100</v>
      </c>
      <c r="C566" s="54">
        <f>'AFORO-Boy.-Calle 44 S'!F580</f>
        <v>8</v>
      </c>
      <c r="D566" s="54">
        <f>'AFORO-Boy.-Calle 44 S'!P580</f>
        <v>139</v>
      </c>
      <c r="E566" s="55">
        <f t="shared" si="79"/>
        <v>629</v>
      </c>
      <c r="F566" s="55">
        <f t="shared" si="76"/>
        <v>182</v>
      </c>
      <c r="G566" s="56">
        <f t="shared" si="73"/>
        <v>1045</v>
      </c>
      <c r="H566" s="56">
        <f t="shared" si="74"/>
        <v>1145</v>
      </c>
      <c r="I566" s="57">
        <f t="shared" si="75"/>
        <v>6.5274999999999998E-6</v>
      </c>
      <c r="J566" s="58">
        <f t="shared" si="77"/>
        <v>214.25</v>
      </c>
      <c r="BV566" s="139">
        <f t="shared" si="78"/>
        <v>214.25</v>
      </c>
    </row>
    <row r="567" spans="1:74" ht="15" customHeight="1" x14ac:dyDescent="0.25">
      <c r="A567" s="52">
        <f>'AFORO-Boy.-Calle 44 S'!C581</f>
        <v>1100</v>
      </c>
      <c r="B567" s="53">
        <f>'AFORO-Boy.-Calle 44 S'!D581</f>
        <v>1115</v>
      </c>
      <c r="C567" s="54">
        <f>'AFORO-Boy.-Calle 44 S'!F581</f>
        <v>8</v>
      </c>
      <c r="D567" s="54">
        <f>'AFORO-Boy.-Calle 44 S'!P581</f>
        <v>182</v>
      </c>
      <c r="E567" s="55">
        <f t="shared" si="79"/>
        <v>684</v>
      </c>
      <c r="F567" s="55">
        <f t="shared" si="76"/>
        <v>194</v>
      </c>
      <c r="G567" s="56">
        <f t="shared" si="73"/>
        <v>1100</v>
      </c>
      <c r="H567" s="56">
        <f t="shared" si="74"/>
        <v>1200</v>
      </c>
      <c r="I567" s="57">
        <f t="shared" si="75"/>
        <v>6.5274999999999998E-6</v>
      </c>
      <c r="J567" s="58">
        <f t="shared" si="77"/>
        <v>214.25</v>
      </c>
      <c r="BV567" s="139">
        <f t="shared" si="78"/>
        <v>214.25</v>
      </c>
    </row>
    <row r="568" spans="1:74" ht="15" customHeight="1" x14ac:dyDescent="0.25">
      <c r="A568" s="52">
        <f>'AFORO-Boy.-Calle 44 S'!C582</f>
        <v>1115</v>
      </c>
      <c r="B568" s="53">
        <f>'AFORO-Boy.-Calle 44 S'!D582</f>
        <v>1130</v>
      </c>
      <c r="C568" s="54">
        <f>'AFORO-Boy.-Calle 44 S'!F582</f>
        <v>8</v>
      </c>
      <c r="D568" s="54">
        <f>'AFORO-Boy.-Calle 44 S'!P582</f>
        <v>139</v>
      </c>
      <c r="E568" s="55">
        <f t="shared" si="79"/>
        <v>657</v>
      </c>
      <c r="F568" s="55">
        <f t="shared" si="76"/>
        <v>194</v>
      </c>
      <c r="G568" s="56">
        <f t="shared" si="73"/>
        <v>1115</v>
      </c>
      <c r="H568" s="56">
        <f t="shared" si="74"/>
        <v>1215</v>
      </c>
      <c r="I568" s="57">
        <f t="shared" si="75"/>
        <v>6.5274999999999998E-6</v>
      </c>
      <c r="J568" s="58">
        <f t="shared" si="77"/>
        <v>214.25</v>
      </c>
      <c r="BV568" s="139">
        <f t="shared" si="78"/>
        <v>214.25</v>
      </c>
    </row>
    <row r="569" spans="1:74" ht="15" customHeight="1" x14ac:dyDescent="0.25">
      <c r="A569" s="52">
        <f>'AFORO-Boy.-Calle 44 S'!C583</f>
        <v>1130</v>
      </c>
      <c r="B569" s="53">
        <f>'AFORO-Boy.-Calle 44 S'!D583</f>
        <v>1145</v>
      </c>
      <c r="C569" s="54">
        <f>'AFORO-Boy.-Calle 44 S'!F583</f>
        <v>8</v>
      </c>
      <c r="D569" s="54">
        <f>'AFORO-Boy.-Calle 44 S'!P583</f>
        <v>169</v>
      </c>
      <c r="E569" s="55">
        <f t="shared" si="79"/>
        <v>668</v>
      </c>
      <c r="F569" s="55">
        <f t="shared" si="76"/>
        <v>194</v>
      </c>
      <c r="G569" s="56">
        <f t="shared" si="73"/>
        <v>1130</v>
      </c>
      <c r="H569" s="56">
        <f t="shared" si="74"/>
        <v>1230</v>
      </c>
      <c r="I569" s="57">
        <f t="shared" si="75"/>
        <v>6.5274999999999998E-6</v>
      </c>
      <c r="J569" s="58">
        <f t="shared" si="77"/>
        <v>214.25</v>
      </c>
      <c r="BV569" s="139">
        <f t="shared" si="78"/>
        <v>214.25</v>
      </c>
    </row>
    <row r="570" spans="1:74" ht="15" customHeight="1" x14ac:dyDescent="0.25">
      <c r="A570" s="52">
        <f>'AFORO-Boy.-Calle 44 S'!C584</f>
        <v>1145</v>
      </c>
      <c r="B570" s="53">
        <f>'AFORO-Boy.-Calle 44 S'!D584</f>
        <v>1200</v>
      </c>
      <c r="C570" s="54">
        <f>'AFORO-Boy.-Calle 44 S'!F584</f>
        <v>8</v>
      </c>
      <c r="D570" s="54">
        <f>'AFORO-Boy.-Calle 44 S'!P584</f>
        <v>194</v>
      </c>
      <c r="E570" s="55">
        <f t="shared" si="79"/>
        <v>645</v>
      </c>
      <c r="F570" s="55">
        <f t="shared" si="76"/>
        <v>194</v>
      </c>
      <c r="G570" s="56">
        <f t="shared" si="73"/>
        <v>1145</v>
      </c>
      <c r="H570" s="56">
        <f t="shared" si="74"/>
        <v>1245</v>
      </c>
      <c r="I570" s="57">
        <f t="shared" si="75"/>
        <v>6.5274999999999998E-6</v>
      </c>
      <c r="J570" s="58">
        <f t="shared" si="77"/>
        <v>214.25</v>
      </c>
      <c r="BV570" s="139">
        <f t="shared" si="78"/>
        <v>214.25</v>
      </c>
    </row>
    <row r="571" spans="1:74" ht="15" customHeight="1" x14ac:dyDescent="0.25">
      <c r="A571" s="52">
        <f>'AFORO-Boy.-Calle 44 S'!C585</f>
        <v>1200</v>
      </c>
      <c r="B571" s="53">
        <f>'AFORO-Boy.-Calle 44 S'!D585</f>
        <v>1215</v>
      </c>
      <c r="C571" s="54">
        <f>'AFORO-Boy.-Calle 44 S'!F585</f>
        <v>8</v>
      </c>
      <c r="D571" s="54">
        <f>'AFORO-Boy.-Calle 44 S'!P585</f>
        <v>155</v>
      </c>
      <c r="E571" s="55">
        <f t="shared" si="79"/>
        <v>643</v>
      </c>
      <c r="F571" s="55">
        <f t="shared" si="76"/>
        <v>192</v>
      </c>
      <c r="G571" s="56">
        <f t="shared" ref="G571:G634" si="80">IF(E571=SUM(D571:D574),A571)</f>
        <v>1200</v>
      </c>
      <c r="H571" s="56">
        <f t="shared" ref="H571:H634" si="81">IF(E571=SUM(D571:D574),B574)</f>
        <v>1300</v>
      </c>
      <c r="I571" s="57">
        <f t="shared" si="75"/>
        <v>6.5274999999999998E-6</v>
      </c>
      <c r="J571" s="58">
        <f t="shared" si="77"/>
        <v>214.25</v>
      </c>
      <c r="BV571" s="139">
        <f t="shared" si="78"/>
        <v>214.25</v>
      </c>
    </row>
    <row r="572" spans="1:74" ht="15" customHeight="1" x14ac:dyDescent="0.25">
      <c r="A572" s="52">
        <f>'AFORO-Boy.-Calle 44 S'!C586</f>
        <v>1215</v>
      </c>
      <c r="B572" s="53">
        <f>'AFORO-Boy.-Calle 44 S'!D586</f>
        <v>1230</v>
      </c>
      <c r="C572" s="54">
        <f>'AFORO-Boy.-Calle 44 S'!F586</f>
        <v>8</v>
      </c>
      <c r="D572" s="54">
        <f>'AFORO-Boy.-Calle 44 S'!P586</f>
        <v>150</v>
      </c>
      <c r="E572" s="55">
        <f t="shared" si="79"/>
        <v>669</v>
      </c>
      <c r="F572" s="55">
        <f t="shared" si="76"/>
        <v>192</v>
      </c>
      <c r="G572" s="56">
        <f t="shared" si="80"/>
        <v>1215</v>
      </c>
      <c r="H572" s="56">
        <f t="shared" si="81"/>
        <v>1315</v>
      </c>
      <c r="I572" s="57">
        <f t="shared" ref="I572:I635" si="82">MAX($E$187:$E$242)/(4*(IF(E572=MAX($E$187:$E$242),F572,100000000)))</f>
        <v>6.5274999999999998E-6</v>
      </c>
      <c r="J572" s="58">
        <f t="shared" si="77"/>
        <v>214.25</v>
      </c>
      <c r="BV572" s="139">
        <f t="shared" si="78"/>
        <v>214.25</v>
      </c>
    </row>
    <row r="573" spans="1:74" ht="15" customHeight="1" x14ac:dyDescent="0.25">
      <c r="A573" s="52">
        <f>'AFORO-Boy.-Calle 44 S'!C587</f>
        <v>1230</v>
      </c>
      <c r="B573" s="53">
        <f>'AFORO-Boy.-Calle 44 S'!D587</f>
        <v>1245</v>
      </c>
      <c r="C573" s="54">
        <f>'AFORO-Boy.-Calle 44 S'!F587</f>
        <v>8</v>
      </c>
      <c r="D573" s="54">
        <f>'AFORO-Boy.-Calle 44 S'!P587</f>
        <v>146</v>
      </c>
      <c r="E573" s="55">
        <f t="shared" si="79"/>
        <v>693</v>
      </c>
      <c r="F573" s="55">
        <f t="shared" si="76"/>
        <v>192</v>
      </c>
      <c r="G573" s="56">
        <f t="shared" si="80"/>
        <v>1230</v>
      </c>
      <c r="H573" s="56">
        <f t="shared" si="81"/>
        <v>1330</v>
      </c>
      <c r="I573" s="57">
        <f t="shared" si="82"/>
        <v>6.5274999999999998E-6</v>
      </c>
      <c r="J573" s="58">
        <f t="shared" si="77"/>
        <v>214.25</v>
      </c>
      <c r="BV573" s="139">
        <f t="shared" si="78"/>
        <v>214.25</v>
      </c>
    </row>
    <row r="574" spans="1:74" ht="15" customHeight="1" x14ac:dyDescent="0.25">
      <c r="A574" s="52">
        <f>'AFORO-Boy.-Calle 44 S'!C588</f>
        <v>1245</v>
      </c>
      <c r="B574" s="53">
        <f>'AFORO-Boy.-Calle 44 S'!D588</f>
        <v>1300</v>
      </c>
      <c r="C574" s="54">
        <f>'AFORO-Boy.-Calle 44 S'!F588</f>
        <v>8</v>
      </c>
      <c r="D574" s="54">
        <f>'AFORO-Boy.-Calle 44 S'!P588</f>
        <v>192</v>
      </c>
      <c r="E574" s="55">
        <f t="shared" si="79"/>
        <v>740</v>
      </c>
      <c r="F574" s="55">
        <f t="shared" si="76"/>
        <v>193</v>
      </c>
      <c r="G574" s="56">
        <f t="shared" si="80"/>
        <v>1245</v>
      </c>
      <c r="H574" s="56">
        <f t="shared" si="81"/>
        <v>1345</v>
      </c>
      <c r="I574" s="57">
        <f t="shared" si="82"/>
        <v>6.5274999999999998E-6</v>
      </c>
      <c r="J574" s="58">
        <f t="shared" si="77"/>
        <v>214.25</v>
      </c>
      <c r="BV574" s="139">
        <f t="shared" si="78"/>
        <v>214.25</v>
      </c>
    </row>
    <row r="575" spans="1:74" ht="15" customHeight="1" x14ac:dyDescent="0.25">
      <c r="A575" s="52">
        <f>'AFORO-Boy.-Calle 44 S'!C589</f>
        <v>1300</v>
      </c>
      <c r="B575" s="53">
        <f>'AFORO-Boy.-Calle 44 S'!D589</f>
        <v>1315</v>
      </c>
      <c r="C575" s="54">
        <f>'AFORO-Boy.-Calle 44 S'!F589</f>
        <v>8</v>
      </c>
      <c r="D575" s="54">
        <f>'AFORO-Boy.-Calle 44 S'!P589</f>
        <v>181</v>
      </c>
      <c r="E575" s="55">
        <f t="shared" si="79"/>
        <v>718</v>
      </c>
      <c r="F575" s="55">
        <f t="shared" si="76"/>
        <v>193</v>
      </c>
      <c r="G575" s="56">
        <f t="shared" si="80"/>
        <v>1300</v>
      </c>
      <c r="H575" s="56">
        <f t="shared" si="81"/>
        <v>1400</v>
      </c>
      <c r="I575" s="57">
        <f t="shared" si="82"/>
        <v>6.5274999999999998E-6</v>
      </c>
      <c r="J575" s="58">
        <f t="shared" si="77"/>
        <v>214.25</v>
      </c>
      <c r="BV575" s="139">
        <f t="shared" si="78"/>
        <v>214.25</v>
      </c>
    </row>
    <row r="576" spans="1:74" ht="15" customHeight="1" x14ac:dyDescent="0.25">
      <c r="A576" s="52">
        <f>'AFORO-Boy.-Calle 44 S'!C590</f>
        <v>1315</v>
      </c>
      <c r="B576" s="53">
        <f>'AFORO-Boy.-Calle 44 S'!D590</f>
        <v>1330</v>
      </c>
      <c r="C576" s="54">
        <f>'AFORO-Boy.-Calle 44 S'!F590</f>
        <v>8</v>
      </c>
      <c r="D576" s="54">
        <f>'AFORO-Boy.-Calle 44 S'!P590</f>
        <v>174</v>
      </c>
      <c r="E576" s="55">
        <f t="shared" si="79"/>
        <v>739</v>
      </c>
      <c r="F576" s="55">
        <f t="shared" ref="F576:F639" si="83">IF(SUM(D576:D579)=E576,MAX(D576:D579)," ")</f>
        <v>202</v>
      </c>
      <c r="G576" s="56">
        <f t="shared" si="80"/>
        <v>1315</v>
      </c>
      <c r="H576" s="56">
        <f t="shared" si="81"/>
        <v>1415</v>
      </c>
      <c r="I576" s="57">
        <f t="shared" si="82"/>
        <v>6.5274999999999998E-6</v>
      </c>
      <c r="J576" s="58">
        <f t="shared" si="77"/>
        <v>214.25</v>
      </c>
      <c r="BV576" s="139">
        <f t="shared" si="78"/>
        <v>214.25</v>
      </c>
    </row>
    <row r="577" spans="1:74" ht="15" customHeight="1" x14ac:dyDescent="0.25">
      <c r="A577" s="52">
        <f>'AFORO-Boy.-Calle 44 S'!C591</f>
        <v>1330</v>
      </c>
      <c r="B577" s="53">
        <f>'AFORO-Boy.-Calle 44 S'!D591</f>
        <v>1345</v>
      </c>
      <c r="C577" s="54">
        <f>'AFORO-Boy.-Calle 44 S'!F591</f>
        <v>8</v>
      </c>
      <c r="D577" s="54">
        <f>'AFORO-Boy.-Calle 44 S'!P591</f>
        <v>193</v>
      </c>
      <c r="E577" s="55">
        <f t="shared" si="79"/>
        <v>742</v>
      </c>
      <c r="F577" s="55">
        <f t="shared" si="83"/>
        <v>202</v>
      </c>
      <c r="G577" s="56">
        <f t="shared" si="80"/>
        <v>1330</v>
      </c>
      <c r="H577" s="56">
        <f t="shared" si="81"/>
        <v>1430</v>
      </c>
      <c r="I577" s="57">
        <f t="shared" si="82"/>
        <v>6.5274999999999998E-6</v>
      </c>
      <c r="J577" s="58">
        <f t="shared" si="77"/>
        <v>214.25</v>
      </c>
      <c r="BV577" s="139">
        <f t="shared" si="78"/>
        <v>214.25</v>
      </c>
    </row>
    <row r="578" spans="1:74" ht="15" customHeight="1" x14ac:dyDescent="0.25">
      <c r="A578" s="52">
        <f>'AFORO-Boy.-Calle 44 S'!C592</f>
        <v>1345</v>
      </c>
      <c r="B578" s="53">
        <f>'AFORO-Boy.-Calle 44 S'!D592</f>
        <v>1400</v>
      </c>
      <c r="C578" s="54">
        <f>'AFORO-Boy.-Calle 44 S'!F592</f>
        <v>8</v>
      </c>
      <c r="D578" s="54">
        <f>'AFORO-Boy.-Calle 44 S'!P592</f>
        <v>170</v>
      </c>
      <c r="E578" s="55">
        <f t="shared" si="79"/>
        <v>749</v>
      </c>
      <c r="F578" s="55">
        <f t="shared" si="83"/>
        <v>202</v>
      </c>
      <c r="G578" s="56">
        <f t="shared" si="80"/>
        <v>1345</v>
      </c>
      <c r="H578" s="56">
        <f t="shared" si="81"/>
        <v>1445</v>
      </c>
      <c r="I578" s="57">
        <f t="shared" si="82"/>
        <v>6.5274999999999998E-6</v>
      </c>
      <c r="J578" s="58">
        <f t="shared" si="77"/>
        <v>214.25</v>
      </c>
      <c r="BV578" s="139">
        <f t="shared" si="78"/>
        <v>214.25</v>
      </c>
    </row>
    <row r="579" spans="1:74" ht="15" customHeight="1" x14ac:dyDescent="0.25">
      <c r="A579" s="52">
        <f>'AFORO-Boy.-Calle 44 S'!C593</f>
        <v>1400</v>
      </c>
      <c r="B579" s="53">
        <f>'AFORO-Boy.-Calle 44 S'!D593</f>
        <v>1415</v>
      </c>
      <c r="C579" s="54">
        <f>'AFORO-Boy.-Calle 44 S'!F593</f>
        <v>8</v>
      </c>
      <c r="D579" s="54">
        <f>'AFORO-Boy.-Calle 44 S'!P593</f>
        <v>202</v>
      </c>
      <c r="E579" s="55">
        <f t="shared" si="79"/>
        <v>762</v>
      </c>
      <c r="F579" s="55">
        <f t="shared" si="83"/>
        <v>202</v>
      </c>
      <c r="G579" s="56">
        <f t="shared" si="80"/>
        <v>1400</v>
      </c>
      <c r="H579" s="56">
        <f t="shared" si="81"/>
        <v>1500</v>
      </c>
      <c r="I579" s="57">
        <f t="shared" si="82"/>
        <v>6.5274999999999998E-6</v>
      </c>
      <c r="J579" s="58">
        <f t="shared" si="77"/>
        <v>214.25</v>
      </c>
      <c r="BV579" s="139">
        <f t="shared" si="78"/>
        <v>214.25</v>
      </c>
    </row>
    <row r="580" spans="1:74" ht="15" customHeight="1" x14ac:dyDescent="0.25">
      <c r="A580" s="52">
        <f>'AFORO-Boy.-Calle 44 S'!C594</f>
        <v>1415</v>
      </c>
      <c r="B580" s="53">
        <f>'AFORO-Boy.-Calle 44 S'!D594</f>
        <v>1430</v>
      </c>
      <c r="C580" s="54">
        <f>'AFORO-Boy.-Calle 44 S'!F594</f>
        <v>8</v>
      </c>
      <c r="D580" s="54">
        <f>'AFORO-Boy.-Calle 44 S'!P594</f>
        <v>177</v>
      </c>
      <c r="E580" s="55">
        <f t="shared" si="79"/>
        <v>722</v>
      </c>
      <c r="F580" s="55">
        <f t="shared" si="83"/>
        <v>200</v>
      </c>
      <c r="G580" s="56">
        <f t="shared" si="80"/>
        <v>1415</v>
      </c>
      <c r="H580" s="56">
        <f t="shared" si="81"/>
        <v>1515</v>
      </c>
      <c r="I580" s="57">
        <f t="shared" si="82"/>
        <v>6.5274999999999998E-6</v>
      </c>
      <c r="J580" s="58">
        <f t="shared" si="77"/>
        <v>214.25</v>
      </c>
      <c r="BV580" s="139">
        <f t="shared" si="78"/>
        <v>214.25</v>
      </c>
    </row>
    <row r="581" spans="1:74" ht="15" customHeight="1" x14ac:dyDescent="0.25">
      <c r="A581" s="52">
        <f>'AFORO-Boy.-Calle 44 S'!C595</f>
        <v>1430</v>
      </c>
      <c r="B581" s="53">
        <f>'AFORO-Boy.-Calle 44 S'!D595</f>
        <v>1445</v>
      </c>
      <c r="C581" s="54">
        <f>'AFORO-Boy.-Calle 44 S'!F595</f>
        <v>8</v>
      </c>
      <c r="D581" s="54">
        <f>'AFORO-Boy.-Calle 44 S'!P595</f>
        <v>200</v>
      </c>
      <c r="E581" s="55">
        <f t="shared" si="79"/>
        <v>740</v>
      </c>
      <c r="F581" s="55">
        <f t="shared" si="83"/>
        <v>200</v>
      </c>
      <c r="G581" s="56">
        <f t="shared" si="80"/>
        <v>1430</v>
      </c>
      <c r="H581" s="56">
        <f t="shared" si="81"/>
        <v>1530</v>
      </c>
      <c r="I581" s="57">
        <f t="shared" si="82"/>
        <v>6.5274999999999998E-6</v>
      </c>
      <c r="J581" s="58">
        <f t="shared" si="77"/>
        <v>214.25</v>
      </c>
      <c r="BV581" s="139">
        <f t="shared" si="78"/>
        <v>214.25</v>
      </c>
    </row>
    <row r="582" spans="1:74" ht="15" customHeight="1" x14ac:dyDescent="0.25">
      <c r="A582" s="52">
        <f>'AFORO-Boy.-Calle 44 S'!C596</f>
        <v>1445</v>
      </c>
      <c r="B582" s="53">
        <f>'AFORO-Boy.-Calle 44 S'!D596</f>
        <v>1500</v>
      </c>
      <c r="C582" s="54">
        <f>'AFORO-Boy.-Calle 44 S'!F596</f>
        <v>8</v>
      </c>
      <c r="D582" s="54">
        <f>'AFORO-Boy.-Calle 44 S'!P596</f>
        <v>183</v>
      </c>
      <c r="E582" s="55">
        <f t="shared" si="79"/>
        <v>694</v>
      </c>
      <c r="F582" s="55">
        <f t="shared" si="83"/>
        <v>195</v>
      </c>
      <c r="G582" s="56">
        <f t="shared" si="80"/>
        <v>1445</v>
      </c>
      <c r="H582" s="56">
        <f t="shared" si="81"/>
        <v>1545</v>
      </c>
      <c r="I582" s="57">
        <f t="shared" si="82"/>
        <v>6.5274999999999998E-6</v>
      </c>
      <c r="J582" s="58">
        <f t="shared" si="77"/>
        <v>214.25</v>
      </c>
      <c r="BV582" s="139">
        <f t="shared" si="78"/>
        <v>214.25</v>
      </c>
    </row>
    <row r="583" spans="1:74" ht="15" customHeight="1" x14ac:dyDescent="0.25">
      <c r="A583" s="52">
        <f>'AFORO-Boy.-Calle 44 S'!C597</f>
        <v>1500</v>
      </c>
      <c r="B583" s="53">
        <f>'AFORO-Boy.-Calle 44 S'!D597</f>
        <v>1515</v>
      </c>
      <c r="C583" s="54">
        <f>'AFORO-Boy.-Calle 44 S'!F597</f>
        <v>8</v>
      </c>
      <c r="D583" s="54">
        <f>'AFORO-Boy.-Calle 44 S'!P597</f>
        <v>162</v>
      </c>
      <c r="E583" s="55">
        <f t="shared" si="79"/>
        <v>745</v>
      </c>
      <c r="F583" s="55">
        <f t="shared" si="83"/>
        <v>234</v>
      </c>
      <c r="G583" s="56">
        <f t="shared" si="80"/>
        <v>1500</v>
      </c>
      <c r="H583" s="56">
        <f t="shared" si="81"/>
        <v>1600</v>
      </c>
      <c r="I583" s="57">
        <f t="shared" si="82"/>
        <v>6.5274999999999998E-6</v>
      </c>
      <c r="J583" s="58">
        <f t="shared" si="77"/>
        <v>214.25</v>
      </c>
      <c r="BV583" s="139">
        <f t="shared" si="78"/>
        <v>214.25</v>
      </c>
    </row>
    <row r="584" spans="1:74" ht="15" customHeight="1" x14ac:dyDescent="0.25">
      <c r="A584" s="52">
        <f>'AFORO-Boy.-Calle 44 S'!C598</f>
        <v>1515</v>
      </c>
      <c r="B584" s="53">
        <f>'AFORO-Boy.-Calle 44 S'!D598</f>
        <v>1530</v>
      </c>
      <c r="C584" s="54">
        <f>'AFORO-Boy.-Calle 44 S'!F598</f>
        <v>8</v>
      </c>
      <c r="D584" s="54">
        <f>'AFORO-Boy.-Calle 44 S'!P598</f>
        <v>195</v>
      </c>
      <c r="E584" s="55">
        <f t="shared" si="79"/>
        <v>747</v>
      </c>
      <c r="F584" s="55">
        <f t="shared" si="83"/>
        <v>234</v>
      </c>
      <c r="G584" s="56">
        <f t="shared" si="80"/>
        <v>1515</v>
      </c>
      <c r="H584" s="56">
        <f t="shared" si="81"/>
        <v>1615</v>
      </c>
      <c r="I584" s="57">
        <f t="shared" si="82"/>
        <v>6.5274999999999998E-6</v>
      </c>
      <c r="J584" s="58">
        <f t="shared" si="77"/>
        <v>214.25</v>
      </c>
      <c r="BV584" s="139">
        <f t="shared" si="78"/>
        <v>214.25</v>
      </c>
    </row>
    <row r="585" spans="1:74" ht="15" customHeight="1" x14ac:dyDescent="0.25">
      <c r="A585" s="52">
        <f>'AFORO-Boy.-Calle 44 S'!C599</f>
        <v>1530</v>
      </c>
      <c r="B585" s="53">
        <f>'AFORO-Boy.-Calle 44 S'!D599</f>
        <v>1545</v>
      </c>
      <c r="C585" s="54">
        <f>'AFORO-Boy.-Calle 44 S'!F599</f>
        <v>8</v>
      </c>
      <c r="D585" s="54">
        <f>'AFORO-Boy.-Calle 44 S'!P599</f>
        <v>154</v>
      </c>
      <c r="E585" s="55">
        <f t="shared" si="79"/>
        <v>752</v>
      </c>
      <c r="F585" s="55">
        <f t="shared" si="83"/>
        <v>234</v>
      </c>
      <c r="G585" s="56">
        <f t="shared" si="80"/>
        <v>1530</v>
      </c>
      <c r="H585" s="56">
        <f t="shared" si="81"/>
        <v>1630</v>
      </c>
      <c r="I585" s="57">
        <f t="shared" si="82"/>
        <v>6.5274999999999998E-6</v>
      </c>
      <c r="J585" s="58">
        <f t="shared" si="77"/>
        <v>214.25</v>
      </c>
      <c r="BV585" s="139">
        <f t="shared" si="78"/>
        <v>214.25</v>
      </c>
    </row>
    <row r="586" spans="1:74" ht="15" customHeight="1" x14ac:dyDescent="0.25">
      <c r="A586" s="52">
        <f>'AFORO-Boy.-Calle 44 S'!C600</f>
        <v>1545</v>
      </c>
      <c r="B586" s="53">
        <f>'AFORO-Boy.-Calle 44 S'!D600</f>
        <v>1600</v>
      </c>
      <c r="C586" s="54">
        <f>'AFORO-Boy.-Calle 44 S'!F600</f>
        <v>8</v>
      </c>
      <c r="D586" s="54">
        <f>'AFORO-Boy.-Calle 44 S'!P600</f>
        <v>234</v>
      </c>
      <c r="E586" s="55">
        <f t="shared" si="79"/>
        <v>796</v>
      </c>
      <c r="F586" s="55">
        <f t="shared" si="83"/>
        <v>234</v>
      </c>
      <c r="G586" s="56">
        <f t="shared" si="80"/>
        <v>1545</v>
      </c>
      <c r="H586" s="56">
        <f t="shared" si="81"/>
        <v>1645</v>
      </c>
      <c r="I586" s="57">
        <f t="shared" si="82"/>
        <v>6.5274999999999998E-6</v>
      </c>
      <c r="J586" s="58">
        <f t="shared" si="77"/>
        <v>214.25</v>
      </c>
      <c r="BV586" s="139">
        <f t="shared" si="78"/>
        <v>214.25</v>
      </c>
    </row>
    <row r="587" spans="1:74" ht="15" customHeight="1" x14ac:dyDescent="0.25">
      <c r="A587" s="52">
        <f>'AFORO-Boy.-Calle 44 S'!C601</f>
        <v>1600</v>
      </c>
      <c r="B587" s="53">
        <f>'AFORO-Boy.-Calle 44 S'!D601</f>
        <v>1615</v>
      </c>
      <c r="C587" s="54">
        <f>'AFORO-Boy.-Calle 44 S'!F601</f>
        <v>8</v>
      </c>
      <c r="D587" s="54">
        <f>'AFORO-Boy.-Calle 44 S'!P601</f>
        <v>164</v>
      </c>
      <c r="E587" s="55">
        <f t="shared" si="79"/>
        <v>808</v>
      </c>
      <c r="F587" s="55">
        <f t="shared" si="83"/>
        <v>246</v>
      </c>
      <c r="G587" s="56">
        <f t="shared" si="80"/>
        <v>1600</v>
      </c>
      <c r="H587" s="56">
        <f t="shared" si="81"/>
        <v>1700</v>
      </c>
      <c r="I587" s="57">
        <f t="shared" si="82"/>
        <v>6.5274999999999998E-6</v>
      </c>
      <c r="J587" s="58">
        <f t="shared" si="77"/>
        <v>214.25</v>
      </c>
      <c r="BV587" s="139">
        <f t="shared" si="78"/>
        <v>214.25</v>
      </c>
    </row>
    <row r="588" spans="1:74" ht="15" customHeight="1" x14ac:dyDescent="0.25">
      <c r="A588" s="52">
        <f>'AFORO-Boy.-Calle 44 S'!C602</f>
        <v>1615</v>
      </c>
      <c r="B588" s="53">
        <f>'AFORO-Boy.-Calle 44 S'!D602</f>
        <v>1630</v>
      </c>
      <c r="C588" s="54">
        <f>'AFORO-Boy.-Calle 44 S'!F602</f>
        <v>8</v>
      </c>
      <c r="D588" s="54">
        <f>'AFORO-Boy.-Calle 44 S'!P602</f>
        <v>200</v>
      </c>
      <c r="E588" s="55">
        <f t="shared" si="79"/>
        <v>849</v>
      </c>
      <c r="F588" s="55">
        <f t="shared" si="83"/>
        <v>246</v>
      </c>
      <c r="G588" s="56">
        <f t="shared" si="80"/>
        <v>1615</v>
      </c>
      <c r="H588" s="56">
        <f t="shared" si="81"/>
        <v>1715</v>
      </c>
      <c r="I588" s="57">
        <f t="shared" si="82"/>
        <v>6.5274999999999998E-6</v>
      </c>
      <c r="J588" s="58">
        <f t="shared" si="77"/>
        <v>214.25</v>
      </c>
      <c r="BV588" s="139">
        <f t="shared" si="78"/>
        <v>214.25</v>
      </c>
    </row>
    <row r="589" spans="1:74" ht="15" customHeight="1" x14ac:dyDescent="0.25">
      <c r="A589" s="52">
        <f>'AFORO-Boy.-Calle 44 S'!C603</f>
        <v>1630</v>
      </c>
      <c r="B589" s="53">
        <f>'AFORO-Boy.-Calle 44 S'!D603</f>
        <v>1645</v>
      </c>
      <c r="C589" s="54">
        <f>'AFORO-Boy.-Calle 44 S'!F603</f>
        <v>8</v>
      </c>
      <c r="D589" s="54">
        <f>'AFORO-Boy.-Calle 44 S'!P603</f>
        <v>198</v>
      </c>
      <c r="E589" s="55">
        <f t="shared" si="79"/>
        <v>857</v>
      </c>
      <c r="F589" s="55">
        <f t="shared" si="83"/>
        <v>246</v>
      </c>
      <c r="G589" s="56">
        <f t="shared" si="80"/>
        <v>1630</v>
      </c>
      <c r="H589" s="56">
        <f t="shared" si="81"/>
        <v>1730</v>
      </c>
      <c r="I589" s="57">
        <f t="shared" si="82"/>
        <v>6.5274999999999998E-6</v>
      </c>
      <c r="J589" s="58">
        <f t="shared" si="77"/>
        <v>214.25</v>
      </c>
      <c r="BV589" s="139">
        <f t="shared" si="78"/>
        <v>214.25</v>
      </c>
    </row>
    <row r="590" spans="1:74" ht="15" customHeight="1" x14ac:dyDescent="0.25">
      <c r="A590" s="52">
        <f>'AFORO-Boy.-Calle 44 S'!C604</f>
        <v>1645</v>
      </c>
      <c r="B590" s="53">
        <f>'AFORO-Boy.-Calle 44 S'!D604</f>
        <v>1700</v>
      </c>
      <c r="C590" s="54">
        <f>'AFORO-Boy.-Calle 44 S'!F604</f>
        <v>8</v>
      </c>
      <c r="D590" s="54">
        <f>'AFORO-Boy.-Calle 44 S'!P604</f>
        <v>246</v>
      </c>
      <c r="E590" s="55">
        <f t="shared" si="79"/>
        <v>845</v>
      </c>
      <c r="F590" s="55">
        <f t="shared" si="83"/>
        <v>246</v>
      </c>
      <c r="G590" s="56">
        <f t="shared" si="80"/>
        <v>1645</v>
      </c>
      <c r="H590" s="56">
        <f t="shared" si="81"/>
        <v>1745</v>
      </c>
      <c r="I590" s="57">
        <f t="shared" si="82"/>
        <v>6.5274999999999998E-6</v>
      </c>
      <c r="J590" s="58">
        <f t="shared" si="77"/>
        <v>214.25</v>
      </c>
      <c r="BV590" s="139">
        <f t="shared" si="78"/>
        <v>214.25</v>
      </c>
    </row>
    <row r="591" spans="1:74" ht="15" customHeight="1" x14ac:dyDescent="0.25">
      <c r="A591" s="52">
        <f>'AFORO-Boy.-Calle 44 S'!C605</f>
        <v>1700</v>
      </c>
      <c r="B591" s="53">
        <f>'AFORO-Boy.-Calle 44 S'!D605</f>
        <v>1715</v>
      </c>
      <c r="C591" s="54">
        <f>'AFORO-Boy.-Calle 44 S'!F605</f>
        <v>8</v>
      </c>
      <c r="D591" s="54">
        <f>'AFORO-Boy.-Calle 44 S'!P605</f>
        <v>205</v>
      </c>
      <c r="E591" s="55">
        <f t="shared" si="79"/>
        <v>793</v>
      </c>
      <c r="F591" s="55">
        <f t="shared" si="83"/>
        <v>208</v>
      </c>
      <c r="G591" s="56">
        <f t="shared" si="80"/>
        <v>1700</v>
      </c>
      <c r="H591" s="56">
        <f t="shared" si="81"/>
        <v>1800</v>
      </c>
      <c r="I591" s="57">
        <f t="shared" si="82"/>
        <v>6.5274999999999998E-6</v>
      </c>
      <c r="J591" s="58">
        <f t="shared" si="77"/>
        <v>214.25</v>
      </c>
      <c r="BV591" s="139">
        <f t="shared" si="78"/>
        <v>214.25</v>
      </c>
    </row>
    <row r="592" spans="1:74" ht="15" customHeight="1" x14ac:dyDescent="0.25">
      <c r="A592" s="52">
        <f>'AFORO-Boy.-Calle 44 S'!C606</f>
        <v>1715</v>
      </c>
      <c r="B592" s="53">
        <f>'AFORO-Boy.-Calle 44 S'!D606</f>
        <v>1730</v>
      </c>
      <c r="C592" s="54">
        <f>'AFORO-Boy.-Calle 44 S'!F606</f>
        <v>8</v>
      </c>
      <c r="D592" s="54">
        <f>'AFORO-Boy.-Calle 44 S'!P606</f>
        <v>208</v>
      </c>
      <c r="E592" s="55">
        <f t="shared" si="79"/>
        <v>796</v>
      </c>
      <c r="F592" s="55">
        <f t="shared" si="83"/>
        <v>208</v>
      </c>
      <c r="G592" s="56">
        <f t="shared" si="80"/>
        <v>1715</v>
      </c>
      <c r="H592" s="56">
        <f t="shared" si="81"/>
        <v>1815</v>
      </c>
      <c r="I592" s="57">
        <f t="shared" si="82"/>
        <v>6.5274999999999998E-6</v>
      </c>
      <c r="J592" s="58">
        <f t="shared" si="77"/>
        <v>214.25</v>
      </c>
      <c r="BV592" s="139">
        <f t="shared" si="78"/>
        <v>214.25</v>
      </c>
    </row>
    <row r="593" spans="1:74" ht="15" customHeight="1" x14ac:dyDescent="0.25">
      <c r="A593" s="52">
        <f>'AFORO-Boy.-Calle 44 S'!C607</f>
        <v>1730</v>
      </c>
      <c r="B593" s="53">
        <f>'AFORO-Boy.-Calle 44 S'!D607</f>
        <v>1745</v>
      </c>
      <c r="C593" s="54">
        <f>'AFORO-Boy.-Calle 44 S'!F607</f>
        <v>8</v>
      </c>
      <c r="D593" s="54">
        <f>'AFORO-Boy.-Calle 44 S'!P607</f>
        <v>186</v>
      </c>
      <c r="E593" s="55">
        <f t="shared" si="79"/>
        <v>774</v>
      </c>
      <c r="F593" s="55">
        <f t="shared" si="83"/>
        <v>208</v>
      </c>
      <c r="G593" s="56">
        <f t="shared" si="80"/>
        <v>1730</v>
      </c>
      <c r="H593" s="56">
        <f t="shared" si="81"/>
        <v>1830</v>
      </c>
      <c r="I593" s="57">
        <f t="shared" si="82"/>
        <v>6.5274999999999998E-6</v>
      </c>
      <c r="J593" s="58">
        <f t="shared" si="77"/>
        <v>214.25</v>
      </c>
      <c r="BV593" s="139">
        <f t="shared" si="78"/>
        <v>214.25</v>
      </c>
    </row>
    <row r="594" spans="1:74" ht="15" customHeight="1" x14ac:dyDescent="0.25">
      <c r="A594" s="52">
        <f>'AFORO-Boy.-Calle 44 S'!C608</f>
        <v>1745</v>
      </c>
      <c r="B594" s="53">
        <f>'AFORO-Boy.-Calle 44 S'!D608</f>
        <v>1800</v>
      </c>
      <c r="C594" s="54">
        <f>'AFORO-Boy.-Calle 44 S'!F608</f>
        <v>8</v>
      </c>
      <c r="D594" s="54">
        <f>'AFORO-Boy.-Calle 44 S'!P608</f>
        <v>194</v>
      </c>
      <c r="E594" s="55">
        <f t="shared" si="79"/>
        <v>788</v>
      </c>
      <c r="F594" s="55">
        <f t="shared" si="83"/>
        <v>208</v>
      </c>
      <c r="G594" s="56">
        <f t="shared" si="80"/>
        <v>1745</v>
      </c>
      <c r="H594" s="56">
        <f t="shared" si="81"/>
        <v>1845</v>
      </c>
      <c r="I594" s="57">
        <f t="shared" si="82"/>
        <v>6.5274999999999998E-6</v>
      </c>
      <c r="J594" s="58">
        <f t="shared" si="77"/>
        <v>214.25</v>
      </c>
      <c r="BV594" s="139">
        <f t="shared" si="78"/>
        <v>214.25</v>
      </c>
    </row>
    <row r="595" spans="1:74" ht="15" customHeight="1" x14ac:dyDescent="0.25">
      <c r="A595" s="52">
        <f>'AFORO-Boy.-Calle 44 S'!C609</f>
        <v>1800</v>
      </c>
      <c r="B595" s="53">
        <f>'AFORO-Boy.-Calle 44 S'!D609</f>
        <v>1815</v>
      </c>
      <c r="C595" s="54">
        <f>'AFORO-Boy.-Calle 44 S'!F609</f>
        <v>8</v>
      </c>
      <c r="D595" s="54">
        <f>'AFORO-Boy.-Calle 44 S'!P609</f>
        <v>208</v>
      </c>
      <c r="E595" s="55">
        <f t="shared" si="79"/>
        <v>793</v>
      </c>
      <c r="F595" s="55">
        <f t="shared" si="83"/>
        <v>208</v>
      </c>
      <c r="G595" s="56">
        <f t="shared" si="80"/>
        <v>1800</v>
      </c>
      <c r="H595" s="56">
        <f t="shared" si="81"/>
        <v>1900</v>
      </c>
      <c r="I595" s="57">
        <f t="shared" si="82"/>
        <v>6.5274999999999998E-6</v>
      </c>
      <c r="J595" s="58">
        <f t="shared" si="77"/>
        <v>214.25</v>
      </c>
      <c r="BV595" s="139">
        <f t="shared" si="78"/>
        <v>214.25</v>
      </c>
    </row>
    <row r="596" spans="1:74" ht="15" customHeight="1" x14ac:dyDescent="0.25">
      <c r="A596" s="52">
        <f>'AFORO-Boy.-Calle 44 S'!C610</f>
        <v>1815</v>
      </c>
      <c r="B596" s="53">
        <f>'AFORO-Boy.-Calle 44 S'!D610</f>
        <v>1830</v>
      </c>
      <c r="C596" s="54">
        <f>'AFORO-Boy.-Calle 44 S'!F610</f>
        <v>8</v>
      </c>
      <c r="D596" s="54">
        <f>'AFORO-Boy.-Calle 44 S'!P610</f>
        <v>186</v>
      </c>
      <c r="E596" s="55">
        <f t="shared" si="79"/>
        <v>758</v>
      </c>
      <c r="F596" s="55">
        <f t="shared" si="83"/>
        <v>200</v>
      </c>
      <c r="G596" s="56">
        <f t="shared" si="80"/>
        <v>1815</v>
      </c>
      <c r="H596" s="56">
        <f t="shared" si="81"/>
        <v>1915</v>
      </c>
      <c r="I596" s="57">
        <f t="shared" si="82"/>
        <v>6.5274999999999998E-6</v>
      </c>
      <c r="J596" s="58">
        <f t="shared" si="77"/>
        <v>214.25</v>
      </c>
      <c r="BV596" s="139">
        <f t="shared" si="78"/>
        <v>214.25</v>
      </c>
    </row>
    <row r="597" spans="1:74" ht="15" customHeight="1" x14ac:dyDescent="0.25">
      <c r="A597" s="52">
        <f>'AFORO-Boy.-Calle 44 S'!C611</f>
        <v>1830</v>
      </c>
      <c r="B597" s="53">
        <f>'AFORO-Boy.-Calle 44 S'!D611</f>
        <v>1845</v>
      </c>
      <c r="C597" s="54">
        <f>'AFORO-Boy.-Calle 44 S'!F611</f>
        <v>8</v>
      </c>
      <c r="D597" s="54">
        <f>'AFORO-Boy.-Calle 44 S'!P611</f>
        <v>200</v>
      </c>
      <c r="E597" s="55">
        <f t="shared" si="79"/>
        <v>758</v>
      </c>
      <c r="F597" s="55">
        <f t="shared" si="83"/>
        <v>200</v>
      </c>
      <c r="G597" s="56">
        <f t="shared" si="80"/>
        <v>1830</v>
      </c>
      <c r="H597" s="56">
        <f t="shared" si="81"/>
        <v>1930</v>
      </c>
      <c r="I597" s="57">
        <f t="shared" si="82"/>
        <v>6.5274999999999998E-6</v>
      </c>
      <c r="J597" s="58">
        <f t="shared" si="77"/>
        <v>214.25</v>
      </c>
      <c r="BV597" s="139">
        <f t="shared" si="78"/>
        <v>214.25</v>
      </c>
    </row>
    <row r="598" spans="1:74" ht="15" customHeight="1" x14ac:dyDescent="0.25">
      <c r="A598" s="52">
        <f>'AFORO-Boy.-Calle 44 S'!C612</f>
        <v>1845</v>
      </c>
      <c r="B598" s="53">
        <f>'AFORO-Boy.-Calle 44 S'!D612</f>
        <v>1900</v>
      </c>
      <c r="C598" s="54">
        <f>'AFORO-Boy.-Calle 44 S'!F612</f>
        <v>8</v>
      </c>
      <c r="D598" s="54">
        <f>'AFORO-Boy.-Calle 44 S'!P612</f>
        <v>199</v>
      </c>
      <c r="E598" s="55">
        <f t="shared" si="79"/>
        <v>738</v>
      </c>
      <c r="F598" s="55">
        <f t="shared" si="83"/>
        <v>199</v>
      </c>
      <c r="G598" s="56">
        <f t="shared" si="80"/>
        <v>1845</v>
      </c>
      <c r="H598" s="56">
        <f t="shared" si="81"/>
        <v>1945</v>
      </c>
      <c r="I598" s="57">
        <f t="shared" si="82"/>
        <v>6.5274999999999998E-6</v>
      </c>
      <c r="J598" s="58">
        <f t="shared" si="77"/>
        <v>214.25</v>
      </c>
      <c r="BV598" s="139">
        <f t="shared" si="78"/>
        <v>214.25</v>
      </c>
    </row>
    <row r="599" spans="1:74" ht="15" customHeight="1" x14ac:dyDescent="0.25">
      <c r="A599" s="52">
        <f>'AFORO-Boy.-Calle 44 S'!C613</f>
        <v>1900</v>
      </c>
      <c r="B599" s="53">
        <f>'AFORO-Boy.-Calle 44 S'!D613</f>
        <v>1915</v>
      </c>
      <c r="C599" s="54">
        <f>'AFORO-Boy.-Calle 44 S'!F613</f>
        <v>8</v>
      </c>
      <c r="D599" s="54">
        <f>'AFORO-Boy.-Calle 44 S'!P613</f>
        <v>173</v>
      </c>
      <c r="E599" s="55">
        <f t="shared" si="79"/>
        <v>710</v>
      </c>
      <c r="F599" s="55">
        <f t="shared" si="83"/>
        <v>186</v>
      </c>
      <c r="G599" s="56">
        <f t="shared" si="80"/>
        <v>1900</v>
      </c>
      <c r="H599" s="56">
        <f t="shared" si="81"/>
        <v>2000</v>
      </c>
      <c r="I599" s="57">
        <f t="shared" si="82"/>
        <v>6.5274999999999998E-6</v>
      </c>
      <c r="J599" s="58">
        <f t="shared" si="77"/>
        <v>214.25</v>
      </c>
      <c r="BV599" s="139">
        <f t="shared" si="78"/>
        <v>214.25</v>
      </c>
    </row>
    <row r="600" spans="1:74" ht="15" customHeight="1" x14ac:dyDescent="0.25">
      <c r="A600" s="52">
        <f>'AFORO-Boy.-Calle 44 S'!C614</f>
        <v>1915</v>
      </c>
      <c r="B600" s="53">
        <f>'AFORO-Boy.-Calle 44 S'!D614</f>
        <v>1930</v>
      </c>
      <c r="C600" s="54">
        <f>'AFORO-Boy.-Calle 44 S'!F614</f>
        <v>8</v>
      </c>
      <c r="D600" s="54">
        <f>'AFORO-Boy.-Calle 44 S'!P614</f>
        <v>186</v>
      </c>
      <c r="E600" s="245"/>
      <c r="F600" s="246"/>
      <c r="G600" s="246"/>
      <c r="H600" s="246"/>
      <c r="I600" s="246"/>
      <c r="J600" s="247"/>
      <c r="BV600" s="287"/>
    </row>
    <row r="601" spans="1:74" ht="15" customHeight="1" x14ac:dyDescent="0.25">
      <c r="A601" s="52">
        <f>'AFORO-Boy.-Calle 44 S'!C615</f>
        <v>1930</v>
      </c>
      <c r="B601" s="53">
        <f>'AFORO-Boy.-Calle 44 S'!D615</f>
        <v>1945</v>
      </c>
      <c r="C601" s="54">
        <f>'AFORO-Boy.-Calle 44 S'!F615</f>
        <v>8</v>
      </c>
      <c r="D601" s="54">
        <f>'AFORO-Boy.-Calle 44 S'!P615</f>
        <v>180</v>
      </c>
      <c r="E601" s="248"/>
      <c r="F601" s="249"/>
      <c r="G601" s="249"/>
      <c r="H601" s="249"/>
      <c r="I601" s="249"/>
      <c r="J601" s="250"/>
      <c r="BV601" s="287"/>
    </row>
    <row r="602" spans="1:74" ht="15" customHeight="1" x14ac:dyDescent="0.25">
      <c r="A602" s="52">
        <f>'AFORO-Boy.-Calle 44 S'!C616</f>
        <v>1945</v>
      </c>
      <c r="B602" s="53">
        <f>'AFORO-Boy.-Calle 44 S'!D616</f>
        <v>2000</v>
      </c>
      <c r="C602" s="54">
        <f>'AFORO-Boy.-Calle 44 S'!F616</f>
        <v>8</v>
      </c>
      <c r="D602" s="54">
        <f>'AFORO-Boy.-Calle 44 S'!P616</f>
        <v>171</v>
      </c>
      <c r="E602" s="251"/>
      <c r="F602" s="252"/>
      <c r="G602" s="252"/>
      <c r="H602" s="252"/>
      <c r="I602" s="252"/>
      <c r="J602" s="253"/>
      <c r="BV602" s="287"/>
    </row>
    <row r="603" spans="1:74" ht="15" customHeight="1" x14ac:dyDescent="0.25">
      <c r="A603" s="141">
        <f>'AFORO-Boy.-Calle 44 S'!C617</f>
        <v>500</v>
      </c>
      <c r="B603" s="142">
        <f>'AFORO-Boy.-Calle 44 S'!D617</f>
        <v>515</v>
      </c>
      <c r="C603" s="143" t="str">
        <f>'AFORO-Boy.-Calle 44 S'!F617</f>
        <v>9(1)</v>
      </c>
      <c r="D603" s="89">
        <f>'AFORO-Boy.-Calle 44 S'!P617</f>
        <v>0</v>
      </c>
      <c r="E603" s="144">
        <f t="shared" si="79"/>
        <v>0</v>
      </c>
      <c r="F603" s="144">
        <f t="shared" si="83"/>
        <v>0</v>
      </c>
      <c r="G603" s="145">
        <f t="shared" si="80"/>
        <v>500</v>
      </c>
      <c r="H603" s="145">
        <f t="shared" si="81"/>
        <v>600</v>
      </c>
      <c r="I603" s="146">
        <f t="shared" si="82"/>
        <v>6.5274999999999998E-6</v>
      </c>
      <c r="J603" s="147">
        <f>MAX($E$603:$E$659)/4</f>
        <v>61.75</v>
      </c>
      <c r="BV603" s="148">
        <f>MAX($E$603:$E$659)/4</f>
        <v>61.75</v>
      </c>
    </row>
    <row r="604" spans="1:74" ht="15" customHeight="1" x14ac:dyDescent="0.25">
      <c r="A604" s="141">
        <f>'AFORO-Boy.-Calle 44 S'!C618</f>
        <v>515</v>
      </c>
      <c r="B604" s="142">
        <f>'AFORO-Boy.-Calle 44 S'!D618</f>
        <v>530</v>
      </c>
      <c r="C604" s="89" t="str">
        <f>'AFORO-Boy.-Calle 44 S'!F618</f>
        <v>9(1)</v>
      </c>
      <c r="D604" s="89">
        <f>'AFORO-Boy.-Calle 44 S'!P618</f>
        <v>0</v>
      </c>
      <c r="E604" s="144">
        <f t="shared" si="79"/>
        <v>21</v>
      </c>
      <c r="F604" s="144">
        <f t="shared" si="83"/>
        <v>21</v>
      </c>
      <c r="G604" s="145">
        <f t="shared" si="80"/>
        <v>515</v>
      </c>
      <c r="H604" s="145">
        <f t="shared" si="81"/>
        <v>615</v>
      </c>
      <c r="I604" s="146">
        <f t="shared" si="82"/>
        <v>6.5274999999999998E-6</v>
      </c>
      <c r="J604" s="147">
        <f t="shared" ref="J604:J659" si="84">MAX($E$603:$E$659)/4</f>
        <v>61.75</v>
      </c>
      <c r="BV604" s="148">
        <f t="shared" ref="BV604:BV659" si="85">MAX($E$603:$E$659)/4</f>
        <v>61.75</v>
      </c>
    </row>
    <row r="605" spans="1:74" ht="15" customHeight="1" x14ac:dyDescent="0.25">
      <c r="A605" s="141">
        <f>'AFORO-Boy.-Calle 44 S'!C619</f>
        <v>530</v>
      </c>
      <c r="B605" s="142">
        <f>'AFORO-Boy.-Calle 44 S'!D619</f>
        <v>545</v>
      </c>
      <c r="C605" s="89" t="str">
        <f>'AFORO-Boy.-Calle 44 S'!F619</f>
        <v>9(1)</v>
      </c>
      <c r="D605" s="89">
        <f>'AFORO-Boy.-Calle 44 S'!P619</f>
        <v>0</v>
      </c>
      <c r="E605" s="144">
        <f t="shared" si="79"/>
        <v>43</v>
      </c>
      <c r="F605" s="144">
        <f t="shared" si="83"/>
        <v>22</v>
      </c>
      <c r="G605" s="145">
        <f t="shared" si="80"/>
        <v>530</v>
      </c>
      <c r="H605" s="145">
        <f t="shared" si="81"/>
        <v>630</v>
      </c>
      <c r="I605" s="146">
        <f t="shared" si="82"/>
        <v>6.5274999999999998E-6</v>
      </c>
      <c r="J605" s="147">
        <f t="shared" si="84"/>
        <v>61.75</v>
      </c>
      <c r="BV605" s="148">
        <f t="shared" si="85"/>
        <v>61.75</v>
      </c>
    </row>
    <row r="606" spans="1:74" ht="15" customHeight="1" x14ac:dyDescent="0.25">
      <c r="A606" s="141">
        <f>'AFORO-Boy.-Calle 44 S'!C620</f>
        <v>545</v>
      </c>
      <c r="B606" s="142">
        <f>'AFORO-Boy.-Calle 44 S'!D620</f>
        <v>600</v>
      </c>
      <c r="C606" s="89" t="str">
        <f>'AFORO-Boy.-Calle 44 S'!F620</f>
        <v>9(1)</v>
      </c>
      <c r="D606" s="89">
        <f>'AFORO-Boy.-Calle 44 S'!P620</f>
        <v>0</v>
      </c>
      <c r="E606" s="144">
        <f t="shared" si="79"/>
        <v>78</v>
      </c>
      <c r="F606" s="144">
        <f t="shared" si="83"/>
        <v>35</v>
      </c>
      <c r="G606" s="145">
        <f t="shared" si="80"/>
        <v>545</v>
      </c>
      <c r="H606" s="145">
        <f t="shared" si="81"/>
        <v>645</v>
      </c>
      <c r="I606" s="146">
        <f t="shared" si="82"/>
        <v>6.5274999999999998E-6</v>
      </c>
      <c r="J606" s="147">
        <f t="shared" si="84"/>
        <v>61.75</v>
      </c>
      <c r="BV606" s="148">
        <f t="shared" si="85"/>
        <v>61.75</v>
      </c>
    </row>
    <row r="607" spans="1:74" ht="15" customHeight="1" x14ac:dyDescent="0.25">
      <c r="A607" s="141">
        <f>'AFORO-Boy.-Calle 44 S'!C621</f>
        <v>600</v>
      </c>
      <c r="B607" s="142">
        <f>'AFORO-Boy.-Calle 44 S'!D621</f>
        <v>615</v>
      </c>
      <c r="C607" s="89" t="str">
        <f>'AFORO-Boy.-Calle 44 S'!F621</f>
        <v>9(1)</v>
      </c>
      <c r="D607" s="89">
        <f>'AFORO-Boy.-Calle 44 S'!P621</f>
        <v>21</v>
      </c>
      <c r="E607" s="144">
        <f t="shared" si="79"/>
        <v>91</v>
      </c>
      <c r="F607" s="144">
        <f t="shared" si="83"/>
        <v>35</v>
      </c>
      <c r="G607" s="145">
        <f t="shared" si="80"/>
        <v>600</v>
      </c>
      <c r="H607" s="145">
        <f t="shared" si="81"/>
        <v>700</v>
      </c>
      <c r="I607" s="146">
        <f t="shared" si="82"/>
        <v>6.5274999999999998E-6</v>
      </c>
      <c r="J607" s="147">
        <f t="shared" si="84"/>
        <v>61.75</v>
      </c>
      <c r="BV607" s="148">
        <f t="shared" si="85"/>
        <v>61.75</v>
      </c>
    </row>
    <row r="608" spans="1:74" ht="15" customHeight="1" x14ac:dyDescent="0.25">
      <c r="A608" s="141">
        <f>'AFORO-Boy.-Calle 44 S'!C622</f>
        <v>615</v>
      </c>
      <c r="B608" s="142">
        <f>'AFORO-Boy.-Calle 44 S'!D622</f>
        <v>630</v>
      </c>
      <c r="C608" s="89" t="str">
        <f>'AFORO-Boy.-Calle 44 S'!F622</f>
        <v>9(1)</v>
      </c>
      <c r="D608" s="89">
        <f>'AFORO-Boy.-Calle 44 S'!P622</f>
        <v>22</v>
      </c>
      <c r="E608" s="144">
        <f t="shared" si="79"/>
        <v>89</v>
      </c>
      <c r="F608" s="144">
        <f t="shared" si="83"/>
        <v>35</v>
      </c>
      <c r="G608" s="145">
        <f t="shared" si="80"/>
        <v>615</v>
      </c>
      <c r="H608" s="145">
        <f t="shared" si="81"/>
        <v>715</v>
      </c>
      <c r="I608" s="146">
        <f t="shared" si="82"/>
        <v>6.5274999999999998E-6</v>
      </c>
      <c r="J608" s="147">
        <f t="shared" si="84"/>
        <v>61.75</v>
      </c>
      <c r="BV608" s="148">
        <f t="shared" si="85"/>
        <v>61.75</v>
      </c>
    </row>
    <row r="609" spans="1:74" ht="15" customHeight="1" x14ac:dyDescent="0.25">
      <c r="A609" s="141">
        <f>'AFORO-Boy.-Calle 44 S'!C623</f>
        <v>630</v>
      </c>
      <c r="B609" s="142">
        <f>'AFORO-Boy.-Calle 44 S'!D623</f>
        <v>645</v>
      </c>
      <c r="C609" s="89" t="str">
        <f>'AFORO-Boy.-Calle 44 S'!F623</f>
        <v>9(1)</v>
      </c>
      <c r="D609" s="89">
        <f>'AFORO-Boy.-Calle 44 S'!P623</f>
        <v>35</v>
      </c>
      <c r="E609" s="144">
        <f t="shared" si="79"/>
        <v>106</v>
      </c>
      <c r="F609" s="144">
        <f t="shared" si="83"/>
        <v>39</v>
      </c>
      <c r="G609" s="145">
        <f t="shared" si="80"/>
        <v>630</v>
      </c>
      <c r="H609" s="145">
        <f t="shared" si="81"/>
        <v>730</v>
      </c>
      <c r="I609" s="146">
        <f t="shared" si="82"/>
        <v>6.5274999999999998E-6</v>
      </c>
      <c r="J609" s="147">
        <f t="shared" si="84"/>
        <v>61.75</v>
      </c>
      <c r="BV609" s="148">
        <f t="shared" si="85"/>
        <v>61.75</v>
      </c>
    </row>
    <row r="610" spans="1:74" ht="15" customHeight="1" x14ac:dyDescent="0.25">
      <c r="A610" s="141">
        <f>'AFORO-Boy.-Calle 44 S'!C624</f>
        <v>645</v>
      </c>
      <c r="B610" s="142">
        <f>'AFORO-Boy.-Calle 44 S'!D624</f>
        <v>700</v>
      </c>
      <c r="C610" s="89" t="str">
        <f>'AFORO-Boy.-Calle 44 S'!F624</f>
        <v>9(1)</v>
      </c>
      <c r="D610" s="89">
        <f>'AFORO-Boy.-Calle 44 S'!P624</f>
        <v>13</v>
      </c>
      <c r="E610" s="144">
        <f t="shared" si="79"/>
        <v>90</v>
      </c>
      <c r="F610" s="144">
        <f t="shared" si="83"/>
        <v>39</v>
      </c>
      <c r="G610" s="145">
        <f t="shared" si="80"/>
        <v>645</v>
      </c>
      <c r="H610" s="145">
        <f t="shared" si="81"/>
        <v>745</v>
      </c>
      <c r="I610" s="146">
        <f t="shared" si="82"/>
        <v>6.5274999999999998E-6</v>
      </c>
      <c r="J610" s="147">
        <f t="shared" si="84"/>
        <v>61.75</v>
      </c>
      <c r="BV610" s="148">
        <f t="shared" si="85"/>
        <v>61.75</v>
      </c>
    </row>
    <row r="611" spans="1:74" ht="15" customHeight="1" x14ac:dyDescent="0.25">
      <c r="A611" s="141">
        <f>'AFORO-Boy.-Calle 44 S'!C625</f>
        <v>700</v>
      </c>
      <c r="B611" s="142">
        <f>'AFORO-Boy.-Calle 44 S'!D625</f>
        <v>715</v>
      </c>
      <c r="C611" s="89" t="str">
        <f>'AFORO-Boy.-Calle 44 S'!F625</f>
        <v>9(1)</v>
      </c>
      <c r="D611" s="89">
        <f>'AFORO-Boy.-Calle 44 S'!P625</f>
        <v>19</v>
      </c>
      <c r="E611" s="144">
        <f t="shared" si="79"/>
        <v>105</v>
      </c>
      <c r="F611" s="144">
        <f t="shared" si="83"/>
        <v>39</v>
      </c>
      <c r="G611" s="145">
        <f t="shared" si="80"/>
        <v>700</v>
      </c>
      <c r="H611" s="145">
        <f t="shared" si="81"/>
        <v>800</v>
      </c>
      <c r="I611" s="146">
        <f t="shared" si="82"/>
        <v>6.5274999999999998E-6</v>
      </c>
      <c r="J611" s="147">
        <f t="shared" si="84"/>
        <v>61.75</v>
      </c>
      <c r="BV611" s="148">
        <f t="shared" si="85"/>
        <v>61.75</v>
      </c>
    </row>
    <row r="612" spans="1:74" ht="15" customHeight="1" x14ac:dyDescent="0.25">
      <c r="A612" s="141">
        <f>'AFORO-Boy.-Calle 44 S'!C626</f>
        <v>715</v>
      </c>
      <c r="B612" s="142">
        <f>'AFORO-Boy.-Calle 44 S'!D626</f>
        <v>730</v>
      </c>
      <c r="C612" s="89" t="str">
        <f>'AFORO-Boy.-Calle 44 S'!F626</f>
        <v>9(1)</v>
      </c>
      <c r="D612" s="89">
        <f>'AFORO-Boy.-Calle 44 S'!P626</f>
        <v>39</v>
      </c>
      <c r="E612" s="144">
        <f t="shared" si="79"/>
        <v>114</v>
      </c>
      <c r="F612" s="144">
        <f t="shared" si="83"/>
        <v>39</v>
      </c>
      <c r="G612" s="145">
        <f t="shared" si="80"/>
        <v>715</v>
      </c>
      <c r="H612" s="145">
        <f t="shared" si="81"/>
        <v>815</v>
      </c>
      <c r="I612" s="146">
        <f t="shared" si="82"/>
        <v>6.5274999999999998E-6</v>
      </c>
      <c r="J612" s="147">
        <f t="shared" si="84"/>
        <v>61.75</v>
      </c>
      <c r="BV612" s="148">
        <f t="shared" si="85"/>
        <v>61.75</v>
      </c>
    </row>
    <row r="613" spans="1:74" ht="15" customHeight="1" x14ac:dyDescent="0.25">
      <c r="A613" s="141">
        <f>'AFORO-Boy.-Calle 44 S'!C627</f>
        <v>730</v>
      </c>
      <c r="B613" s="142">
        <f>'AFORO-Boy.-Calle 44 S'!D627</f>
        <v>745</v>
      </c>
      <c r="C613" s="89" t="str">
        <f>'AFORO-Boy.-Calle 44 S'!F627</f>
        <v>9(1)</v>
      </c>
      <c r="D613" s="89">
        <f>'AFORO-Boy.-Calle 44 S'!P627</f>
        <v>19</v>
      </c>
      <c r="E613" s="144">
        <f t="shared" si="79"/>
        <v>106</v>
      </c>
      <c r="F613" s="144">
        <f t="shared" si="83"/>
        <v>31</v>
      </c>
      <c r="G613" s="145">
        <f t="shared" si="80"/>
        <v>730</v>
      </c>
      <c r="H613" s="145">
        <f t="shared" si="81"/>
        <v>830</v>
      </c>
      <c r="I613" s="146">
        <f t="shared" si="82"/>
        <v>6.5274999999999998E-6</v>
      </c>
      <c r="J613" s="147">
        <f t="shared" si="84"/>
        <v>61.75</v>
      </c>
      <c r="BV613" s="148">
        <f t="shared" si="85"/>
        <v>61.75</v>
      </c>
    </row>
    <row r="614" spans="1:74" ht="15" customHeight="1" x14ac:dyDescent="0.25">
      <c r="A614" s="141">
        <f>'AFORO-Boy.-Calle 44 S'!C628</f>
        <v>745</v>
      </c>
      <c r="B614" s="142">
        <f>'AFORO-Boy.-Calle 44 S'!D628</f>
        <v>800</v>
      </c>
      <c r="C614" s="89" t="str">
        <f>'AFORO-Boy.-Calle 44 S'!F628</f>
        <v>9(1)</v>
      </c>
      <c r="D614" s="89">
        <f>'AFORO-Boy.-Calle 44 S'!P628</f>
        <v>28</v>
      </c>
      <c r="E614" s="144">
        <f t="shared" si="79"/>
        <v>104</v>
      </c>
      <c r="F614" s="144">
        <f t="shared" si="83"/>
        <v>31</v>
      </c>
      <c r="G614" s="145">
        <f t="shared" si="80"/>
        <v>745</v>
      </c>
      <c r="H614" s="145">
        <f t="shared" si="81"/>
        <v>845</v>
      </c>
      <c r="I614" s="146">
        <f t="shared" si="82"/>
        <v>6.5274999999999998E-6</v>
      </c>
      <c r="J614" s="147">
        <f t="shared" si="84"/>
        <v>61.75</v>
      </c>
      <c r="BV614" s="148">
        <f t="shared" si="85"/>
        <v>61.75</v>
      </c>
    </row>
    <row r="615" spans="1:74" ht="15" customHeight="1" x14ac:dyDescent="0.25">
      <c r="A615" s="141">
        <f>'AFORO-Boy.-Calle 44 S'!C629</f>
        <v>800</v>
      </c>
      <c r="B615" s="142">
        <f>'AFORO-Boy.-Calle 44 S'!D629</f>
        <v>815</v>
      </c>
      <c r="C615" s="89" t="str">
        <f>'AFORO-Boy.-Calle 44 S'!F629</f>
        <v>9(1)</v>
      </c>
      <c r="D615" s="89">
        <f>'AFORO-Boy.-Calle 44 S'!P629</f>
        <v>28</v>
      </c>
      <c r="E615" s="144">
        <f t="shared" si="79"/>
        <v>119</v>
      </c>
      <c r="F615" s="144">
        <f t="shared" si="83"/>
        <v>43</v>
      </c>
      <c r="G615" s="145">
        <f t="shared" si="80"/>
        <v>800</v>
      </c>
      <c r="H615" s="145">
        <f t="shared" si="81"/>
        <v>900</v>
      </c>
      <c r="I615" s="146">
        <f t="shared" si="82"/>
        <v>6.5274999999999998E-6</v>
      </c>
      <c r="J615" s="147">
        <f t="shared" si="84"/>
        <v>61.75</v>
      </c>
      <c r="BV615" s="148">
        <f t="shared" si="85"/>
        <v>61.75</v>
      </c>
    </row>
    <row r="616" spans="1:74" ht="15" customHeight="1" x14ac:dyDescent="0.25">
      <c r="A616" s="141">
        <f>'AFORO-Boy.-Calle 44 S'!C630</f>
        <v>815</v>
      </c>
      <c r="B616" s="142">
        <f>'AFORO-Boy.-Calle 44 S'!D630</f>
        <v>830</v>
      </c>
      <c r="C616" s="89" t="str">
        <f>'AFORO-Boy.-Calle 44 S'!F630</f>
        <v>9(1)</v>
      </c>
      <c r="D616" s="89">
        <f>'AFORO-Boy.-Calle 44 S'!P630</f>
        <v>31</v>
      </c>
      <c r="E616" s="144">
        <f t="shared" si="79"/>
        <v>123</v>
      </c>
      <c r="F616" s="144">
        <f t="shared" si="83"/>
        <v>43</v>
      </c>
      <c r="G616" s="145">
        <f t="shared" si="80"/>
        <v>815</v>
      </c>
      <c r="H616" s="145">
        <f t="shared" si="81"/>
        <v>915</v>
      </c>
      <c r="I616" s="146">
        <f t="shared" si="82"/>
        <v>6.5274999999999998E-6</v>
      </c>
      <c r="J616" s="147">
        <f t="shared" si="84"/>
        <v>61.75</v>
      </c>
      <c r="BV616" s="148">
        <f t="shared" si="85"/>
        <v>61.75</v>
      </c>
    </row>
    <row r="617" spans="1:74" ht="15" customHeight="1" x14ac:dyDescent="0.25">
      <c r="A617" s="141">
        <f>'AFORO-Boy.-Calle 44 S'!C631</f>
        <v>830</v>
      </c>
      <c r="B617" s="142">
        <f>'AFORO-Boy.-Calle 44 S'!D631</f>
        <v>845</v>
      </c>
      <c r="C617" s="89" t="str">
        <f>'AFORO-Boy.-Calle 44 S'!F631</f>
        <v>9(1)</v>
      </c>
      <c r="D617" s="89">
        <f>'AFORO-Boy.-Calle 44 S'!P631</f>
        <v>17</v>
      </c>
      <c r="E617" s="144">
        <f t="shared" si="79"/>
        <v>122</v>
      </c>
      <c r="F617" s="144">
        <f t="shared" si="83"/>
        <v>43</v>
      </c>
      <c r="G617" s="145">
        <f t="shared" si="80"/>
        <v>830</v>
      </c>
      <c r="H617" s="145">
        <f t="shared" si="81"/>
        <v>930</v>
      </c>
      <c r="I617" s="146">
        <f t="shared" si="82"/>
        <v>6.5274999999999998E-6</v>
      </c>
      <c r="J617" s="147">
        <f t="shared" si="84"/>
        <v>61.75</v>
      </c>
      <c r="BV617" s="148">
        <f t="shared" si="85"/>
        <v>61.75</v>
      </c>
    </row>
    <row r="618" spans="1:74" ht="15" customHeight="1" x14ac:dyDescent="0.25">
      <c r="A618" s="141">
        <f>'AFORO-Boy.-Calle 44 S'!C632</f>
        <v>845</v>
      </c>
      <c r="B618" s="142">
        <f>'AFORO-Boy.-Calle 44 S'!D632</f>
        <v>900</v>
      </c>
      <c r="C618" s="89" t="str">
        <f>'AFORO-Boy.-Calle 44 S'!F632</f>
        <v>9(1)</v>
      </c>
      <c r="D618" s="89">
        <f>'AFORO-Boy.-Calle 44 S'!P632</f>
        <v>43</v>
      </c>
      <c r="E618" s="144">
        <f t="shared" si="79"/>
        <v>159</v>
      </c>
      <c r="F618" s="144">
        <f t="shared" si="83"/>
        <v>54</v>
      </c>
      <c r="G618" s="145">
        <f t="shared" si="80"/>
        <v>845</v>
      </c>
      <c r="H618" s="145">
        <f t="shared" si="81"/>
        <v>945</v>
      </c>
      <c r="I618" s="146">
        <f t="shared" si="82"/>
        <v>6.5274999999999998E-6</v>
      </c>
      <c r="J618" s="147">
        <f t="shared" si="84"/>
        <v>61.75</v>
      </c>
      <c r="BV618" s="148">
        <f t="shared" si="85"/>
        <v>61.75</v>
      </c>
    </row>
    <row r="619" spans="1:74" ht="15" customHeight="1" x14ac:dyDescent="0.25">
      <c r="A619" s="141">
        <f>'AFORO-Boy.-Calle 44 S'!C633</f>
        <v>900</v>
      </c>
      <c r="B619" s="142">
        <f>'AFORO-Boy.-Calle 44 S'!D633</f>
        <v>915</v>
      </c>
      <c r="C619" s="89" t="str">
        <f>'AFORO-Boy.-Calle 44 S'!F633</f>
        <v>9(1)</v>
      </c>
      <c r="D619" s="89">
        <f>'AFORO-Boy.-Calle 44 S'!P633</f>
        <v>32</v>
      </c>
      <c r="E619" s="144">
        <f t="shared" si="79"/>
        <v>148</v>
      </c>
      <c r="F619" s="144">
        <f t="shared" si="83"/>
        <v>54</v>
      </c>
      <c r="G619" s="145">
        <f t="shared" si="80"/>
        <v>900</v>
      </c>
      <c r="H619" s="145">
        <f t="shared" si="81"/>
        <v>1000</v>
      </c>
      <c r="I619" s="146">
        <f t="shared" si="82"/>
        <v>6.5274999999999998E-6</v>
      </c>
      <c r="J619" s="147">
        <f t="shared" si="84"/>
        <v>61.75</v>
      </c>
      <c r="BV619" s="148">
        <f t="shared" si="85"/>
        <v>61.75</v>
      </c>
    </row>
    <row r="620" spans="1:74" ht="15" customHeight="1" x14ac:dyDescent="0.25">
      <c r="A620" s="141">
        <f>'AFORO-Boy.-Calle 44 S'!C634</f>
        <v>915</v>
      </c>
      <c r="B620" s="142">
        <f>'AFORO-Boy.-Calle 44 S'!D634</f>
        <v>930</v>
      </c>
      <c r="C620" s="89" t="str">
        <f>'AFORO-Boy.-Calle 44 S'!F634</f>
        <v>9(1)</v>
      </c>
      <c r="D620" s="89">
        <f>'AFORO-Boy.-Calle 44 S'!P634</f>
        <v>30</v>
      </c>
      <c r="E620" s="144">
        <f t="shared" si="79"/>
        <v>136</v>
      </c>
      <c r="F620" s="144">
        <f t="shared" si="83"/>
        <v>54</v>
      </c>
      <c r="G620" s="145">
        <f t="shared" si="80"/>
        <v>915</v>
      </c>
      <c r="H620" s="145">
        <f t="shared" si="81"/>
        <v>1015</v>
      </c>
      <c r="I620" s="146">
        <f t="shared" si="82"/>
        <v>6.5274999999999998E-6</v>
      </c>
      <c r="J620" s="147">
        <f t="shared" si="84"/>
        <v>61.75</v>
      </c>
      <c r="BV620" s="148">
        <f t="shared" si="85"/>
        <v>61.75</v>
      </c>
    </row>
    <row r="621" spans="1:74" ht="15" customHeight="1" x14ac:dyDescent="0.25">
      <c r="A621" s="141">
        <f>'AFORO-Boy.-Calle 44 S'!C635</f>
        <v>930</v>
      </c>
      <c r="B621" s="142">
        <f>'AFORO-Boy.-Calle 44 S'!D635</f>
        <v>945</v>
      </c>
      <c r="C621" s="89" t="str">
        <f>'AFORO-Boy.-Calle 44 S'!F635</f>
        <v>9(1)</v>
      </c>
      <c r="D621" s="89">
        <f>'AFORO-Boy.-Calle 44 S'!P635</f>
        <v>54</v>
      </c>
      <c r="E621" s="144">
        <f t="shared" si="79"/>
        <v>135</v>
      </c>
      <c r="F621" s="144">
        <f t="shared" si="83"/>
        <v>54</v>
      </c>
      <c r="G621" s="145">
        <f t="shared" si="80"/>
        <v>930</v>
      </c>
      <c r="H621" s="145">
        <f t="shared" si="81"/>
        <v>1030</v>
      </c>
      <c r="I621" s="146">
        <f t="shared" si="82"/>
        <v>6.5274999999999998E-6</v>
      </c>
      <c r="J621" s="147">
        <f t="shared" si="84"/>
        <v>61.75</v>
      </c>
      <c r="BV621" s="148">
        <f t="shared" si="85"/>
        <v>61.75</v>
      </c>
    </row>
    <row r="622" spans="1:74" ht="15" customHeight="1" x14ac:dyDescent="0.25">
      <c r="A622" s="141">
        <f>'AFORO-Boy.-Calle 44 S'!C636</f>
        <v>945</v>
      </c>
      <c r="B622" s="142">
        <f>'AFORO-Boy.-Calle 44 S'!D636</f>
        <v>1000</v>
      </c>
      <c r="C622" s="89" t="str">
        <f>'AFORO-Boy.-Calle 44 S'!F636</f>
        <v>9(1)</v>
      </c>
      <c r="D622" s="89">
        <f>'AFORO-Boy.-Calle 44 S'!P636</f>
        <v>32</v>
      </c>
      <c r="E622" s="144">
        <f t="shared" si="79"/>
        <v>113</v>
      </c>
      <c r="F622" s="144">
        <f t="shared" si="83"/>
        <v>32</v>
      </c>
      <c r="G622" s="145">
        <f t="shared" si="80"/>
        <v>945</v>
      </c>
      <c r="H622" s="145">
        <f t="shared" si="81"/>
        <v>1045</v>
      </c>
      <c r="I622" s="146">
        <f t="shared" si="82"/>
        <v>6.5274999999999998E-6</v>
      </c>
      <c r="J622" s="147">
        <f t="shared" si="84"/>
        <v>61.75</v>
      </c>
      <c r="BV622" s="148">
        <f t="shared" si="85"/>
        <v>61.75</v>
      </c>
    </row>
    <row r="623" spans="1:74" ht="15" customHeight="1" x14ac:dyDescent="0.25">
      <c r="A623" s="141">
        <f>'AFORO-Boy.-Calle 44 S'!C637</f>
        <v>1000</v>
      </c>
      <c r="B623" s="142">
        <f>'AFORO-Boy.-Calle 44 S'!D637</f>
        <v>1015</v>
      </c>
      <c r="C623" s="89" t="str">
        <f>'AFORO-Boy.-Calle 44 S'!F637</f>
        <v>9(1)</v>
      </c>
      <c r="D623" s="89">
        <f>'AFORO-Boy.-Calle 44 S'!P637</f>
        <v>20</v>
      </c>
      <c r="E623" s="144">
        <f t="shared" si="79"/>
        <v>112</v>
      </c>
      <c r="F623" s="144">
        <f t="shared" si="83"/>
        <v>32</v>
      </c>
      <c r="G623" s="145">
        <f t="shared" si="80"/>
        <v>1000</v>
      </c>
      <c r="H623" s="145">
        <f t="shared" si="81"/>
        <v>1100</v>
      </c>
      <c r="I623" s="146">
        <f t="shared" si="82"/>
        <v>6.5274999999999998E-6</v>
      </c>
      <c r="J623" s="147">
        <f t="shared" si="84"/>
        <v>61.75</v>
      </c>
      <c r="BV623" s="148">
        <f t="shared" si="85"/>
        <v>61.75</v>
      </c>
    </row>
    <row r="624" spans="1:74" ht="15" customHeight="1" x14ac:dyDescent="0.25">
      <c r="A624" s="141">
        <f>'AFORO-Boy.-Calle 44 S'!C638</f>
        <v>1015</v>
      </c>
      <c r="B624" s="142">
        <f>'AFORO-Boy.-Calle 44 S'!D638</f>
        <v>1030</v>
      </c>
      <c r="C624" s="89" t="str">
        <f>'AFORO-Boy.-Calle 44 S'!F638</f>
        <v>9(1)</v>
      </c>
      <c r="D624" s="89">
        <f>'AFORO-Boy.-Calle 44 S'!P638</f>
        <v>29</v>
      </c>
      <c r="E624" s="144">
        <f t="shared" si="79"/>
        <v>130</v>
      </c>
      <c r="F624" s="144">
        <f t="shared" si="83"/>
        <v>38</v>
      </c>
      <c r="G624" s="145">
        <f t="shared" si="80"/>
        <v>1015</v>
      </c>
      <c r="H624" s="145">
        <f t="shared" si="81"/>
        <v>1115</v>
      </c>
      <c r="I624" s="146">
        <f t="shared" si="82"/>
        <v>6.5274999999999998E-6</v>
      </c>
      <c r="J624" s="147">
        <f t="shared" si="84"/>
        <v>61.75</v>
      </c>
      <c r="BV624" s="148">
        <f t="shared" si="85"/>
        <v>61.75</v>
      </c>
    </row>
    <row r="625" spans="1:74" ht="15" customHeight="1" x14ac:dyDescent="0.25">
      <c r="A625" s="141">
        <f>'AFORO-Boy.-Calle 44 S'!C639</f>
        <v>1030</v>
      </c>
      <c r="B625" s="142">
        <f>'AFORO-Boy.-Calle 44 S'!D639</f>
        <v>1045</v>
      </c>
      <c r="C625" s="89" t="str">
        <f>'AFORO-Boy.-Calle 44 S'!F639</f>
        <v>9(1)</v>
      </c>
      <c r="D625" s="89">
        <f>'AFORO-Boy.-Calle 44 S'!P639</f>
        <v>32</v>
      </c>
      <c r="E625" s="144">
        <f t="shared" ref="E625:E688" si="86">SUM(D625:D628)</f>
        <v>139</v>
      </c>
      <c r="F625" s="144">
        <f t="shared" si="83"/>
        <v>38</v>
      </c>
      <c r="G625" s="145">
        <f t="shared" si="80"/>
        <v>1030</v>
      </c>
      <c r="H625" s="145">
        <f t="shared" si="81"/>
        <v>1130</v>
      </c>
      <c r="I625" s="146">
        <f t="shared" si="82"/>
        <v>6.5274999999999998E-6</v>
      </c>
      <c r="J625" s="147">
        <f t="shared" si="84"/>
        <v>61.75</v>
      </c>
      <c r="BV625" s="148">
        <f t="shared" si="85"/>
        <v>61.75</v>
      </c>
    </row>
    <row r="626" spans="1:74" ht="15" customHeight="1" x14ac:dyDescent="0.25">
      <c r="A626" s="141">
        <f>'AFORO-Boy.-Calle 44 S'!C640</f>
        <v>1045</v>
      </c>
      <c r="B626" s="142">
        <f>'AFORO-Boy.-Calle 44 S'!D640</f>
        <v>1100</v>
      </c>
      <c r="C626" s="89" t="str">
        <f>'AFORO-Boy.-Calle 44 S'!F640</f>
        <v>9(1)</v>
      </c>
      <c r="D626" s="89">
        <f>'AFORO-Boy.-Calle 44 S'!P640</f>
        <v>31</v>
      </c>
      <c r="E626" s="144">
        <f t="shared" si="86"/>
        <v>141</v>
      </c>
      <c r="F626" s="144">
        <f t="shared" si="83"/>
        <v>38</v>
      </c>
      <c r="G626" s="145">
        <f t="shared" si="80"/>
        <v>1045</v>
      </c>
      <c r="H626" s="145">
        <f t="shared" si="81"/>
        <v>1145</v>
      </c>
      <c r="I626" s="146">
        <f t="shared" si="82"/>
        <v>6.5274999999999998E-6</v>
      </c>
      <c r="J626" s="147">
        <f t="shared" si="84"/>
        <v>61.75</v>
      </c>
      <c r="BV626" s="148">
        <f t="shared" si="85"/>
        <v>61.75</v>
      </c>
    </row>
    <row r="627" spans="1:74" ht="15" customHeight="1" x14ac:dyDescent="0.25">
      <c r="A627" s="141">
        <f>'AFORO-Boy.-Calle 44 S'!C641</f>
        <v>1100</v>
      </c>
      <c r="B627" s="142">
        <f>'AFORO-Boy.-Calle 44 S'!D641</f>
        <v>1115</v>
      </c>
      <c r="C627" s="89" t="str">
        <f>'AFORO-Boy.-Calle 44 S'!F641</f>
        <v>9(1)</v>
      </c>
      <c r="D627" s="89">
        <f>'AFORO-Boy.-Calle 44 S'!P641</f>
        <v>38</v>
      </c>
      <c r="E627" s="144">
        <f t="shared" si="86"/>
        <v>153</v>
      </c>
      <c r="F627" s="144">
        <f t="shared" si="83"/>
        <v>43</v>
      </c>
      <c r="G627" s="145">
        <f t="shared" si="80"/>
        <v>1100</v>
      </c>
      <c r="H627" s="145">
        <f t="shared" si="81"/>
        <v>1200</v>
      </c>
      <c r="I627" s="146">
        <f t="shared" si="82"/>
        <v>6.5274999999999998E-6</v>
      </c>
      <c r="J627" s="147">
        <f t="shared" si="84"/>
        <v>61.75</v>
      </c>
      <c r="BV627" s="148">
        <f t="shared" si="85"/>
        <v>61.75</v>
      </c>
    </row>
    <row r="628" spans="1:74" ht="15" customHeight="1" x14ac:dyDescent="0.25">
      <c r="A628" s="141">
        <f>'AFORO-Boy.-Calle 44 S'!C642</f>
        <v>1115</v>
      </c>
      <c r="B628" s="142">
        <f>'AFORO-Boy.-Calle 44 S'!D642</f>
        <v>1130</v>
      </c>
      <c r="C628" s="89" t="str">
        <f>'AFORO-Boy.-Calle 44 S'!F642</f>
        <v>9(1)</v>
      </c>
      <c r="D628" s="89">
        <f>'AFORO-Boy.-Calle 44 S'!P642</f>
        <v>38</v>
      </c>
      <c r="E628" s="144">
        <f t="shared" si="86"/>
        <v>137</v>
      </c>
      <c r="F628" s="144">
        <f t="shared" si="83"/>
        <v>43</v>
      </c>
      <c r="G628" s="145">
        <f t="shared" si="80"/>
        <v>1115</v>
      </c>
      <c r="H628" s="145">
        <f t="shared" si="81"/>
        <v>1215</v>
      </c>
      <c r="I628" s="146">
        <f t="shared" si="82"/>
        <v>6.5274999999999998E-6</v>
      </c>
      <c r="J628" s="147">
        <f t="shared" si="84"/>
        <v>61.75</v>
      </c>
      <c r="BV628" s="148">
        <f t="shared" si="85"/>
        <v>61.75</v>
      </c>
    </row>
    <row r="629" spans="1:74" ht="15" customHeight="1" x14ac:dyDescent="0.25">
      <c r="A629" s="141">
        <f>'AFORO-Boy.-Calle 44 S'!C643</f>
        <v>1130</v>
      </c>
      <c r="B629" s="142">
        <f>'AFORO-Boy.-Calle 44 S'!D643</f>
        <v>1145</v>
      </c>
      <c r="C629" s="89" t="str">
        <f>'AFORO-Boy.-Calle 44 S'!F643</f>
        <v>9(1)</v>
      </c>
      <c r="D629" s="89">
        <f>'AFORO-Boy.-Calle 44 S'!P643</f>
        <v>34</v>
      </c>
      <c r="E629" s="144">
        <f t="shared" si="86"/>
        <v>142</v>
      </c>
      <c r="F629" s="144">
        <f t="shared" si="83"/>
        <v>43</v>
      </c>
      <c r="G629" s="145">
        <f t="shared" si="80"/>
        <v>1130</v>
      </c>
      <c r="H629" s="145">
        <f t="shared" si="81"/>
        <v>1230</v>
      </c>
      <c r="I629" s="146">
        <f t="shared" si="82"/>
        <v>6.5274999999999998E-6</v>
      </c>
      <c r="J629" s="147">
        <f t="shared" si="84"/>
        <v>61.75</v>
      </c>
      <c r="BV629" s="148">
        <f t="shared" si="85"/>
        <v>61.75</v>
      </c>
    </row>
    <row r="630" spans="1:74" ht="15" customHeight="1" x14ac:dyDescent="0.25">
      <c r="A630" s="141">
        <f>'AFORO-Boy.-Calle 44 S'!C644</f>
        <v>1145</v>
      </c>
      <c r="B630" s="142">
        <f>'AFORO-Boy.-Calle 44 S'!D644</f>
        <v>1200</v>
      </c>
      <c r="C630" s="89" t="str">
        <f>'AFORO-Boy.-Calle 44 S'!F644</f>
        <v>9(1)</v>
      </c>
      <c r="D630" s="89">
        <f>'AFORO-Boy.-Calle 44 S'!P644</f>
        <v>43</v>
      </c>
      <c r="E630" s="144">
        <f t="shared" si="86"/>
        <v>139</v>
      </c>
      <c r="F630" s="144">
        <f t="shared" si="83"/>
        <v>43</v>
      </c>
      <c r="G630" s="145">
        <f t="shared" si="80"/>
        <v>1145</v>
      </c>
      <c r="H630" s="145">
        <f t="shared" si="81"/>
        <v>1245</v>
      </c>
      <c r="I630" s="146">
        <f t="shared" si="82"/>
        <v>6.5274999999999998E-6</v>
      </c>
      <c r="J630" s="147">
        <f t="shared" si="84"/>
        <v>61.75</v>
      </c>
      <c r="BV630" s="148">
        <f t="shared" si="85"/>
        <v>61.75</v>
      </c>
    </row>
    <row r="631" spans="1:74" ht="15" customHeight="1" x14ac:dyDescent="0.25">
      <c r="A631" s="141">
        <f>'AFORO-Boy.-Calle 44 S'!C645</f>
        <v>1200</v>
      </c>
      <c r="B631" s="142">
        <f>'AFORO-Boy.-Calle 44 S'!D645</f>
        <v>1215</v>
      </c>
      <c r="C631" s="89" t="str">
        <f>'AFORO-Boy.-Calle 44 S'!F645</f>
        <v>9(1)</v>
      </c>
      <c r="D631" s="89">
        <f>'AFORO-Boy.-Calle 44 S'!P645</f>
        <v>22</v>
      </c>
      <c r="E631" s="144">
        <f t="shared" si="86"/>
        <v>143</v>
      </c>
      <c r="F631" s="144">
        <f t="shared" si="83"/>
        <v>47</v>
      </c>
      <c r="G631" s="145">
        <f t="shared" si="80"/>
        <v>1200</v>
      </c>
      <c r="H631" s="145">
        <f t="shared" si="81"/>
        <v>1300</v>
      </c>
      <c r="I631" s="146">
        <f t="shared" si="82"/>
        <v>6.5274999999999998E-6</v>
      </c>
      <c r="J631" s="147">
        <f t="shared" si="84"/>
        <v>61.75</v>
      </c>
      <c r="BV631" s="148">
        <f t="shared" si="85"/>
        <v>61.75</v>
      </c>
    </row>
    <row r="632" spans="1:74" ht="15" customHeight="1" x14ac:dyDescent="0.25">
      <c r="A632" s="141">
        <f>'AFORO-Boy.-Calle 44 S'!C646</f>
        <v>1215</v>
      </c>
      <c r="B632" s="142">
        <f>'AFORO-Boy.-Calle 44 S'!D646</f>
        <v>1230</v>
      </c>
      <c r="C632" s="89" t="str">
        <f>'AFORO-Boy.-Calle 44 S'!F646</f>
        <v>9(1)</v>
      </c>
      <c r="D632" s="89">
        <f>'AFORO-Boy.-Calle 44 S'!P646</f>
        <v>43</v>
      </c>
      <c r="E632" s="144">
        <f t="shared" si="86"/>
        <v>208</v>
      </c>
      <c r="F632" s="144">
        <f t="shared" si="83"/>
        <v>87</v>
      </c>
      <c r="G632" s="145">
        <f t="shared" si="80"/>
        <v>1215</v>
      </c>
      <c r="H632" s="145">
        <f t="shared" si="81"/>
        <v>1315</v>
      </c>
      <c r="I632" s="146">
        <f t="shared" si="82"/>
        <v>6.5274999999999998E-6</v>
      </c>
      <c r="J632" s="147">
        <f t="shared" si="84"/>
        <v>61.75</v>
      </c>
      <c r="BV632" s="148">
        <f t="shared" si="85"/>
        <v>61.75</v>
      </c>
    </row>
    <row r="633" spans="1:74" ht="15" customHeight="1" x14ac:dyDescent="0.25">
      <c r="A633" s="141">
        <f>'AFORO-Boy.-Calle 44 S'!C647</f>
        <v>1230</v>
      </c>
      <c r="B633" s="142">
        <f>'AFORO-Boy.-Calle 44 S'!D647</f>
        <v>1245</v>
      </c>
      <c r="C633" s="89" t="str">
        <f>'AFORO-Boy.-Calle 44 S'!F647</f>
        <v>9(1)</v>
      </c>
      <c r="D633" s="89">
        <f>'AFORO-Boy.-Calle 44 S'!P647</f>
        <v>31</v>
      </c>
      <c r="E633" s="144">
        <f t="shared" si="86"/>
        <v>247</v>
      </c>
      <c r="F633" s="144">
        <f t="shared" si="83"/>
        <v>87</v>
      </c>
      <c r="G633" s="145">
        <f t="shared" si="80"/>
        <v>1230</v>
      </c>
      <c r="H633" s="145">
        <f t="shared" si="81"/>
        <v>1330</v>
      </c>
      <c r="I633" s="146">
        <f t="shared" si="82"/>
        <v>6.5274999999999998E-6</v>
      </c>
      <c r="J633" s="147">
        <f t="shared" si="84"/>
        <v>61.75</v>
      </c>
      <c r="BV633" s="148">
        <f t="shared" si="85"/>
        <v>61.75</v>
      </c>
    </row>
    <row r="634" spans="1:74" ht="15" customHeight="1" x14ac:dyDescent="0.25">
      <c r="A634" s="141">
        <f>'AFORO-Boy.-Calle 44 S'!C648</f>
        <v>1245</v>
      </c>
      <c r="B634" s="142">
        <f>'AFORO-Boy.-Calle 44 S'!D648</f>
        <v>1300</v>
      </c>
      <c r="C634" s="89" t="str">
        <f>'AFORO-Boy.-Calle 44 S'!F648</f>
        <v>9(1)</v>
      </c>
      <c r="D634" s="89">
        <f>'AFORO-Boy.-Calle 44 S'!P648</f>
        <v>47</v>
      </c>
      <c r="E634" s="144">
        <f t="shared" si="86"/>
        <v>236</v>
      </c>
      <c r="F634" s="144">
        <f t="shared" si="83"/>
        <v>87</v>
      </c>
      <c r="G634" s="145">
        <f t="shared" si="80"/>
        <v>1245</v>
      </c>
      <c r="H634" s="145">
        <f t="shared" si="81"/>
        <v>1345</v>
      </c>
      <c r="I634" s="146">
        <f t="shared" si="82"/>
        <v>6.5274999999999998E-6</v>
      </c>
      <c r="J634" s="147">
        <f t="shared" si="84"/>
        <v>61.75</v>
      </c>
      <c r="BV634" s="148">
        <f t="shared" si="85"/>
        <v>61.75</v>
      </c>
    </row>
    <row r="635" spans="1:74" ht="15" customHeight="1" x14ac:dyDescent="0.25">
      <c r="A635" s="141">
        <f>'AFORO-Boy.-Calle 44 S'!C649</f>
        <v>1300</v>
      </c>
      <c r="B635" s="142">
        <f>'AFORO-Boy.-Calle 44 S'!D649</f>
        <v>1315</v>
      </c>
      <c r="C635" s="89" t="str">
        <f>'AFORO-Boy.-Calle 44 S'!F649</f>
        <v>9(1)</v>
      </c>
      <c r="D635" s="89">
        <f>'AFORO-Boy.-Calle 44 S'!P649</f>
        <v>87</v>
      </c>
      <c r="E635" s="144">
        <f t="shared" si="86"/>
        <v>240</v>
      </c>
      <c r="F635" s="144">
        <f t="shared" si="83"/>
        <v>87</v>
      </c>
      <c r="G635" s="145">
        <f t="shared" ref="G635:G698" si="87">IF(E635=SUM(D635:D638),A635)</f>
        <v>1300</v>
      </c>
      <c r="H635" s="145">
        <f t="shared" ref="H635:H698" si="88">IF(E635=SUM(D635:D638),B638)</f>
        <v>1400</v>
      </c>
      <c r="I635" s="146">
        <f t="shared" si="82"/>
        <v>6.5274999999999998E-6</v>
      </c>
      <c r="J635" s="147">
        <f t="shared" si="84"/>
        <v>61.75</v>
      </c>
      <c r="BV635" s="148">
        <f t="shared" si="85"/>
        <v>61.75</v>
      </c>
    </row>
    <row r="636" spans="1:74" ht="15" customHeight="1" x14ac:dyDescent="0.25">
      <c r="A636" s="141">
        <f>'AFORO-Boy.-Calle 44 S'!C650</f>
        <v>1315</v>
      </c>
      <c r="B636" s="142">
        <f>'AFORO-Boy.-Calle 44 S'!D650</f>
        <v>1330</v>
      </c>
      <c r="C636" s="89" t="str">
        <f>'AFORO-Boy.-Calle 44 S'!F650</f>
        <v>9(1)</v>
      </c>
      <c r="D636" s="89">
        <f>'AFORO-Boy.-Calle 44 S'!P650</f>
        <v>82</v>
      </c>
      <c r="E636" s="144">
        <f t="shared" si="86"/>
        <v>187</v>
      </c>
      <c r="F636" s="144">
        <f t="shared" si="83"/>
        <v>82</v>
      </c>
      <c r="G636" s="145">
        <f t="shared" si="87"/>
        <v>1315</v>
      </c>
      <c r="H636" s="145">
        <f t="shared" si="88"/>
        <v>1415</v>
      </c>
      <c r="I636" s="146">
        <f t="shared" ref="I636:I699" si="89">MAX($E$187:$E$242)/(4*(IF(E636=MAX($E$187:$E$242),F636,100000000)))</f>
        <v>6.5274999999999998E-6</v>
      </c>
      <c r="J636" s="147">
        <f t="shared" si="84"/>
        <v>61.75</v>
      </c>
      <c r="BV636" s="148">
        <f t="shared" si="85"/>
        <v>61.75</v>
      </c>
    </row>
    <row r="637" spans="1:74" ht="15" customHeight="1" x14ac:dyDescent="0.25">
      <c r="A637" s="141">
        <f>'AFORO-Boy.-Calle 44 S'!C651</f>
        <v>1330</v>
      </c>
      <c r="B637" s="142">
        <f>'AFORO-Boy.-Calle 44 S'!D651</f>
        <v>1345</v>
      </c>
      <c r="C637" s="89" t="str">
        <f>'AFORO-Boy.-Calle 44 S'!F651</f>
        <v>9(1)</v>
      </c>
      <c r="D637" s="89">
        <f>'AFORO-Boy.-Calle 44 S'!P651</f>
        <v>20</v>
      </c>
      <c r="E637" s="144">
        <f t="shared" si="86"/>
        <v>140</v>
      </c>
      <c r="F637" s="144">
        <f t="shared" si="83"/>
        <v>51</v>
      </c>
      <c r="G637" s="145">
        <f t="shared" si="87"/>
        <v>1330</v>
      </c>
      <c r="H637" s="145">
        <f t="shared" si="88"/>
        <v>1430</v>
      </c>
      <c r="I637" s="146">
        <f t="shared" si="89"/>
        <v>6.5274999999999998E-6</v>
      </c>
      <c r="J637" s="147">
        <f t="shared" si="84"/>
        <v>61.75</v>
      </c>
      <c r="BV637" s="148">
        <f t="shared" si="85"/>
        <v>61.75</v>
      </c>
    </row>
    <row r="638" spans="1:74" ht="15" customHeight="1" x14ac:dyDescent="0.25">
      <c r="A638" s="141">
        <f>'AFORO-Boy.-Calle 44 S'!C652</f>
        <v>1345</v>
      </c>
      <c r="B638" s="142">
        <f>'AFORO-Boy.-Calle 44 S'!D652</f>
        <v>1400</v>
      </c>
      <c r="C638" s="89" t="str">
        <f>'AFORO-Boy.-Calle 44 S'!F652</f>
        <v>9(1)</v>
      </c>
      <c r="D638" s="89">
        <f>'AFORO-Boy.-Calle 44 S'!P652</f>
        <v>51</v>
      </c>
      <c r="E638" s="144">
        <f t="shared" si="86"/>
        <v>177</v>
      </c>
      <c r="F638" s="144">
        <f t="shared" si="83"/>
        <v>57</v>
      </c>
      <c r="G638" s="145">
        <f t="shared" si="87"/>
        <v>1345</v>
      </c>
      <c r="H638" s="145">
        <f t="shared" si="88"/>
        <v>1445</v>
      </c>
      <c r="I638" s="146">
        <f t="shared" si="89"/>
        <v>6.5274999999999998E-6</v>
      </c>
      <c r="J638" s="147">
        <f t="shared" si="84"/>
        <v>61.75</v>
      </c>
      <c r="BV638" s="148">
        <f t="shared" si="85"/>
        <v>61.75</v>
      </c>
    </row>
    <row r="639" spans="1:74" ht="15" customHeight="1" x14ac:dyDescent="0.25">
      <c r="A639" s="141">
        <f>'AFORO-Boy.-Calle 44 S'!C653</f>
        <v>1400</v>
      </c>
      <c r="B639" s="142">
        <f>'AFORO-Boy.-Calle 44 S'!D653</f>
        <v>1415</v>
      </c>
      <c r="C639" s="89" t="str">
        <f>'AFORO-Boy.-Calle 44 S'!F653</f>
        <v>9(1)</v>
      </c>
      <c r="D639" s="89">
        <f>'AFORO-Boy.-Calle 44 S'!P653</f>
        <v>34</v>
      </c>
      <c r="E639" s="144">
        <f t="shared" si="86"/>
        <v>180</v>
      </c>
      <c r="F639" s="144">
        <f t="shared" si="83"/>
        <v>57</v>
      </c>
      <c r="G639" s="145">
        <f t="shared" si="87"/>
        <v>1400</v>
      </c>
      <c r="H639" s="145">
        <f t="shared" si="88"/>
        <v>1500</v>
      </c>
      <c r="I639" s="146">
        <f t="shared" si="89"/>
        <v>6.5274999999999998E-6</v>
      </c>
      <c r="J639" s="147">
        <f t="shared" si="84"/>
        <v>61.75</v>
      </c>
      <c r="BV639" s="148">
        <f t="shared" si="85"/>
        <v>61.75</v>
      </c>
    </row>
    <row r="640" spans="1:74" ht="15" customHeight="1" x14ac:dyDescent="0.25">
      <c r="A640" s="141">
        <f>'AFORO-Boy.-Calle 44 S'!C654</f>
        <v>1415</v>
      </c>
      <c r="B640" s="142">
        <f>'AFORO-Boy.-Calle 44 S'!D654</f>
        <v>1430</v>
      </c>
      <c r="C640" s="89" t="str">
        <f>'AFORO-Boy.-Calle 44 S'!F654</f>
        <v>9(1)</v>
      </c>
      <c r="D640" s="89">
        <f>'AFORO-Boy.-Calle 44 S'!P654</f>
        <v>35</v>
      </c>
      <c r="E640" s="144">
        <f t="shared" si="86"/>
        <v>167</v>
      </c>
      <c r="F640" s="144">
        <f t="shared" ref="F640:F703" si="90">IF(SUM(D640:D643)=E640,MAX(D640:D643)," ")</f>
        <v>57</v>
      </c>
      <c r="G640" s="145">
        <f t="shared" si="87"/>
        <v>1415</v>
      </c>
      <c r="H640" s="145">
        <f t="shared" si="88"/>
        <v>1515</v>
      </c>
      <c r="I640" s="146">
        <f t="shared" si="89"/>
        <v>6.5274999999999998E-6</v>
      </c>
      <c r="J640" s="147">
        <f t="shared" si="84"/>
        <v>61.75</v>
      </c>
      <c r="BV640" s="148">
        <f t="shared" si="85"/>
        <v>61.75</v>
      </c>
    </row>
    <row r="641" spans="1:74" ht="15" customHeight="1" x14ac:dyDescent="0.25">
      <c r="A641" s="141">
        <f>'AFORO-Boy.-Calle 44 S'!C655</f>
        <v>1430</v>
      </c>
      <c r="B641" s="142">
        <f>'AFORO-Boy.-Calle 44 S'!D655</f>
        <v>1445</v>
      </c>
      <c r="C641" s="89" t="str">
        <f>'AFORO-Boy.-Calle 44 S'!F655</f>
        <v>9(1)</v>
      </c>
      <c r="D641" s="89">
        <f>'AFORO-Boy.-Calle 44 S'!P655</f>
        <v>57</v>
      </c>
      <c r="E641" s="144">
        <f t="shared" si="86"/>
        <v>163</v>
      </c>
      <c r="F641" s="144">
        <f t="shared" si="90"/>
        <v>57</v>
      </c>
      <c r="G641" s="145">
        <f t="shared" si="87"/>
        <v>1430</v>
      </c>
      <c r="H641" s="145">
        <f t="shared" si="88"/>
        <v>1530</v>
      </c>
      <c r="I641" s="146">
        <f t="shared" si="89"/>
        <v>6.5274999999999998E-6</v>
      </c>
      <c r="J641" s="147">
        <f t="shared" si="84"/>
        <v>61.75</v>
      </c>
      <c r="BV641" s="148">
        <f t="shared" si="85"/>
        <v>61.75</v>
      </c>
    </row>
    <row r="642" spans="1:74" ht="15" customHeight="1" x14ac:dyDescent="0.25">
      <c r="A642" s="141">
        <f>'AFORO-Boy.-Calle 44 S'!C656</f>
        <v>1445</v>
      </c>
      <c r="B642" s="142">
        <f>'AFORO-Boy.-Calle 44 S'!D656</f>
        <v>1500</v>
      </c>
      <c r="C642" s="89" t="str">
        <f>'AFORO-Boy.-Calle 44 S'!F656</f>
        <v>9(1)</v>
      </c>
      <c r="D642" s="89">
        <f>'AFORO-Boy.-Calle 44 S'!P656</f>
        <v>54</v>
      </c>
      <c r="E642" s="144">
        <f t="shared" si="86"/>
        <v>141</v>
      </c>
      <c r="F642" s="144">
        <f t="shared" si="90"/>
        <v>54</v>
      </c>
      <c r="G642" s="145">
        <f t="shared" si="87"/>
        <v>1445</v>
      </c>
      <c r="H642" s="145">
        <f t="shared" si="88"/>
        <v>1545</v>
      </c>
      <c r="I642" s="146">
        <f t="shared" si="89"/>
        <v>6.5274999999999998E-6</v>
      </c>
      <c r="J642" s="147">
        <f t="shared" si="84"/>
        <v>61.75</v>
      </c>
      <c r="BV642" s="148">
        <f t="shared" si="85"/>
        <v>61.75</v>
      </c>
    </row>
    <row r="643" spans="1:74" ht="15" customHeight="1" x14ac:dyDescent="0.25">
      <c r="A643" s="141">
        <f>'AFORO-Boy.-Calle 44 S'!C657</f>
        <v>1500</v>
      </c>
      <c r="B643" s="142">
        <f>'AFORO-Boy.-Calle 44 S'!D657</f>
        <v>1515</v>
      </c>
      <c r="C643" s="89" t="str">
        <f>'AFORO-Boy.-Calle 44 S'!F657</f>
        <v>9(1)</v>
      </c>
      <c r="D643" s="89">
        <f>'AFORO-Boy.-Calle 44 S'!P657</f>
        <v>21</v>
      </c>
      <c r="E643" s="144">
        <f t="shared" si="86"/>
        <v>123</v>
      </c>
      <c r="F643" s="144">
        <f t="shared" si="90"/>
        <v>36</v>
      </c>
      <c r="G643" s="145">
        <f t="shared" si="87"/>
        <v>1500</v>
      </c>
      <c r="H643" s="145">
        <f t="shared" si="88"/>
        <v>1600</v>
      </c>
      <c r="I643" s="146">
        <f t="shared" si="89"/>
        <v>6.5274999999999998E-6</v>
      </c>
      <c r="J643" s="147">
        <f t="shared" si="84"/>
        <v>61.75</v>
      </c>
      <c r="BV643" s="148">
        <f t="shared" si="85"/>
        <v>61.75</v>
      </c>
    </row>
    <row r="644" spans="1:74" ht="15" customHeight="1" x14ac:dyDescent="0.25">
      <c r="A644" s="141">
        <f>'AFORO-Boy.-Calle 44 S'!C658</f>
        <v>1515</v>
      </c>
      <c r="B644" s="142">
        <f>'AFORO-Boy.-Calle 44 S'!D658</f>
        <v>1530</v>
      </c>
      <c r="C644" s="89" t="str">
        <f>'AFORO-Boy.-Calle 44 S'!F658</f>
        <v>9(1)</v>
      </c>
      <c r="D644" s="89">
        <f>'AFORO-Boy.-Calle 44 S'!P658</f>
        <v>31</v>
      </c>
      <c r="E644" s="144">
        <f t="shared" si="86"/>
        <v>134</v>
      </c>
      <c r="F644" s="144">
        <f t="shared" si="90"/>
        <v>36</v>
      </c>
      <c r="G644" s="145">
        <f t="shared" si="87"/>
        <v>1515</v>
      </c>
      <c r="H644" s="145">
        <f t="shared" si="88"/>
        <v>1615</v>
      </c>
      <c r="I644" s="146">
        <f t="shared" si="89"/>
        <v>6.5274999999999998E-6</v>
      </c>
      <c r="J644" s="147">
        <f t="shared" si="84"/>
        <v>61.75</v>
      </c>
      <c r="BV644" s="148">
        <f t="shared" si="85"/>
        <v>61.75</v>
      </c>
    </row>
    <row r="645" spans="1:74" ht="15" customHeight="1" x14ac:dyDescent="0.25">
      <c r="A645" s="141">
        <f>'AFORO-Boy.-Calle 44 S'!C659</f>
        <v>1530</v>
      </c>
      <c r="B645" s="142">
        <f>'AFORO-Boy.-Calle 44 S'!D659</f>
        <v>1545</v>
      </c>
      <c r="C645" s="89" t="str">
        <f>'AFORO-Boy.-Calle 44 S'!F659</f>
        <v>9(1)</v>
      </c>
      <c r="D645" s="89">
        <f>'AFORO-Boy.-Calle 44 S'!P659</f>
        <v>35</v>
      </c>
      <c r="E645" s="144">
        <f t="shared" si="86"/>
        <v>151</v>
      </c>
      <c r="F645" s="144">
        <f t="shared" si="90"/>
        <v>48</v>
      </c>
      <c r="G645" s="145">
        <f t="shared" si="87"/>
        <v>1530</v>
      </c>
      <c r="H645" s="145">
        <f t="shared" si="88"/>
        <v>1630</v>
      </c>
      <c r="I645" s="146">
        <f t="shared" si="89"/>
        <v>6.5274999999999998E-6</v>
      </c>
      <c r="J645" s="147">
        <f t="shared" si="84"/>
        <v>61.75</v>
      </c>
      <c r="BV645" s="148">
        <f t="shared" si="85"/>
        <v>61.75</v>
      </c>
    </row>
    <row r="646" spans="1:74" ht="15" customHeight="1" x14ac:dyDescent="0.25">
      <c r="A646" s="141">
        <f>'AFORO-Boy.-Calle 44 S'!C660</f>
        <v>1545</v>
      </c>
      <c r="B646" s="142">
        <f>'AFORO-Boy.-Calle 44 S'!D660</f>
        <v>1600</v>
      </c>
      <c r="C646" s="89" t="str">
        <f>'AFORO-Boy.-Calle 44 S'!F660</f>
        <v>9(1)</v>
      </c>
      <c r="D646" s="89">
        <f>'AFORO-Boy.-Calle 44 S'!P660</f>
        <v>36</v>
      </c>
      <c r="E646" s="144">
        <f t="shared" si="86"/>
        <v>154</v>
      </c>
      <c r="F646" s="144">
        <f t="shared" si="90"/>
        <v>48</v>
      </c>
      <c r="G646" s="145">
        <f t="shared" si="87"/>
        <v>1545</v>
      </c>
      <c r="H646" s="145">
        <f t="shared" si="88"/>
        <v>1645</v>
      </c>
      <c r="I646" s="146">
        <f t="shared" si="89"/>
        <v>6.5274999999999998E-6</v>
      </c>
      <c r="J646" s="147">
        <f t="shared" si="84"/>
        <v>61.75</v>
      </c>
      <c r="BV646" s="148">
        <f t="shared" si="85"/>
        <v>61.75</v>
      </c>
    </row>
    <row r="647" spans="1:74" ht="15" customHeight="1" x14ac:dyDescent="0.25">
      <c r="A647" s="141">
        <f>'AFORO-Boy.-Calle 44 S'!C661</f>
        <v>1600</v>
      </c>
      <c r="B647" s="142">
        <f>'AFORO-Boy.-Calle 44 S'!D661</f>
        <v>1615</v>
      </c>
      <c r="C647" s="89" t="str">
        <f>'AFORO-Boy.-Calle 44 S'!F661</f>
        <v>9(1)</v>
      </c>
      <c r="D647" s="89">
        <f>'AFORO-Boy.-Calle 44 S'!P661</f>
        <v>32</v>
      </c>
      <c r="E647" s="144">
        <f t="shared" si="86"/>
        <v>167</v>
      </c>
      <c r="F647" s="144">
        <f t="shared" si="90"/>
        <v>49</v>
      </c>
      <c r="G647" s="145">
        <f t="shared" si="87"/>
        <v>1600</v>
      </c>
      <c r="H647" s="145">
        <f t="shared" si="88"/>
        <v>1700</v>
      </c>
      <c r="I647" s="146">
        <f t="shared" si="89"/>
        <v>6.5274999999999998E-6</v>
      </c>
      <c r="J647" s="147">
        <f t="shared" si="84"/>
        <v>61.75</v>
      </c>
      <c r="BV647" s="148">
        <f t="shared" si="85"/>
        <v>61.75</v>
      </c>
    </row>
    <row r="648" spans="1:74" ht="15" customHeight="1" x14ac:dyDescent="0.25">
      <c r="A648" s="141">
        <f>'AFORO-Boy.-Calle 44 S'!C662</f>
        <v>1615</v>
      </c>
      <c r="B648" s="142">
        <f>'AFORO-Boy.-Calle 44 S'!D662</f>
        <v>1630</v>
      </c>
      <c r="C648" s="89" t="str">
        <f>'AFORO-Boy.-Calle 44 S'!F662</f>
        <v>9(1)</v>
      </c>
      <c r="D648" s="89">
        <f>'AFORO-Boy.-Calle 44 S'!P662</f>
        <v>48</v>
      </c>
      <c r="E648" s="144">
        <f t="shared" si="86"/>
        <v>159</v>
      </c>
      <c r="F648" s="144">
        <f t="shared" si="90"/>
        <v>49</v>
      </c>
      <c r="G648" s="145">
        <f t="shared" si="87"/>
        <v>1615</v>
      </c>
      <c r="H648" s="145">
        <f t="shared" si="88"/>
        <v>1715</v>
      </c>
      <c r="I648" s="146">
        <f t="shared" si="89"/>
        <v>6.5274999999999998E-6</v>
      </c>
      <c r="J648" s="147">
        <f t="shared" si="84"/>
        <v>61.75</v>
      </c>
      <c r="BV648" s="148">
        <f t="shared" si="85"/>
        <v>61.75</v>
      </c>
    </row>
    <row r="649" spans="1:74" ht="15" customHeight="1" x14ac:dyDescent="0.25">
      <c r="A649" s="141">
        <f>'AFORO-Boy.-Calle 44 S'!C663</f>
        <v>1630</v>
      </c>
      <c r="B649" s="142">
        <f>'AFORO-Boy.-Calle 44 S'!D663</f>
        <v>1645</v>
      </c>
      <c r="C649" s="89" t="str">
        <f>'AFORO-Boy.-Calle 44 S'!F663</f>
        <v>9(1)</v>
      </c>
      <c r="D649" s="89">
        <f>'AFORO-Boy.-Calle 44 S'!P663</f>
        <v>38</v>
      </c>
      <c r="E649" s="144">
        <f t="shared" si="86"/>
        <v>133</v>
      </c>
      <c r="F649" s="144">
        <f t="shared" si="90"/>
        <v>49</v>
      </c>
      <c r="G649" s="145">
        <f t="shared" si="87"/>
        <v>1630</v>
      </c>
      <c r="H649" s="145">
        <f t="shared" si="88"/>
        <v>1730</v>
      </c>
      <c r="I649" s="146">
        <f t="shared" si="89"/>
        <v>6.5274999999999998E-6</v>
      </c>
      <c r="J649" s="147">
        <f t="shared" si="84"/>
        <v>61.75</v>
      </c>
      <c r="BV649" s="148">
        <f t="shared" si="85"/>
        <v>61.75</v>
      </c>
    </row>
    <row r="650" spans="1:74" ht="15" customHeight="1" x14ac:dyDescent="0.25">
      <c r="A650" s="141">
        <f>'AFORO-Boy.-Calle 44 S'!C664</f>
        <v>1645</v>
      </c>
      <c r="B650" s="142">
        <f>'AFORO-Boy.-Calle 44 S'!D664</f>
        <v>1700</v>
      </c>
      <c r="C650" s="89" t="str">
        <f>'AFORO-Boy.-Calle 44 S'!F664</f>
        <v>9(1)</v>
      </c>
      <c r="D650" s="89">
        <f>'AFORO-Boy.-Calle 44 S'!P664</f>
        <v>49</v>
      </c>
      <c r="E650" s="144">
        <f t="shared" si="86"/>
        <v>161</v>
      </c>
      <c r="F650" s="144">
        <f t="shared" si="90"/>
        <v>66</v>
      </c>
      <c r="G650" s="145">
        <f t="shared" si="87"/>
        <v>1645</v>
      </c>
      <c r="H650" s="145">
        <f t="shared" si="88"/>
        <v>1745</v>
      </c>
      <c r="I650" s="146">
        <f t="shared" si="89"/>
        <v>6.5274999999999998E-6</v>
      </c>
      <c r="J650" s="147">
        <f t="shared" si="84"/>
        <v>61.75</v>
      </c>
      <c r="BV650" s="148">
        <f t="shared" si="85"/>
        <v>61.75</v>
      </c>
    </row>
    <row r="651" spans="1:74" ht="15" customHeight="1" x14ac:dyDescent="0.25">
      <c r="A651" s="141">
        <f>'AFORO-Boy.-Calle 44 S'!C665</f>
        <v>1700</v>
      </c>
      <c r="B651" s="142">
        <f>'AFORO-Boy.-Calle 44 S'!D665</f>
        <v>1715</v>
      </c>
      <c r="C651" s="89" t="str">
        <f>'AFORO-Boy.-Calle 44 S'!F665</f>
        <v>9(1)</v>
      </c>
      <c r="D651" s="89">
        <f>'AFORO-Boy.-Calle 44 S'!P665</f>
        <v>24</v>
      </c>
      <c r="E651" s="144">
        <f t="shared" si="86"/>
        <v>146</v>
      </c>
      <c r="F651" s="144">
        <f t="shared" si="90"/>
        <v>66</v>
      </c>
      <c r="G651" s="145">
        <f t="shared" si="87"/>
        <v>1700</v>
      </c>
      <c r="H651" s="145">
        <f t="shared" si="88"/>
        <v>1800</v>
      </c>
      <c r="I651" s="146">
        <f t="shared" si="89"/>
        <v>6.5274999999999998E-6</v>
      </c>
      <c r="J651" s="147">
        <f t="shared" si="84"/>
        <v>61.75</v>
      </c>
      <c r="BV651" s="148">
        <f t="shared" si="85"/>
        <v>61.75</v>
      </c>
    </row>
    <row r="652" spans="1:74" ht="15" customHeight="1" x14ac:dyDescent="0.25">
      <c r="A652" s="141">
        <f>'AFORO-Boy.-Calle 44 S'!C666</f>
        <v>1715</v>
      </c>
      <c r="B652" s="142">
        <f>'AFORO-Boy.-Calle 44 S'!D666</f>
        <v>1730</v>
      </c>
      <c r="C652" s="89" t="str">
        <f>'AFORO-Boy.-Calle 44 S'!F666</f>
        <v>9(1)</v>
      </c>
      <c r="D652" s="89">
        <f>'AFORO-Boy.-Calle 44 S'!P666</f>
        <v>22</v>
      </c>
      <c r="E652" s="144">
        <f t="shared" si="86"/>
        <v>159</v>
      </c>
      <c r="F652" s="144">
        <f t="shared" si="90"/>
        <v>66</v>
      </c>
      <c r="G652" s="145">
        <f t="shared" si="87"/>
        <v>1715</v>
      </c>
      <c r="H652" s="145">
        <f t="shared" si="88"/>
        <v>1815</v>
      </c>
      <c r="I652" s="146">
        <f t="shared" si="89"/>
        <v>6.5274999999999998E-6</v>
      </c>
      <c r="J652" s="147">
        <f t="shared" si="84"/>
        <v>61.75</v>
      </c>
      <c r="BV652" s="148">
        <f t="shared" si="85"/>
        <v>61.75</v>
      </c>
    </row>
    <row r="653" spans="1:74" ht="15" customHeight="1" x14ac:dyDescent="0.25">
      <c r="A653" s="141">
        <f>'AFORO-Boy.-Calle 44 S'!C667</f>
        <v>1730</v>
      </c>
      <c r="B653" s="142">
        <f>'AFORO-Boy.-Calle 44 S'!D667</f>
        <v>1745</v>
      </c>
      <c r="C653" s="89" t="str">
        <f>'AFORO-Boy.-Calle 44 S'!F667</f>
        <v>9(1)</v>
      </c>
      <c r="D653" s="89">
        <f>'AFORO-Boy.-Calle 44 S'!P667</f>
        <v>66</v>
      </c>
      <c r="E653" s="144">
        <f t="shared" si="86"/>
        <v>196</v>
      </c>
      <c r="F653" s="144">
        <f t="shared" si="90"/>
        <v>66</v>
      </c>
      <c r="G653" s="145">
        <f t="shared" si="87"/>
        <v>1730</v>
      </c>
      <c r="H653" s="145">
        <f t="shared" si="88"/>
        <v>1830</v>
      </c>
      <c r="I653" s="146">
        <f t="shared" si="89"/>
        <v>6.5274999999999998E-6</v>
      </c>
      <c r="J653" s="147">
        <f t="shared" si="84"/>
        <v>61.75</v>
      </c>
      <c r="BV653" s="148">
        <f t="shared" si="85"/>
        <v>61.75</v>
      </c>
    </row>
    <row r="654" spans="1:74" ht="15" customHeight="1" x14ac:dyDescent="0.25">
      <c r="A654" s="141">
        <f>'AFORO-Boy.-Calle 44 S'!C668</f>
        <v>1745</v>
      </c>
      <c r="B654" s="142">
        <f>'AFORO-Boy.-Calle 44 S'!D668</f>
        <v>1800</v>
      </c>
      <c r="C654" s="89" t="str">
        <f>'AFORO-Boy.-Calle 44 S'!F668</f>
        <v>9(1)</v>
      </c>
      <c r="D654" s="89">
        <f>'AFORO-Boy.-Calle 44 S'!P668</f>
        <v>34</v>
      </c>
      <c r="E654" s="144">
        <f t="shared" si="86"/>
        <v>166</v>
      </c>
      <c r="F654" s="144">
        <f t="shared" si="90"/>
        <v>59</v>
      </c>
      <c r="G654" s="145">
        <f t="shared" si="87"/>
        <v>1745</v>
      </c>
      <c r="H654" s="145">
        <f t="shared" si="88"/>
        <v>1845</v>
      </c>
      <c r="I654" s="146">
        <f t="shared" si="89"/>
        <v>6.5274999999999998E-6</v>
      </c>
      <c r="J654" s="147">
        <f t="shared" si="84"/>
        <v>61.75</v>
      </c>
      <c r="BV654" s="148">
        <f t="shared" si="85"/>
        <v>61.75</v>
      </c>
    </row>
    <row r="655" spans="1:74" ht="15" customHeight="1" x14ac:dyDescent="0.25">
      <c r="A655" s="141">
        <f>'AFORO-Boy.-Calle 44 S'!C669</f>
        <v>1800</v>
      </c>
      <c r="B655" s="142">
        <f>'AFORO-Boy.-Calle 44 S'!D669</f>
        <v>1815</v>
      </c>
      <c r="C655" s="89" t="str">
        <f>'AFORO-Boy.-Calle 44 S'!F669</f>
        <v>9(1)</v>
      </c>
      <c r="D655" s="89">
        <f>'AFORO-Boy.-Calle 44 S'!P669</f>
        <v>37</v>
      </c>
      <c r="E655" s="144">
        <f t="shared" si="86"/>
        <v>170</v>
      </c>
      <c r="F655" s="144">
        <f t="shared" si="90"/>
        <v>59</v>
      </c>
      <c r="G655" s="145">
        <f t="shared" si="87"/>
        <v>1800</v>
      </c>
      <c r="H655" s="145">
        <f t="shared" si="88"/>
        <v>1900</v>
      </c>
      <c r="I655" s="146">
        <f t="shared" si="89"/>
        <v>6.5274999999999998E-6</v>
      </c>
      <c r="J655" s="147">
        <f t="shared" si="84"/>
        <v>61.75</v>
      </c>
      <c r="BV655" s="148">
        <f t="shared" si="85"/>
        <v>61.75</v>
      </c>
    </row>
    <row r="656" spans="1:74" ht="15" customHeight="1" x14ac:dyDescent="0.25">
      <c r="A656" s="141">
        <f>'AFORO-Boy.-Calle 44 S'!C670</f>
        <v>1815</v>
      </c>
      <c r="B656" s="142">
        <f>'AFORO-Boy.-Calle 44 S'!D670</f>
        <v>1830</v>
      </c>
      <c r="C656" s="89" t="str">
        <f>'AFORO-Boy.-Calle 44 S'!F670</f>
        <v>9(1)</v>
      </c>
      <c r="D656" s="89">
        <f>'AFORO-Boy.-Calle 44 S'!P670</f>
        <v>59</v>
      </c>
      <c r="E656" s="144">
        <f t="shared" si="86"/>
        <v>175</v>
      </c>
      <c r="F656" s="144">
        <f t="shared" si="90"/>
        <v>59</v>
      </c>
      <c r="G656" s="145">
        <f t="shared" si="87"/>
        <v>1815</v>
      </c>
      <c r="H656" s="145">
        <f t="shared" si="88"/>
        <v>1915</v>
      </c>
      <c r="I656" s="146">
        <f t="shared" si="89"/>
        <v>6.5274999999999998E-6</v>
      </c>
      <c r="J656" s="147">
        <f t="shared" si="84"/>
        <v>61.75</v>
      </c>
      <c r="BV656" s="148">
        <f t="shared" si="85"/>
        <v>61.75</v>
      </c>
    </row>
    <row r="657" spans="1:74" ht="15" customHeight="1" x14ac:dyDescent="0.25">
      <c r="A657" s="141">
        <f>'AFORO-Boy.-Calle 44 S'!C671</f>
        <v>1830</v>
      </c>
      <c r="B657" s="142">
        <f>'AFORO-Boy.-Calle 44 S'!D671</f>
        <v>1845</v>
      </c>
      <c r="C657" s="89" t="str">
        <f>'AFORO-Boy.-Calle 44 S'!F671</f>
        <v>9(1)</v>
      </c>
      <c r="D657" s="89">
        <f>'AFORO-Boy.-Calle 44 S'!P671</f>
        <v>36</v>
      </c>
      <c r="E657" s="144">
        <f t="shared" si="86"/>
        <v>151</v>
      </c>
      <c r="F657" s="144">
        <f t="shared" si="90"/>
        <v>42</v>
      </c>
      <c r="G657" s="145">
        <f t="shared" si="87"/>
        <v>1830</v>
      </c>
      <c r="H657" s="145">
        <f t="shared" si="88"/>
        <v>1930</v>
      </c>
      <c r="I657" s="146">
        <f t="shared" si="89"/>
        <v>6.5274999999999998E-6</v>
      </c>
      <c r="J657" s="147">
        <f t="shared" si="84"/>
        <v>61.75</v>
      </c>
      <c r="BV657" s="148">
        <f t="shared" si="85"/>
        <v>61.75</v>
      </c>
    </row>
    <row r="658" spans="1:74" ht="15" customHeight="1" x14ac:dyDescent="0.25">
      <c r="A658" s="141">
        <f>'AFORO-Boy.-Calle 44 S'!C672</f>
        <v>1845</v>
      </c>
      <c r="B658" s="142">
        <f>'AFORO-Boy.-Calle 44 S'!D672</f>
        <v>1900</v>
      </c>
      <c r="C658" s="89" t="str">
        <f>'AFORO-Boy.-Calle 44 S'!F672</f>
        <v>9(1)</v>
      </c>
      <c r="D658" s="89">
        <f>'AFORO-Boy.-Calle 44 S'!P672</f>
        <v>38</v>
      </c>
      <c r="E658" s="144">
        <f t="shared" si="86"/>
        <v>161</v>
      </c>
      <c r="F658" s="144">
        <f t="shared" si="90"/>
        <v>46</v>
      </c>
      <c r="G658" s="145">
        <f t="shared" si="87"/>
        <v>1845</v>
      </c>
      <c r="H658" s="145">
        <f t="shared" si="88"/>
        <v>1945</v>
      </c>
      <c r="I658" s="146">
        <f t="shared" si="89"/>
        <v>6.5274999999999998E-6</v>
      </c>
      <c r="J658" s="147">
        <f t="shared" si="84"/>
        <v>61.75</v>
      </c>
      <c r="BV658" s="148">
        <f t="shared" si="85"/>
        <v>61.75</v>
      </c>
    </row>
    <row r="659" spans="1:74" ht="15" customHeight="1" x14ac:dyDescent="0.25">
      <c r="A659" s="141">
        <f>'AFORO-Boy.-Calle 44 S'!C673</f>
        <v>1900</v>
      </c>
      <c r="B659" s="142">
        <f>'AFORO-Boy.-Calle 44 S'!D673</f>
        <v>1915</v>
      </c>
      <c r="C659" s="89" t="str">
        <f>'AFORO-Boy.-Calle 44 S'!F673</f>
        <v>9(1)</v>
      </c>
      <c r="D659" s="89">
        <f>'AFORO-Boy.-Calle 44 S'!P673</f>
        <v>42</v>
      </c>
      <c r="E659" s="144">
        <f t="shared" si="86"/>
        <v>168</v>
      </c>
      <c r="F659" s="144">
        <f t="shared" si="90"/>
        <v>46</v>
      </c>
      <c r="G659" s="145">
        <f t="shared" si="87"/>
        <v>1900</v>
      </c>
      <c r="H659" s="145">
        <f t="shared" si="88"/>
        <v>2000</v>
      </c>
      <c r="I659" s="146">
        <f t="shared" si="89"/>
        <v>6.5274999999999998E-6</v>
      </c>
      <c r="J659" s="147">
        <f t="shared" si="84"/>
        <v>61.75</v>
      </c>
      <c r="BV659" s="148">
        <f t="shared" si="85"/>
        <v>61.75</v>
      </c>
    </row>
    <row r="660" spans="1:74" ht="15" customHeight="1" x14ac:dyDescent="0.25">
      <c r="A660" s="141">
        <f>'AFORO-Boy.-Calle 44 S'!C674</f>
        <v>1915</v>
      </c>
      <c r="B660" s="142">
        <f>'AFORO-Boy.-Calle 44 S'!D674</f>
        <v>1930</v>
      </c>
      <c r="C660" s="89" t="str">
        <f>'AFORO-Boy.-Calle 44 S'!F674</f>
        <v>9(1)</v>
      </c>
      <c r="D660" s="89">
        <f>'AFORO-Boy.-Calle 44 S'!P674</f>
        <v>35</v>
      </c>
      <c r="E660" s="254"/>
      <c r="F660" s="255"/>
      <c r="G660" s="255"/>
      <c r="H660" s="255"/>
      <c r="I660" s="255"/>
      <c r="J660" s="256"/>
      <c r="BV660" s="288"/>
    </row>
    <row r="661" spans="1:74" ht="15" customHeight="1" x14ac:dyDescent="0.25">
      <c r="A661" s="141">
        <f>'AFORO-Boy.-Calle 44 S'!C675</f>
        <v>1930</v>
      </c>
      <c r="B661" s="142">
        <f>'AFORO-Boy.-Calle 44 S'!D675</f>
        <v>1945</v>
      </c>
      <c r="C661" s="89" t="str">
        <f>'AFORO-Boy.-Calle 44 S'!F675</f>
        <v>9(1)</v>
      </c>
      <c r="D661" s="89">
        <f>'AFORO-Boy.-Calle 44 S'!P675</f>
        <v>46</v>
      </c>
      <c r="E661" s="257"/>
      <c r="F661" s="258"/>
      <c r="G661" s="258"/>
      <c r="H661" s="258"/>
      <c r="I661" s="258"/>
      <c r="J661" s="259"/>
      <c r="BV661" s="288"/>
    </row>
    <row r="662" spans="1:74" ht="15" customHeight="1" x14ac:dyDescent="0.25">
      <c r="A662" s="141">
        <f>'AFORO-Boy.-Calle 44 S'!C676</f>
        <v>1945</v>
      </c>
      <c r="B662" s="142">
        <f>'AFORO-Boy.-Calle 44 S'!D676</f>
        <v>2000</v>
      </c>
      <c r="C662" s="89" t="str">
        <f>'AFORO-Boy.-Calle 44 S'!F676</f>
        <v>9(1)</v>
      </c>
      <c r="D662" s="89">
        <f>'AFORO-Boy.-Calle 44 S'!P676</f>
        <v>45</v>
      </c>
      <c r="E662" s="260"/>
      <c r="F662" s="261"/>
      <c r="G662" s="261"/>
      <c r="H662" s="261"/>
      <c r="I662" s="261"/>
      <c r="J662" s="262"/>
      <c r="BV662" s="288"/>
    </row>
    <row r="663" spans="1:74" ht="15" customHeight="1" x14ac:dyDescent="0.25">
      <c r="A663" s="52">
        <f>'AFORO-Boy.-Calle 44 S'!C677</f>
        <v>500</v>
      </c>
      <c r="B663" s="53">
        <f>'AFORO-Boy.-Calle 44 S'!D677</f>
        <v>515</v>
      </c>
      <c r="C663" s="134" t="str">
        <f>'AFORO-Boy.-Calle 44 S'!F677</f>
        <v>9(2)</v>
      </c>
      <c r="D663" s="54">
        <f>'AFORO-Boy.-Calle 44 S'!P677</f>
        <v>0</v>
      </c>
      <c r="E663" s="55">
        <f t="shared" si="86"/>
        <v>0</v>
      </c>
      <c r="F663" s="55">
        <f t="shared" si="90"/>
        <v>0</v>
      </c>
      <c r="G663" s="56">
        <f t="shared" si="87"/>
        <v>500</v>
      </c>
      <c r="H663" s="56">
        <f t="shared" si="88"/>
        <v>600</v>
      </c>
      <c r="I663" s="57">
        <f t="shared" si="89"/>
        <v>6.5274999999999998E-6</v>
      </c>
      <c r="J663" s="58">
        <f>MAX($E$663:$E$719)/4</f>
        <v>0</v>
      </c>
      <c r="BV663" s="139">
        <f>MAX($E$663:$E$719)/4</f>
        <v>0</v>
      </c>
    </row>
    <row r="664" spans="1:74" ht="15" customHeight="1" x14ac:dyDescent="0.25">
      <c r="A664" s="52">
        <f>'AFORO-Boy.-Calle 44 S'!C678</f>
        <v>515</v>
      </c>
      <c r="B664" s="53">
        <f>'AFORO-Boy.-Calle 44 S'!D678</f>
        <v>530</v>
      </c>
      <c r="C664" s="54" t="str">
        <f>'AFORO-Boy.-Calle 44 S'!F678</f>
        <v>9(2)</v>
      </c>
      <c r="D664" s="54">
        <f>'AFORO-Boy.-Calle 44 S'!P678</f>
        <v>0</v>
      </c>
      <c r="E664" s="55">
        <f t="shared" si="86"/>
        <v>0</v>
      </c>
      <c r="F664" s="55">
        <f t="shared" si="90"/>
        <v>0</v>
      </c>
      <c r="G664" s="56">
        <f t="shared" si="87"/>
        <v>515</v>
      </c>
      <c r="H664" s="56">
        <f t="shared" si="88"/>
        <v>615</v>
      </c>
      <c r="I664" s="57">
        <f t="shared" si="89"/>
        <v>6.5274999999999998E-6</v>
      </c>
      <c r="J664" s="58">
        <f t="shared" ref="J664:J719" si="91">MAX($E$663:$E$719)/4</f>
        <v>0</v>
      </c>
      <c r="BV664" s="139">
        <f t="shared" ref="BV664:BV719" si="92">MAX($E$663:$E$719)/4</f>
        <v>0</v>
      </c>
    </row>
    <row r="665" spans="1:74" ht="15" customHeight="1" x14ac:dyDescent="0.25">
      <c r="A665" s="52">
        <f>'AFORO-Boy.-Calle 44 S'!C679</f>
        <v>530</v>
      </c>
      <c r="B665" s="53">
        <f>'AFORO-Boy.-Calle 44 S'!D679</f>
        <v>545</v>
      </c>
      <c r="C665" s="54" t="str">
        <f>'AFORO-Boy.-Calle 44 S'!F679</f>
        <v>9(2)</v>
      </c>
      <c r="D665" s="54">
        <f>'AFORO-Boy.-Calle 44 S'!P679</f>
        <v>0</v>
      </c>
      <c r="E665" s="55">
        <f t="shared" si="86"/>
        <v>0</v>
      </c>
      <c r="F665" s="55">
        <f t="shared" si="90"/>
        <v>0</v>
      </c>
      <c r="G665" s="56">
        <f t="shared" si="87"/>
        <v>530</v>
      </c>
      <c r="H665" s="56">
        <f t="shared" si="88"/>
        <v>630</v>
      </c>
      <c r="I665" s="57">
        <f t="shared" si="89"/>
        <v>6.5274999999999998E-6</v>
      </c>
      <c r="J665" s="58">
        <f t="shared" si="91"/>
        <v>0</v>
      </c>
      <c r="BV665" s="139">
        <f t="shared" si="92"/>
        <v>0</v>
      </c>
    </row>
    <row r="666" spans="1:74" ht="15" customHeight="1" x14ac:dyDescent="0.25">
      <c r="A666" s="52">
        <f>'AFORO-Boy.-Calle 44 S'!C680</f>
        <v>545</v>
      </c>
      <c r="B666" s="53">
        <f>'AFORO-Boy.-Calle 44 S'!D680</f>
        <v>600</v>
      </c>
      <c r="C666" s="54" t="str">
        <f>'AFORO-Boy.-Calle 44 S'!F680</f>
        <v>9(2)</v>
      </c>
      <c r="D666" s="54">
        <f>'AFORO-Boy.-Calle 44 S'!P680</f>
        <v>0</v>
      </c>
      <c r="E666" s="55">
        <f t="shared" si="86"/>
        <v>0</v>
      </c>
      <c r="F666" s="55">
        <f t="shared" si="90"/>
        <v>0</v>
      </c>
      <c r="G666" s="56">
        <f t="shared" si="87"/>
        <v>545</v>
      </c>
      <c r="H666" s="56">
        <f t="shared" si="88"/>
        <v>645</v>
      </c>
      <c r="I666" s="57">
        <f t="shared" si="89"/>
        <v>6.5274999999999998E-6</v>
      </c>
      <c r="J666" s="58">
        <f t="shared" si="91"/>
        <v>0</v>
      </c>
      <c r="BV666" s="139">
        <f t="shared" si="92"/>
        <v>0</v>
      </c>
    </row>
    <row r="667" spans="1:74" ht="15" customHeight="1" x14ac:dyDescent="0.25">
      <c r="A667" s="52">
        <f>'AFORO-Boy.-Calle 44 S'!C681</f>
        <v>600</v>
      </c>
      <c r="B667" s="53">
        <f>'AFORO-Boy.-Calle 44 S'!D681</f>
        <v>615</v>
      </c>
      <c r="C667" s="54" t="str">
        <f>'AFORO-Boy.-Calle 44 S'!F681</f>
        <v>9(2)</v>
      </c>
      <c r="D667" s="54">
        <f>'AFORO-Boy.-Calle 44 S'!P681</f>
        <v>0</v>
      </c>
      <c r="E667" s="55">
        <f t="shared" si="86"/>
        <v>0</v>
      </c>
      <c r="F667" s="55">
        <f t="shared" si="90"/>
        <v>0</v>
      </c>
      <c r="G667" s="56">
        <f t="shared" si="87"/>
        <v>600</v>
      </c>
      <c r="H667" s="56">
        <f t="shared" si="88"/>
        <v>700</v>
      </c>
      <c r="I667" s="57">
        <f t="shared" si="89"/>
        <v>6.5274999999999998E-6</v>
      </c>
      <c r="J667" s="58">
        <f t="shared" si="91"/>
        <v>0</v>
      </c>
      <c r="BV667" s="139">
        <f t="shared" si="92"/>
        <v>0</v>
      </c>
    </row>
    <row r="668" spans="1:74" ht="15" customHeight="1" x14ac:dyDescent="0.25">
      <c r="A668" s="52">
        <f>'AFORO-Boy.-Calle 44 S'!C682</f>
        <v>615</v>
      </c>
      <c r="B668" s="53">
        <f>'AFORO-Boy.-Calle 44 S'!D682</f>
        <v>630</v>
      </c>
      <c r="C668" s="54" t="str">
        <f>'AFORO-Boy.-Calle 44 S'!F682</f>
        <v>9(2)</v>
      </c>
      <c r="D668" s="54">
        <f>'AFORO-Boy.-Calle 44 S'!P682</f>
        <v>0</v>
      </c>
      <c r="E668" s="55">
        <f t="shared" si="86"/>
        <v>0</v>
      </c>
      <c r="F668" s="55">
        <f t="shared" si="90"/>
        <v>0</v>
      </c>
      <c r="G668" s="56">
        <f t="shared" si="87"/>
        <v>615</v>
      </c>
      <c r="H668" s="56">
        <f t="shared" si="88"/>
        <v>715</v>
      </c>
      <c r="I668" s="57">
        <f t="shared" si="89"/>
        <v>6.5274999999999998E-6</v>
      </c>
      <c r="J668" s="58">
        <f t="shared" si="91"/>
        <v>0</v>
      </c>
      <c r="BV668" s="139">
        <f t="shared" si="92"/>
        <v>0</v>
      </c>
    </row>
    <row r="669" spans="1:74" ht="15" customHeight="1" x14ac:dyDescent="0.25">
      <c r="A669" s="52">
        <f>'AFORO-Boy.-Calle 44 S'!C683</f>
        <v>630</v>
      </c>
      <c r="B669" s="53">
        <f>'AFORO-Boy.-Calle 44 S'!D683</f>
        <v>645</v>
      </c>
      <c r="C669" s="54" t="str">
        <f>'AFORO-Boy.-Calle 44 S'!F683</f>
        <v>9(2)</v>
      </c>
      <c r="D669" s="54">
        <f>'AFORO-Boy.-Calle 44 S'!P683</f>
        <v>0</v>
      </c>
      <c r="E669" s="55">
        <f t="shared" si="86"/>
        <v>0</v>
      </c>
      <c r="F669" s="55">
        <f t="shared" si="90"/>
        <v>0</v>
      </c>
      <c r="G669" s="56">
        <f t="shared" si="87"/>
        <v>630</v>
      </c>
      <c r="H669" s="56">
        <f t="shared" si="88"/>
        <v>730</v>
      </c>
      <c r="I669" s="57">
        <f t="shared" si="89"/>
        <v>6.5274999999999998E-6</v>
      </c>
      <c r="J669" s="58">
        <f t="shared" si="91"/>
        <v>0</v>
      </c>
      <c r="BV669" s="139">
        <f t="shared" si="92"/>
        <v>0</v>
      </c>
    </row>
    <row r="670" spans="1:74" ht="15" customHeight="1" x14ac:dyDescent="0.25">
      <c r="A670" s="52">
        <f>'AFORO-Boy.-Calle 44 S'!C684</f>
        <v>645</v>
      </c>
      <c r="B670" s="53">
        <f>'AFORO-Boy.-Calle 44 S'!D684</f>
        <v>700</v>
      </c>
      <c r="C670" s="54" t="str">
        <f>'AFORO-Boy.-Calle 44 S'!F684</f>
        <v>9(2)</v>
      </c>
      <c r="D670" s="54">
        <f>'AFORO-Boy.-Calle 44 S'!P684</f>
        <v>0</v>
      </c>
      <c r="E670" s="55">
        <f t="shared" si="86"/>
        <v>0</v>
      </c>
      <c r="F670" s="55">
        <f t="shared" si="90"/>
        <v>0</v>
      </c>
      <c r="G670" s="56">
        <f t="shared" si="87"/>
        <v>645</v>
      </c>
      <c r="H670" s="56">
        <f t="shared" si="88"/>
        <v>745</v>
      </c>
      <c r="I670" s="57">
        <f t="shared" si="89"/>
        <v>6.5274999999999998E-6</v>
      </c>
      <c r="J670" s="58">
        <f t="shared" si="91"/>
        <v>0</v>
      </c>
      <c r="BV670" s="139">
        <f t="shared" si="92"/>
        <v>0</v>
      </c>
    </row>
    <row r="671" spans="1:74" ht="15" customHeight="1" x14ac:dyDescent="0.25">
      <c r="A671" s="52">
        <f>'AFORO-Boy.-Calle 44 S'!C685</f>
        <v>700</v>
      </c>
      <c r="B671" s="53">
        <f>'AFORO-Boy.-Calle 44 S'!D685</f>
        <v>715</v>
      </c>
      <c r="C671" s="54" t="str">
        <f>'AFORO-Boy.-Calle 44 S'!F685</f>
        <v>9(2)</v>
      </c>
      <c r="D671" s="54">
        <f>'AFORO-Boy.-Calle 44 S'!P685</f>
        <v>0</v>
      </c>
      <c r="E671" s="55">
        <f t="shared" si="86"/>
        <v>0</v>
      </c>
      <c r="F671" s="55">
        <f t="shared" si="90"/>
        <v>0</v>
      </c>
      <c r="G671" s="56">
        <f t="shared" si="87"/>
        <v>700</v>
      </c>
      <c r="H671" s="56">
        <f t="shared" si="88"/>
        <v>800</v>
      </c>
      <c r="I671" s="57">
        <f t="shared" si="89"/>
        <v>6.5274999999999998E-6</v>
      </c>
      <c r="J671" s="58">
        <f t="shared" si="91"/>
        <v>0</v>
      </c>
      <c r="BV671" s="139">
        <f t="shared" si="92"/>
        <v>0</v>
      </c>
    </row>
    <row r="672" spans="1:74" ht="15" customHeight="1" x14ac:dyDescent="0.25">
      <c r="A672" s="52">
        <f>'AFORO-Boy.-Calle 44 S'!C686</f>
        <v>715</v>
      </c>
      <c r="B672" s="53">
        <f>'AFORO-Boy.-Calle 44 S'!D686</f>
        <v>730</v>
      </c>
      <c r="C672" s="54" t="str">
        <f>'AFORO-Boy.-Calle 44 S'!F686</f>
        <v>9(2)</v>
      </c>
      <c r="D672" s="54">
        <f>'AFORO-Boy.-Calle 44 S'!P686</f>
        <v>0</v>
      </c>
      <c r="E672" s="55">
        <f t="shared" si="86"/>
        <v>0</v>
      </c>
      <c r="F672" s="55">
        <f t="shared" si="90"/>
        <v>0</v>
      </c>
      <c r="G672" s="56">
        <f t="shared" si="87"/>
        <v>715</v>
      </c>
      <c r="H672" s="56">
        <f t="shared" si="88"/>
        <v>815</v>
      </c>
      <c r="I672" s="57">
        <f t="shared" si="89"/>
        <v>6.5274999999999998E-6</v>
      </c>
      <c r="J672" s="58">
        <f t="shared" si="91"/>
        <v>0</v>
      </c>
      <c r="BV672" s="139">
        <f t="shared" si="92"/>
        <v>0</v>
      </c>
    </row>
    <row r="673" spans="1:74" ht="15" customHeight="1" x14ac:dyDescent="0.25">
      <c r="A673" s="52">
        <f>'AFORO-Boy.-Calle 44 S'!C687</f>
        <v>730</v>
      </c>
      <c r="B673" s="53">
        <f>'AFORO-Boy.-Calle 44 S'!D687</f>
        <v>745</v>
      </c>
      <c r="C673" s="54" t="str">
        <f>'AFORO-Boy.-Calle 44 S'!F687</f>
        <v>9(2)</v>
      </c>
      <c r="D673" s="54">
        <f>'AFORO-Boy.-Calle 44 S'!P687</f>
        <v>0</v>
      </c>
      <c r="E673" s="55">
        <f t="shared" si="86"/>
        <v>0</v>
      </c>
      <c r="F673" s="55">
        <f t="shared" si="90"/>
        <v>0</v>
      </c>
      <c r="G673" s="56">
        <f t="shared" si="87"/>
        <v>730</v>
      </c>
      <c r="H673" s="56">
        <f t="shared" si="88"/>
        <v>830</v>
      </c>
      <c r="I673" s="57">
        <f t="shared" si="89"/>
        <v>6.5274999999999998E-6</v>
      </c>
      <c r="J673" s="58">
        <f t="shared" si="91"/>
        <v>0</v>
      </c>
      <c r="BV673" s="139">
        <f t="shared" si="92"/>
        <v>0</v>
      </c>
    </row>
    <row r="674" spans="1:74" ht="15" customHeight="1" x14ac:dyDescent="0.25">
      <c r="A674" s="52">
        <f>'AFORO-Boy.-Calle 44 S'!C688</f>
        <v>745</v>
      </c>
      <c r="B674" s="53">
        <f>'AFORO-Boy.-Calle 44 S'!D688</f>
        <v>800</v>
      </c>
      <c r="C674" s="54" t="str">
        <f>'AFORO-Boy.-Calle 44 S'!F688</f>
        <v>9(2)</v>
      </c>
      <c r="D674" s="54">
        <f>'AFORO-Boy.-Calle 44 S'!P688</f>
        <v>0</v>
      </c>
      <c r="E674" s="55">
        <f t="shared" si="86"/>
        <v>0</v>
      </c>
      <c r="F674" s="55">
        <f t="shared" si="90"/>
        <v>0</v>
      </c>
      <c r="G674" s="56">
        <f t="shared" si="87"/>
        <v>745</v>
      </c>
      <c r="H674" s="56">
        <f t="shared" si="88"/>
        <v>845</v>
      </c>
      <c r="I674" s="57">
        <f t="shared" si="89"/>
        <v>6.5274999999999998E-6</v>
      </c>
      <c r="J674" s="58">
        <f t="shared" si="91"/>
        <v>0</v>
      </c>
      <c r="BV674" s="139">
        <f t="shared" si="92"/>
        <v>0</v>
      </c>
    </row>
    <row r="675" spans="1:74" ht="15" customHeight="1" x14ac:dyDescent="0.25">
      <c r="A675" s="52">
        <f>'AFORO-Boy.-Calle 44 S'!C689</f>
        <v>800</v>
      </c>
      <c r="B675" s="53">
        <f>'AFORO-Boy.-Calle 44 S'!D689</f>
        <v>815</v>
      </c>
      <c r="C675" s="54" t="str">
        <f>'AFORO-Boy.-Calle 44 S'!F689</f>
        <v>9(2)</v>
      </c>
      <c r="D675" s="54">
        <f>'AFORO-Boy.-Calle 44 S'!P689</f>
        <v>0</v>
      </c>
      <c r="E675" s="55">
        <f t="shared" si="86"/>
        <v>0</v>
      </c>
      <c r="F675" s="55">
        <f t="shared" si="90"/>
        <v>0</v>
      </c>
      <c r="G675" s="56">
        <f t="shared" si="87"/>
        <v>800</v>
      </c>
      <c r="H675" s="56">
        <f t="shared" si="88"/>
        <v>900</v>
      </c>
      <c r="I675" s="57">
        <f t="shared" si="89"/>
        <v>6.5274999999999998E-6</v>
      </c>
      <c r="J675" s="58">
        <f t="shared" si="91"/>
        <v>0</v>
      </c>
      <c r="BV675" s="139">
        <f t="shared" si="92"/>
        <v>0</v>
      </c>
    </row>
    <row r="676" spans="1:74" ht="15" customHeight="1" x14ac:dyDescent="0.25">
      <c r="A676" s="52">
        <f>'AFORO-Boy.-Calle 44 S'!C690</f>
        <v>815</v>
      </c>
      <c r="B676" s="53">
        <f>'AFORO-Boy.-Calle 44 S'!D690</f>
        <v>830</v>
      </c>
      <c r="C676" s="54" t="str">
        <f>'AFORO-Boy.-Calle 44 S'!F690</f>
        <v>9(2)</v>
      </c>
      <c r="D676" s="54">
        <f>'AFORO-Boy.-Calle 44 S'!P690</f>
        <v>0</v>
      </c>
      <c r="E676" s="55">
        <f t="shared" si="86"/>
        <v>0</v>
      </c>
      <c r="F676" s="55">
        <f t="shared" si="90"/>
        <v>0</v>
      </c>
      <c r="G676" s="56">
        <f t="shared" si="87"/>
        <v>815</v>
      </c>
      <c r="H676" s="56">
        <f t="shared" si="88"/>
        <v>915</v>
      </c>
      <c r="I676" s="57">
        <f t="shared" si="89"/>
        <v>6.5274999999999998E-6</v>
      </c>
      <c r="J676" s="58">
        <f t="shared" si="91"/>
        <v>0</v>
      </c>
      <c r="BV676" s="139">
        <f t="shared" si="92"/>
        <v>0</v>
      </c>
    </row>
    <row r="677" spans="1:74" ht="15" customHeight="1" x14ac:dyDescent="0.25">
      <c r="A677" s="52">
        <f>'AFORO-Boy.-Calle 44 S'!C691</f>
        <v>830</v>
      </c>
      <c r="B677" s="53">
        <f>'AFORO-Boy.-Calle 44 S'!D691</f>
        <v>845</v>
      </c>
      <c r="C677" s="54" t="str">
        <f>'AFORO-Boy.-Calle 44 S'!F691</f>
        <v>9(2)</v>
      </c>
      <c r="D677" s="54">
        <f>'AFORO-Boy.-Calle 44 S'!P691</f>
        <v>0</v>
      </c>
      <c r="E677" s="55">
        <f t="shared" si="86"/>
        <v>0</v>
      </c>
      <c r="F677" s="55">
        <f t="shared" si="90"/>
        <v>0</v>
      </c>
      <c r="G677" s="56">
        <f t="shared" si="87"/>
        <v>830</v>
      </c>
      <c r="H677" s="56">
        <f t="shared" si="88"/>
        <v>930</v>
      </c>
      <c r="I677" s="57">
        <f t="shared" si="89"/>
        <v>6.5274999999999998E-6</v>
      </c>
      <c r="J677" s="58">
        <f t="shared" si="91"/>
        <v>0</v>
      </c>
      <c r="BV677" s="139">
        <f t="shared" si="92"/>
        <v>0</v>
      </c>
    </row>
    <row r="678" spans="1:74" ht="15" customHeight="1" x14ac:dyDescent="0.25">
      <c r="A678" s="52">
        <f>'AFORO-Boy.-Calle 44 S'!C692</f>
        <v>845</v>
      </c>
      <c r="B678" s="53">
        <f>'AFORO-Boy.-Calle 44 S'!D692</f>
        <v>900</v>
      </c>
      <c r="C678" s="54" t="str">
        <f>'AFORO-Boy.-Calle 44 S'!F692</f>
        <v>9(2)</v>
      </c>
      <c r="D678" s="54">
        <f>'AFORO-Boy.-Calle 44 S'!P692</f>
        <v>0</v>
      </c>
      <c r="E678" s="55">
        <f t="shared" si="86"/>
        <v>0</v>
      </c>
      <c r="F678" s="55">
        <f t="shared" si="90"/>
        <v>0</v>
      </c>
      <c r="G678" s="56">
        <f t="shared" si="87"/>
        <v>845</v>
      </c>
      <c r="H678" s="56">
        <f t="shared" si="88"/>
        <v>945</v>
      </c>
      <c r="I678" s="57">
        <f t="shared" si="89"/>
        <v>6.5274999999999998E-6</v>
      </c>
      <c r="J678" s="58">
        <f t="shared" si="91"/>
        <v>0</v>
      </c>
      <c r="BV678" s="139">
        <f t="shared" si="92"/>
        <v>0</v>
      </c>
    </row>
    <row r="679" spans="1:74" ht="15" customHeight="1" x14ac:dyDescent="0.25">
      <c r="A679" s="52">
        <f>'AFORO-Boy.-Calle 44 S'!C693</f>
        <v>900</v>
      </c>
      <c r="B679" s="53">
        <f>'AFORO-Boy.-Calle 44 S'!D693</f>
        <v>915</v>
      </c>
      <c r="C679" s="54" t="str">
        <f>'AFORO-Boy.-Calle 44 S'!F693</f>
        <v>9(2)</v>
      </c>
      <c r="D679" s="54">
        <f>'AFORO-Boy.-Calle 44 S'!P693</f>
        <v>0</v>
      </c>
      <c r="E679" s="55">
        <f t="shared" si="86"/>
        <v>0</v>
      </c>
      <c r="F679" s="55">
        <f t="shared" si="90"/>
        <v>0</v>
      </c>
      <c r="G679" s="56">
        <f t="shared" si="87"/>
        <v>900</v>
      </c>
      <c r="H679" s="56">
        <f t="shared" si="88"/>
        <v>1000</v>
      </c>
      <c r="I679" s="57">
        <f t="shared" si="89"/>
        <v>6.5274999999999998E-6</v>
      </c>
      <c r="J679" s="58">
        <f t="shared" si="91"/>
        <v>0</v>
      </c>
      <c r="BV679" s="139">
        <f t="shared" si="92"/>
        <v>0</v>
      </c>
    </row>
    <row r="680" spans="1:74" ht="15" customHeight="1" x14ac:dyDescent="0.25">
      <c r="A680" s="52">
        <f>'AFORO-Boy.-Calle 44 S'!C694</f>
        <v>915</v>
      </c>
      <c r="B680" s="53">
        <f>'AFORO-Boy.-Calle 44 S'!D694</f>
        <v>930</v>
      </c>
      <c r="C680" s="54" t="str">
        <f>'AFORO-Boy.-Calle 44 S'!F694</f>
        <v>9(2)</v>
      </c>
      <c r="D680" s="54">
        <f>'AFORO-Boy.-Calle 44 S'!P694</f>
        <v>0</v>
      </c>
      <c r="E680" s="55">
        <f t="shared" si="86"/>
        <v>0</v>
      </c>
      <c r="F680" s="55">
        <f t="shared" si="90"/>
        <v>0</v>
      </c>
      <c r="G680" s="56">
        <f t="shared" si="87"/>
        <v>915</v>
      </c>
      <c r="H680" s="56">
        <f t="shared" si="88"/>
        <v>1015</v>
      </c>
      <c r="I680" s="57">
        <f t="shared" si="89"/>
        <v>6.5274999999999998E-6</v>
      </c>
      <c r="J680" s="58">
        <f t="shared" si="91"/>
        <v>0</v>
      </c>
      <c r="BV680" s="139">
        <f t="shared" si="92"/>
        <v>0</v>
      </c>
    </row>
    <row r="681" spans="1:74" ht="15" customHeight="1" x14ac:dyDescent="0.25">
      <c r="A681" s="52">
        <f>'AFORO-Boy.-Calle 44 S'!C695</f>
        <v>930</v>
      </c>
      <c r="B681" s="53">
        <f>'AFORO-Boy.-Calle 44 S'!D695</f>
        <v>945</v>
      </c>
      <c r="C681" s="54" t="str">
        <f>'AFORO-Boy.-Calle 44 S'!F695</f>
        <v>9(2)</v>
      </c>
      <c r="D681" s="54">
        <f>'AFORO-Boy.-Calle 44 S'!P695</f>
        <v>0</v>
      </c>
      <c r="E681" s="55">
        <f t="shared" si="86"/>
        <v>0</v>
      </c>
      <c r="F681" s="55">
        <f t="shared" si="90"/>
        <v>0</v>
      </c>
      <c r="G681" s="56">
        <f t="shared" si="87"/>
        <v>930</v>
      </c>
      <c r="H681" s="56">
        <f t="shared" si="88"/>
        <v>1030</v>
      </c>
      <c r="I681" s="57">
        <f t="shared" si="89"/>
        <v>6.5274999999999998E-6</v>
      </c>
      <c r="J681" s="58">
        <f t="shared" si="91"/>
        <v>0</v>
      </c>
      <c r="BV681" s="139">
        <f t="shared" si="92"/>
        <v>0</v>
      </c>
    </row>
    <row r="682" spans="1:74" ht="15" customHeight="1" x14ac:dyDescent="0.25">
      <c r="A682" s="52">
        <f>'AFORO-Boy.-Calle 44 S'!C696</f>
        <v>945</v>
      </c>
      <c r="B682" s="53">
        <f>'AFORO-Boy.-Calle 44 S'!D696</f>
        <v>1000</v>
      </c>
      <c r="C682" s="54" t="str">
        <f>'AFORO-Boy.-Calle 44 S'!F696</f>
        <v>9(2)</v>
      </c>
      <c r="D682" s="54">
        <f>'AFORO-Boy.-Calle 44 S'!P696</f>
        <v>0</v>
      </c>
      <c r="E682" s="55">
        <f t="shared" si="86"/>
        <v>0</v>
      </c>
      <c r="F682" s="55">
        <f t="shared" si="90"/>
        <v>0</v>
      </c>
      <c r="G682" s="56">
        <f t="shared" si="87"/>
        <v>945</v>
      </c>
      <c r="H682" s="56">
        <f t="shared" si="88"/>
        <v>1045</v>
      </c>
      <c r="I682" s="57">
        <f t="shared" si="89"/>
        <v>6.5274999999999998E-6</v>
      </c>
      <c r="J682" s="58">
        <f t="shared" si="91"/>
        <v>0</v>
      </c>
      <c r="BV682" s="139">
        <f t="shared" si="92"/>
        <v>0</v>
      </c>
    </row>
    <row r="683" spans="1:74" ht="15" customHeight="1" x14ac:dyDescent="0.25">
      <c r="A683" s="52">
        <f>'AFORO-Boy.-Calle 44 S'!C697</f>
        <v>1000</v>
      </c>
      <c r="B683" s="53">
        <f>'AFORO-Boy.-Calle 44 S'!D697</f>
        <v>1015</v>
      </c>
      <c r="C683" s="54" t="str">
        <f>'AFORO-Boy.-Calle 44 S'!F697</f>
        <v>9(2)</v>
      </c>
      <c r="D683" s="54">
        <f>'AFORO-Boy.-Calle 44 S'!P697</f>
        <v>0</v>
      </c>
      <c r="E683" s="55">
        <f t="shared" si="86"/>
        <v>0</v>
      </c>
      <c r="F683" s="55">
        <f t="shared" si="90"/>
        <v>0</v>
      </c>
      <c r="G683" s="56">
        <f t="shared" si="87"/>
        <v>1000</v>
      </c>
      <c r="H683" s="56">
        <f t="shared" si="88"/>
        <v>1100</v>
      </c>
      <c r="I683" s="57">
        <f t="shared" si="89"/>
        <v>6.5274999999999998E-6</v>
      </c>
      <c r="J683" s="58">
        <f t="shared" si="91"/>
        <v>0</v>
      </c>
      <c r="BV683" s="139">
        <f t="shared" si="92"/>
        <v>0</v>
      </c>
    </row>
    <row r="684" spans="1:74" ht="15" customHeight="1" x14ac:dyDescent="0.25">
      <c r="A684" s="52">
        <f>'AFORO-Boy.-Calle 44 S'!C698</f>
        <v>1015</v>
      </c>
      <c r="B684" s="53">
        <f>'AFORO-Boy.-Calle 44 S'!D698</f>
        <v>1030</v>
      </c>
      <c r="C684" s="54" t="str">
        <f>'AFORO-Boy.-Calle 44 S'!F698</f>
        <v>9(2)</v>
      </c>
      <c r="D684" s="54">
        <f>'AFORO-Boy.-Calle 44 S'!P698</f>
        <v>0</v>
      </c>
      <c r="E684" s="55">
        <f t="shared" si="86"/>
        <v>0</v>
      </c>
      <c r="F684" s="55">
        <f t="shared" si="90"/>
        <v>0</v>
      </c>
      <c r="G684" s="56">
        <f t="shared" si="87"/>
        <v>1015</v>
      </c>
      <c r="H684" s="56">
        <f t="shared" si="88"/>
        <v>1115</v>
      </c>
      <c r="I684" s="57">
        <f t="shared" si="89"/>
        <v>6.5274999999999998E-6</v>
      </c>
      <c r="J684" s="58">
        <f t="shared" si="91"/>
        <v>0</v>
      </c>
      <c r="BV684" s="139">
        <f t="shared" si="92"/>
        <v>0</v>
      </c>
    </row>
    <row r="685" spans="1:74" ht="15" customHeight="1" x14ac:dyDescent="0.25">
      <c r="A685" s="52">
        <f>'AFORO-Boy.-Calle 44 S'!C699</f>
        <v>1030</v>
      </c>
      <c r="B685" s="53">
        <f>'AFORO-Boy.-Calle 44 S'!D699</f>
        <v>1045</v>
      </c>
      <c r="C685" s="54" t="str">
        <f>'AFORO-Boy.-Calle 44 S'!F699</f>
        <v>9(2)</v>
      </c>
      <c r="D685" s="54">
        <f>'AFORO-Boy.-Calle 44 S'!P699</f>
        <v>0</v>
      </c>
      <c r="E685" s="55">
        <f t="shared" si="86"/>
        <v>0</v>
      </c>
      <c r="F685" s="55">
        <f t="shared" si="90"/>
        <v>0</v>
      </c>
      <c r="G685" s="56">
        <f t="shared" si="87"/>
        <v>1030</v>
      </c>
      <c r="H685" s="56">
        <f t="shared" si="88"/>
        <v>1130</v>
      </c>
      <c r="I685" s="57">
        <f t="shared" si="89"/>
        <v>6.5274999999999998E-6</v>
      </c>
      <c r="J685" s="58">
        <f t="shared" si="91"/>
        <v>0</v>
      </c>
      <c r="BV685" s="139">
        <f t="shared" si="92"/>
        <v>0</v>
      </c>
    </row>
    <row r="686" spans="1:74" ht="15" customHeight="1" x14ac:dyDescent="0.25">
      <c r="A686" s="52">
        <f>'AFORO-Boy.-Calle 44 S'!C700</f>
        <v>1045</v>
      </c>
      <c r="B686" s="53">
        <f>'AFORO-Boy.-Calle 44 S'!D700</f>
        <v>1100</v>
      </c>
      <c r="C686" s="54" t="str">
        <f>'AFORO-Boy.-Calle 44 S'!F700</f>
        <v>9(2)</v>
      </c>
      <c r="D686" s="54">
        <f>'AFORO-Boy.-Calle 44 S'!P700</f>
        <v>0</v>
      </c>
      <c r="E686" s="55">
        <f t="shared" si="86"/>
        <v>0</v>
      </c>
      <c r="F686" s="55">
        <f t="shared" si="90"/>
        <v>0</v>
      </c>
      <c r="G686" s="56">
        <f t="shared" si="87"/>
        <v>1045</v>
      </c>
      <c r="H686" s="56">
        <f t="shared" si="88"/>
        <v>1145</v>
      </c>
      <c r="I686" s="57">
        <f t="shared" si="89"/>
        <v>6.5274999999999998E-6</v>
      </c>
      <c r="J686" s="58">
        <f t="shared" si="91"/>
        <v>0</v>
      </c>
      <c r="BV686" s="139">
        <f t="shared" si="92"/>
        <v>0</v>
      </c>
    </row>
    <row r="687" spans="1:74" ht="15" customHeight="1" x14ac:dyDescent="0.25">
      <c r="A687" s="52">
        <f>'AFORO-Boy.-Calle 44 S'!C701</f>
        <v>1100</v>
      </c>
      <c r="B687" s="53">
        <f>'AFORO-Boy.-Calle 44 S'!D701</f>
        <v>1115</v>
      </c>
      <c r="C687" s="54" t="str">
        <f>'AFORO-Boy.-Calle 44 S'!F701</f>
        <v>9(2)</v>
      </c>
      <c r="D687" s="54">
        <f>'AFORO-Boy.-Calle 44 S'!P701</f>
        <v>0</v>
      </c>
      <c r="E687" s="55">
        <f t="shared" si="86"/>
        <v>0</v>
      </c>
      <c r="F687" s="55">
        <f t="shared" si="90"/>
        <v>0</v>
      </c>
      <c r="G687" s="56">
        <f t="shared" si="87"/>
        <v>1100</v>
      </c>
      <c r="H687" s="56">
        <f t="shared" si="88"/>
        <v>1200</v>
      </c>
      <c r="I687" s="57">
        <f t="shared" si="89"/>
        <v>6.5274999999999998E-6</v>
      </c>
      <c r="J687" s="58">
        <f t="shared" si="91"/>
        <v>0</v>
      </c>
      <c r="BV687" s="139">
        <f t="shared" si="92"/>
        <v>0</v>
      </c>
    </row>
    <row r="688" spans="1:74" ht="15" customHeight="1" x14ac:dyDescent="0.25">
      <c r="A688" s="52">
        <f>'AFORO-Boy.-Calle 44 S'!C702</f>
        <v>1115</v>
      </c>
      <c r="B688" s="53">
        <f>'AFORO-Boy.-Calle 44 S'!D702</f>
        <v>1130</v>
      </c>
      <c r="C688" s="54" t="str">
        <f>'AFORO-Boy.-Calle 44 S'!F702</f>
        <v>9(2)</v>
      </c>
      <c r="D688" s="54">
        <f>'AFORO-Boy.-Calle 44 S'!P702</f>
        <v>0</v>
      </c>
      <c r="E688" s="55">
        <f t="shared" si="86"/>
        <v>0</v>
      </c>
      <c r="F688" s="55">
        <f t="shared" si="90"/>
        <v>0</v>
      </c>
      <c r="G688" s="56">
        <f t="shared" si="87"/>
        <v>1115</v>
      </c>
      <c r="H688" s="56">
        <f t="shared" si="88"/>
        <v>1215</v>
      </c>
      <c r="I688" s="57">
        <f t="shared" si="89"/>
        <v>6.5274999999999998E-6</v>
      </c>
      <c r="J688" s="58">
        <f t="shared" si="91"/>
        <v>0</v>
      </c>
      <c r="BV688" s="139">
        <f t="shared" si="92"/>
        <v>0</v>
      </c>
    </row>
    <row r="689" spans="1:74" ht="15" customHeight="1" x14ac:dyDescent="0.25">
      <c r="A689" s="52">
        <f>'AFORO-Boy.-Calle 44 S'!C703</f>
        <v>1130</v>
      </c>
      <c r="B689" s="53">
        <f>'AFORO-Boy.-Calle 44 S'!D703</f>
        <v>1145</v>
      </c>
      <c r="C689" s="54" t="str">
        <f>'AFORO-Boy.-Calle 44 S'!F703</f>
        <v>9(2)</v>
      </c>
      <c r="D689" s="54">
        <f>'AFORO-Boy.-Calle 44 S'!P703</f>
        <v>0</v>
      </c>
      <c r="E689" s="55">
        <f t="shared" ref="E689:E752" si="93">SUM(D689:D692)</f>
        <v>0</v>
      </c>
      <c r="F689" s="55">
        <f t="shared" si="90"/>
        <v>0</v>
      </c>
      <c r="G689" s="56">
        <f t="shared" si="87"/>
        <v>1130</v>
      </c>
      <c r="H689" s="56">
        <f t="shared" si="88"/>
        <v>1230</v>
      </c>
      <c r="I689" s="57">
        <f t="shared" si="89"/>
        <v>6.5274999999999998E-6</v>
      </c>
      <c r="J689" s="58">
        <f t="shared" si="91"/>
        <v>0</v>
      </c>
      <c r="BV689" s="139">
        <f t="shared" si="92"/>
        <v>0</v>
      </c>
    </row>
    <row r="690" spans="1:74" ht="15" customHeight="1" x14ac:dyDescent="0.25">
      <c r="A690" s="52">
        <f>'AFORO-Boy.-Calle 44 S'!C704</f>
        <v>1145</v>
      </c>
      <c r="B690" s="53">
        <f>'AFORO-Boy.-Calle 44 S'!D704</f>
        <v>1200</v>
      </c>
      <c r="C690" s="54" t="str">
        <f>'AFORO-Boy.-Calle 44 S'!F704</f>
        <v>9(2)</v>
      </c>
      <c r="D690" s="54">
        <f>'AFORO-Boy.-Calle 44 S'!P704</f>
        <v>0</v>
      </c>
      <c r="E690" s="55">
        <f t="shared" si="93"/>
        <v>0</v>
      </c>
      <c r="F690" s="55">
        <f t="shared" si="90"/>
        <v>0</v>
      </c>
      <c r="G690" s="56">
        <f t="shared" si="87"/>
        <v>1145</v>
      </c>
      <c r="H690" s="56">
        <f t="shared" si="88"/>
        <v>1245</v>
      </c>
      <c r="I690" s="57">
        <f t="shared" si="89"/>
        <v>6.5274999999999998E-6</v>
      </c>
      <c r="J690" s="58">
        <f t="shared" si="91"/>
        <v>0</v>
      </c>
      <c r="BV690" s="139">
        <f t="shared" si="92"/>
        <v>0</v>
      </c>
    </row>
    <row r="691" spans="1:74" ht="15" customHeight="1" x14ac:dyDescent="0.25">
      <c r="A691" s="52">
        <f>'AFORO-Boy.-Calle 44 S'!C705</f>
        <v>1200</v>
      </c>
      <c r="B691" s="53">
        <f>'AFORO-Boy.-Calle 44 S'!D705</f>
        <v>1215</v>
      </c>
      <c r="C691" s="54" t="str">
        <f>'AFORO-Boy.-Calle 44 S'!F705</f>
        <v>9(2)</v>
      </c>
      <c r="D691" s="54">
        <f>'AFORO-Boy.-Calle 44 S'!P705</f>
        <v>0</v>
      </c>
      <c r="E691" s="55">
        <f t="shared" si="93"/>
        <v>0</v>
      </c>
      <c r="F691" s="55">
        <f t="shared" si="90"/>
        <v>0</v>
      </c>
      <c r="G691" s="56">
        <f t="shared" si="87"/>
        <v>1200</v>
      </c>
      <c r="H691" s="56">
        <f t="shared" si="88"/>
        <v>1300</v>
      </c>
      <c r="I691" s="57">
        <f t="shared" si="89"/>
        <v>6.5274999999999998E-6</v>
      </c>
      <c r="J691" s="58">
        <f t="shared" si="91"/>
        <v>0</v>
      </c>
      <c r="BV691" s="139">
        <f t="shared" si="92"/>
        <v>0</v>
      </c>
    </row>
    <row r="692" spans="1:74" ht="15" customHeight="1" x14ac:dyDescent="0.25">
      <c r="A692" s="52">
        <f>'AFORO-Boy.-Calle 44 S'!C706</f>
        <v>1215</v>
      </c>
      <c r="B692" s="53">
        <f>'AFORO-Boy.-Calle 44 S'!D706</f>
        <v>1230</v>
      </c>
      <c r="C692" s="54" t="str">
        <f>'AFORO-Boy.-Calle 44 S'!F706</f>
        <v>9(2)</v>
      </c>
      <c r="D692" s="54">
        <f>'AFORO-Boy.-Calle 44 S'!P706</f>
        <v>0</v>
      </c>
      <c r="E692" s="55">
        <f t="shared" si="93"/>
        <v>0</v>
      </c>
      <c r="F692" s="55">
        <f t="shared" si="90"/>
        <v>0</v>
      </c>
      <c r="G692" s="56">
        <f t="shared" si="87"/>
        <v>1215</v>
      </c>
      <c r="H692" s="56">
        <f t="shared" si="88"/>
        <v>1315</v>
      </c>
      <c r="I692" s="57">
        <f t="shared" si="89"/>
        <v>6.5274999999999998E-6</v>
      </c>
      <c r="J692" s="58">
        <f t="shared" si="91"/>
        <v>0</v>
      </c>
      <c r="BV692" s="139">
        <f t="shared" si="92"/>
        <v>0</v>
      </c>
    </row>
    <row r="693" spans="1:74" ht="15" customHeight="1" x14ac:dyDescent="0.25">
      <c r="A693" s="52">
        <f>'AFORO-Boy.-Calle 44 S'!C707</f>
        <v>1230</v>
      </c>
      <c r="B693" s="53">
        <f>'AFORO-Boy.-Calle 44 S'!D707</f>
        <v>1245</v>
      </c>
      <c r="C693" s="54" t="str">
        <f>'AFORO-Boy.-Calle 44 S'!F707</f>
        <v>9(2)</v>
      </c>
      <c r="D693" s="54">
        <f>'AFORO-Boy.-Calle 44 S'!P707</f>
        <v>0</v>
      </c>
      <c r="E693" s="55">
        <f t="shared" si="93"/>
        <v>0</v>
      </c>
      <c r="F693" s="55">
        <f t="shared" si="90"/>
        <v>0</v>
      </c>
      <c r="G693" s="56">
        <f t="shared" si="87"/>
        <v>1230</v>
      </c>
      <c r="H693" s="56">
        <f t="shared" si="88"/>
        <v>1330</v>
      </c>
      <c r="I693" s="57">
        <f t="shared" si="89"/>
        <v>6.5274999999999998E-6</v>
      </c>
      <c r="J693" s="58">
        <f t="shared" si="91"/>
        <v>0</v>
      </c>
      <c r="BV693" s="139">
        <f t="shared" si="92"/>
        <v>0</v>
      </c>
    </row>
    <row r="694" spans="1:74" ht="15" customHeight="1" x14ac:dyDescent="0.25">
      <c r="A694" s="52">
        <f>'AFORO-Boy.-Calle 44 S'!C708</f>
        <v>1245</v>
      </c>
      <c r="B694" s="53">
        <f>'AFORO-Boy.-Calle 44 S'!D708</f>
        <v>1300</v>
      </c>
      <c r="C694" s="54" t="str">
        <f>'AFORO-Boy.-Calle 44 S'!F708</f>
        <v>9(2)</v>
      </c>
      <c r="D694" s="54">
        <f>'AFORO-Boy.-Calle 44 S'!P708</f>
        <v>0</v>
      </c>
      <c r="E694" s="55">
        <f t="shared" si="93"/>
        <v>0</v>
      </c>
      <c r="F694" s="55">
        <f t="shared" si="90"/>
        <v>0</v>
      </c>
      <c r="G694" s="56">
        <f t="shared" si="87"/>
        <v>1245</v>
      </c>
      <c r="H694" s="56">
        <f t="shared" si="88"/>
        <v>1345</v>
      </c>
      <c r="I694" s="57">
        <f t="shared" si="89"/>
        <v>6.5274999999999998E-6</v>
      </c>
      <c r="J694" s="58">
        <f t="shared" si="91"/>
        <v>0</v>
      </c>
      <c r="BV694" s="139">
        <f t="shared" si="92"/>
        <v>0</v>
      </c>
    </row>
    <row r="695" spans="1:74" ht="15" customHeight="1" x14ac:dyDescent="0.25">
      <c r="A695" s="52">
        <f>'AFORO-Boy.-Calle 44 S'!C709</f>
        <v>1300</v>
      </c>
      <c r="B695" s="53">
        <f>'AFORO-Boy.-Calle 44 S'!D709</f>
        <v>1315</v>
      </c>
      <c r="C695" s="54" t="str">
        <f>'AFORO-Boy.-Calle 44 S'!F709</f>
        <v>9(2)</v>
      </c>
      <c r="D695" s="54">
        <f>'AFORO-Boy.-Calle 44 S'!P709</f>
        <v>0</v>
      </c>
      <c r="E695" s="55">
        <f t="shared" si="93"/>
        <v>0</v>
      </c>
      <c r="F695" s="55">
        <f t="shared" si="90"/>
        <v>0</v>
      </c>
      <c r="G695" s="56">
        <f t="shared" si="87"/>
        <v>1300</v>
      </c>
      <c r="H695" s="56">
        <f t="shared" si="88"/>
        <v>1400</v>
      </c>
      <c r="I695" s="57">
        <f t="shared" si="89"/>
        <v>6.5274999999999998E-6</v>
      </c>
      <c r="J695" s="58">
        <f t="shared" si="91"/>
        <v>0</v>
      </c>
      <c r="BV695" s="139">
        <f t="shared" si="92"/>
        <v>0</v>
      </c>
    </row>
    <row r="696" spans="1:74" ht="15" customHeight="1" x14ac:dyDescent="0.25">
      <c r="A696" s="52">
        <f>'AFORO-Boy.-Calle 44 S'!C710</f>
        <v>1315</v>
      </c>
      <c r="B696" s="53">
        <f>'AFORO-Boy.-Calle 44 S'!D710</f>
        <v>1330</v>
      </c>
      <c r="C696" s="54" t="str">
        <f>'AFORO-Boy.-Calle 44 S'!F710</f>
        <v>9(2)</v>
      </c>
      <c r="D696" s="54">
        <f>'AFORO-Boy.-Calle 44 S'!P710</f>
        <v>0</v>
      </c>
      <c r="E696" s="55">
        <f t="shared" si="93"/>
        <v>0</v>
      </c>
      <c r="F696" s="55">
        <f t="shared" si="90"/>
        <v>0</v>
      </c>
      <c r="G696" s="56">
        <f t="shared" si="87"/>
        <v>1315</v>
      </c>
      <c r="H696" s="56">
        <f t="shared" si="88"/>
        <v>1415</v>
      </c>
      <c r="I696" s="57">
        <f t="shared" si="89"/>
        <v>6.5274999999999998E-6</v>
      </c>
      <c r="J696" s="58">
        <f t="shared" si="91"/>
        <v>0</v>
      </c>
      <c r="BV696" s="139">
        <f t="shared" si="92"/>
        <v>0</v>
      </c>
    </row>
    <row r="697" spans="1:74" ht="15" customHeight="1" x14ac:dyDescent="0.25">
      <c r="A697" s="52">
        <f>'AFORO-Boy.-Calle 44 S'!C711</f>
        <v>1330</v>
      </c>
      <c r="B697" s="53">
        <f>'AFORO-Boy.-Calle 44 S'!D711</f>
        <v>1345</v>
      </c>
      <c r="C697" s="54" t="str">
        <f>'AFORO-Boy.-Calle 44 S'!F711</f>
        <v>9(2)</v>
      </c>
      <c r="D697" s="54">
        <f>'AFORO-Boy.-Calle 44 S'!P711</f>
        <v>0</v>
      </c>
      <c r="E697" s="55">
        <f t="shared" si="93"/>
        <v>0</v>
      </c>
      <c r="F697" s="55">
        <f t="shared" si="90"/>
        <v>0</v>
      </c>
      <c r="G697" s="56">
        <f t="shared" si="87"/>
        <v>1330</v>
      </c>
      <c r="H697" s="56">
        <f t="shared" si="88"/>
        <v>1430</v>
      </c>
      <c r="I697" s="57">
        <f t="shared" si="89"/>
        <v>6.5274999999999998E-6</v>
      </c>
      <c r="J697" s="58">
        <f t="shared" si="91"/>
        <v>0</v>
      </c>
      <c r="BV697" s="139">
        <f t="shared" si="92"/>
        <v>0</v>
      </c>
    </row>
    <row r="698" spans="1:74" ht="15" customHeight="1" x14ac:dyDescent="0.25">
      <c r="A698" s="52">
        <f>'AFORO-Boy.-Calle 44 S'!C712</f>
        <v>1345</v>
      </c>
      <c r="B698" s="53">
        <f>'AFORO-Boy.-Calle 44 S'!D712</f>
        <v>1400</v>
      </c>
      <c r="C698" s="54" t="str">
        <f>'AFORO-Boy.-Calle 44 S'!F712</f>
        <v>9(2)</v>
      </c>
      <c r="D698" s="54">
        <f>'AFORO-Boy.-Calle 44 S'!P712</f>
        <v>0</v>
      </c>
      <c r="E698" s="55">
        <f t="shared" si="93"/>
        <v>0</v>
      </c>
      <c r="F698" s="55">
        <f t="shared" si="90"/>
        <v>0</v>
      </c>
      <c r="G698" s="56">
        <f t="shared" si="87"/>
        <v>1345</v>
      </c>
      <c r="H698" s="56">
        <f t="shared" si="88"/>
        <v>1445</v>
      </c>
      <c r="I698" s="57">
        <f t="shared" si="89"/>
        <v>6.5274999999999998E-6</v>
      </c>
      <c r="J698" s="58">
        <f t="shared" si="91"/>
        <v>0</v>
      </c>
      <c r="BV698" s="139">
        <f t="shared" si="92"/>
        <v>0</v>
      </c>
    </row>
    <row r="699" spans="1:74" ht="15" customHeight="1" x14ac:dyDescent="0.25">
      <c r="A699" s="52">
        <f>'AFORO-Boy.-Calle 44 S'!C713</f>
        <v>1400</v>
      </c>
      <c r="B699" s="53">
        <f>'AFORO-Boy.-Calle 44 S'!D713</f>
        <v>1415</v>
      </c>
      <c r="C699" s="54" t="str">
        <f>'AFORO-Boy.-Calle 44 S'!F713</f>
        <v>9(2)</v>
      </c>
      <c r="D699" s="54">
        <f>'AFORO-Boy.-Calle 44 S'!P713</f>
        <v>0</v>
      </c>
      <c r="E699" s="55">
        <f t="shared" si="93"/>
        <v>0</v>
      </c>
      <c r="F699" s="55">
        <f t="shared" si="90"/>
        <v>0</v>
      </c>
      <c r="G699" s="56">
        <f t="shared" ref="G699:G762" si="94">IF(E699=SUM(D699:D702),A699)</f>
        <v>1400</v>
      </c>
      <c r="H699" s="56">
        <f t="shared" ref="H699:H762" si="95">IF(E699=SUM(D699:D702),B702)</f>
        <v>1500</v>
      </c>
      <c r="I699" s="57">
        <f t="shared" si="89"/>
        <v>6.5274999999999998E-6</v>
      </c>
      <c r="J699" s="58">
        <f t="shared" si="91"/>
        <v>0</v>
      </c>
      <c r="BV699" s="139">
        <f t="shared" si="92"/>
        <v>0</v>
      </c>
    </row>
    <row r="700" spans="1:74" ht="15" customHeight="1" x14ac:dyDescent="0.25">
      <c r="A700" s="52">
        <f>'AFORO-Boy.-Calle 44 S'!C714</f>
        <v>1415</v>
      </c>
      <c r="B700" s="53">
        <f>'AFORO-Boy.-Calle 44 S'!D714</f>
        <v>1430</v>
      </c>
      <c r="C700" s="54" t="str">
        <f>'AFORO-Boy.-Calle 44 S'!F714</f>
        <v>9(2)</v>
      </c>
      <c r="D700" s="54">
        <f>'AFORO-Boy.-Calle 44 S'!P714</f>
        <v>0</v>
      </c>
      <c r="E700" s="55">
        <f t="shared" si="93"/>
        <v>0</v>
      </c>
      <c r="F700" s="55">
        <f t="shared" si="90"/>
        <v>0</v>
      </c>
      <c r="G700" s="56">
        <f t="shared" si="94"/>
        <v>1415</v>
      </c>
      <c r="H700" s="56">
        <f t="shared" si="95"/>
        <v>1515</v>
      </c>
      <c r="I700" s="57">
        <f t="shared" ref="I700:I763" si="96">MAX($E$187:$E$242)/(4*(IF(E700=MAX($E$187:$E$242),F700,100000000)))</f>
        <v>6.5274999999999998E-6</v>
      </c>
      <c r="J700" s="58">
        <f t="shared" si="91"/>
        <v>0</v>
      </c>
      <c r="BV700" s="139">
        <f t="shared" si="92"/>
        <v>0</v>
      </c>
    </row>
    <row r="701" spans="1:74" ht="15" customHeight="1" x14ac:dyDescent="0.25">
      <c r="A701" s="52">
        <f>'AFORO-Boy.-Calle 44 S'!C715</f>
        <v>1430</v>
      </c>
      <c r="B701" s="53">
        <f>'AFORO-Boy.-Calle 44 S'!D715</f>
        <v>1445</v>
      </c>
      <c r="C701" s="54" t="str">
        <f>'AFORO-Boy.-Calle 44 S'!F715</f>
        <v>9(2)</v>
      </c>
      <c r="D701" s="54">
        <f>'AFORO-Boy.-Calle 44 S'!P715</f>
        <v>0</v>
      </c>
      <c r="E701" s="55">
        <f t="shared" si="93"/>
        <v>0</v>
      </c>
      <c r="F701" s="55">
        <f t="shared" si="90"/>
        <v>0</v>
      </c>
      <c r="G701" s="56">
        <f t="shared" si="94"/>
        <v>1430</v>
      </c>
      <c r="H701" s="56">
        <f t="shared" si="95"/>
        <v>1530</v>
      </c>
      <c r="I701" s="57">
        <f t="shared" si="96"/>
        <v>6.5274999999999998E-6</v>
      </c>
      <c r="J701" s="58">
        <f t="shared" si="91"/>
        <v>0</v>
      </c>
      <c r="BV701" s="139">
        <f t="shared" si="92"/>
        <v>0</v>
      </c>
    </row>
    <row r="702" spans="1:74" ht="15" customHeight="1" x14ac:dyDescent="0.25">
      <c r="A702" s="52">
        <f>'AFORO-Boy.-Calle 44 S'!C716</f>
        <v>1445</v>
      </c>
      <c r="B702" s="53">
        <f>'AFORO-Boy.-Calle 44 S'!D716</f>
        <v>1500</v>
      </c>
      <c r="C702" s="54" t="str">
        <f>'AFORO-Boy.-Calle 44 S'!F716</f>
        <v>9(2)</v>
      </c>
      <c r="D702" s="54">
        <f>'AFORO-Boy.-Calle 44 S'!P716</f>
        <v>0</v>
      </c>
      <c r="E702" s="55">
        <f t="shared" si="93"/>
        <v>0</v>
      </c>
      <c r="F702" s="55">
        <f t="shared" si="90"/>
        <v>0</v>
      </c>
      <c r="G702" s="56">
        <f t="shared" si="94"/>
        <v>1445</v>
      </c>
      <c r="H702" s="56">
        <f t="shared" si="95"/>
        <v>1545</v>
      </c>
      <c r="I702" s="57">
        <f t="shared" si="96"/>
        <v>6.5274999999999998E-6</v>
      </c>
      <c r="J702" s="58">
        <f t="shared" si="91"/>
        <v>0</v>
      </c>
      <c r="BV702" s="139">
        <f t="shared" si="92"/>
        <v>0</v>
      </c>
    </row>
    <row r="703" spans="1:74" ht="15" customHeight="1" x14ac:dyDescent="0.25">
      <c r="A703" s="52">
        <f>'AFORO-Boy.-Calle 44 S'!C717</f>
        <v>1500</v>
      </c>
      <c r="B703" s="53">
        <f>'AFORO-Boy.-Calle 44 S'!D717</f>
        <v>1515</v>
      </c>
      <c r="C703" s="54" t="str">
        <f>'AFORO-Boy.-Calle 44 S'!F717</f>
        <v>9(2)</v>
      </c>
      <c r="D703" s="54">
        <f>'AFORO-Boy.-Calle 44 S'!P717</f>
        <v>0</v>
      </c>
      <c r="E703" s="55">
        <f t="shared" si="93"/>
        <v>0</v>
      </c>
      <c r="F703" s="55">
        <f t="shared" si="90"/>
        <v>0</v>
      </c>
      <c r="G703" s="56">
        <f t="shared" si="94"/>
        <v>1500</v>
      </c>
      <c r="H703" s="56">
        <f t="shared" si="95"/>
        <v>1600</v>
      </c>
      <c r="I703" s="57">
        <f t="shared" si="96"/>
        <v>6.5274999999999998E-6</v>
      </c>
      <c r="J703" s="58">
        <f t="shared" si="91"/>
        <v>0</v>
      </c>
      <c r="BV703" s="139">
        <f t="shared" si="92"/>
        <v>0</v>
      </c>
    </row>
    <row r="704" spans="1:74" ht="15" customHeight="1" x14ac:dyDescent="0.25">
      <c r="A704" s="52">
        <f>'AFORO-Boy.-Calle 44 S'!C718</f>
        <v>1515</v>
      </c>
      <c r="B704" s="53">
        <f>'AFORO-Boy.-Calle 44 S'!D718</f>
        <v>1530</v>
      </c>
      <c r="C704" s="54" t="str">
        <f>'AFORO-Boy.-Calle 44 S'!F718</f>
        <v>9(2)</v>
      </c>
      <c r="D704" s="54">
        <f>'AFORO-Boy.-Calle 44 S'!P718</f>
        <v>0</v>
      </c>
      <c r="E704" s="55">
        <f t="shared" si="93"/>
        <v>0</v>
      </c>
      <c r="F704" s="55">
        <f t="shared" ref="F704:F767" si="97">IF(SUM(D704:D707)=E704,MAX(D704:D707)," ")</f>
        <v>0</v>
      </c>
      <c r="G704" s="56">
        <f t="shared" si="94"/>
        <v>1515</v>
      </c>
      <c r="H704" s="56">
        <f t="shared" si="95"/>
        <v>1615</v>
      </c>
      <c r="I704" s="57">
        <f t="shared" si="96"/>
        <v>6.5274999999999998E-6</v>
      </c>
      <c r="J704" s="58">
        <f t="shared" si="91"/>
        <v>0</v>
      </c>
      <c r="BV704" s="139">
        <f t="shared" si="92"/>
        <v>0</v>
      </c>
    </row>
    <row r="705" spans="1:74" ht="15" customHeight="1" x14ac:dyDescent="0.25">
      <c r="A705" s="52">
        <f>'AFORO-Boy.-Calle 44 S'!C719</f>
        <v>1530</v>
      </c>
      <c r="B705" s="53">
        <f>'AFORO-Boy.-Calle 44 S'!D719</f>
        <v>1545</v>
      </c>
      <c r="C705" s="54" t="str">
        <f>'AFORO-Boy.-Calle 44 S'!F719</f>
        <v>9(2)</v>
      </c>
      <c r="D705" s="54">
        <f>'AFORO-Boy.-Calle 44 S'!P719</f>
        <v>0</v>
      </c>
      <c r="E705" s="55">
        <f t="shared" si="93"/>
        <v>0</v>
      </c>
      <c r="F705" s="55">
        <f t="shared" si="97"/>
        <v>0</v>
      </c>
      <c r="G705" s="56">
        <f t="shared" si="94"/>
        <v>1530</v>
      </c>
      <c r="H705" s="56">
        <f t="shared" si="95"/>
        <v>1630</v>
      </c>
      <c r="I705" s="57">
        <f t="shared" si="96"/>
        <v>6.5274999999999998E-6</v>
      </c>
      <c r="J705" s="58">
        <f t="shared" si="91"/>
        <v>0</v>
      </c>
      <c r="BV705" s="139">
        <f t="shared" si="92"/>
        <v>0</v>
      </c>
    </row>
    <row r="706" spans="1:74" ht="15" customHeight="1" x14ac:dyDescent="0.25">
      <c r="A706" s="52">
        <f>'AFORO-Boy.-Calle 44 S'!C720</f>
        <v>1545</v>
      </c>
      <c r="B706" s="53">
        <f>'AFORO-Boy.-Calle 44 S'!D720</f>
        <v>1600</v>
      </c>
      <c r="C706" s="54" t="str">
        <f>'AFORO-Boy.-Calle 44 S'!F720</f>
        <v>9(2)</v>
      </c>
      <c r="D706" s="54">
        <f>'AFORO-Boy.-Calle 44 S'!P720</f>
        <v>0</v>
      </c>
      <c r="E706" s="55">
        <f t="shared" si="93"/>
        <v>0</v>
      </c>
      <c r="F706" s="55">
        <f t="shared" si="97"/>
        <v>0</v>
      </c>
      <c r="G706" s="56">
        <f t="shared" si="94"/>
        <v>1545</v>
      </c>
      <c r="H706" s="56">
        <f t="shared" si="95"/>
        <v>1645</v>
      </c>
      <c r="I706" s="57">
        <f t="shared" si="96"/>
        <v>6.5274999999999998E-6</v>
      </c>
      <c r="J706" s="58">
        <f t="shared" si="91"/>
        <v>0</v>
      </c>
      <c r="BV706" s="139">
        <f t="shared" si="92"/>
        <v>0</v>
      </c>
    </row>
    <row r="707" spans="1:74" ht="15" customHeight="1" x14ac:dyDescent="0.25">
      <c r="A707" s="52">
        <f>'AFORO-Boy.-Calle 44 S'!C721</f>
        <v>1600</v>
      </c>
      <c r="B707" s="53">
        <f>'AFORO-Boy.-Calle 44 S'!D721</f>
        <v>1615</v>
      </c>
      <c r="C707" s="54" t="str">
        <f>'AFORO-Boy.-Calle 44 S'!F721</f>
        <v>9(2)</v>
      </c>
      <c r="D707" s="54">
        <f>'AFORO-Boy.-Calle 44 S'!P721</f>
        <v>0</v>
      </c>
      <c r="E707" s="55">
        <f t="shared" si="93"/>
        <v>0</v>
      </c>
      <c r="F707" s="55">
        <f t="shared" si="97"/>
        <v>0</v>
      </c>
      <c r="G707" s="56">
        <f t="shared" si="94"/>
        <v>1600</v>
      </c>
      <c r="H707" s="56">
        <f t="shared" si="95"/>
        <v>1700</v>
      </c>
      <c r="I707" s="57">
        <f t="shared" si="96"/>
        <v>6.5274999999999998E-6</v>
      </c>
      <c r="J707" s="58">
        <f t="shared" si="91"/>
        <v>0</v>
      </c>
      <c r="BV707" s="139">
        <f t="shared" si="92"/>
        <v>0</v>
      </c>
    </row>
    <row r="708" spans="1:74" ht="15" customHeight="1" x14ac:dyDescent="0.25">
      <c r="A708" s="52">
        <f>'AFORO-Boy.-Calle 44 S'!C722</f>
        <v>1615</v>
      </c>
      <c r="B708" s="53">
        <f>'AFORO-Boy.-Calle 44 S'!D722</f>
        <v>1630</v>
      </c>
      <c r="C708" s="54" t="str">
        <f>'AFORO-Boy.-Calle 44 S'!F722</f>
        <v>9(2)</v>
      </c>
      <c r="D708" s="54">
        <f>'AFORO-Boy.-Calle 44 S'!P722</f>
        <v>0</v>
      </c>
      <c r="E708" s="55">
        <f t="shared" si="93"/>
        <v>0</v>
      </c>
      <c r="F708" s="55">
        <f t="shared" si="97"/>
        <v>0</v>
      </c>
      <c r="G708" s="56">
        <f t="shared" si="94"/>
        <v>1615</v>
      </c>
      <c r="H708" s="56">
        <f t="shared" si="95"/>
        <v>1715</v>
      </c>
      <c r="I708" s="57">
        <f t="shared" si="96"/>
        <v>6.5274999999999998E-6</v>
      </c>
      <c r="J708" s="58">
        <f t="shared" si="91"/>
        <v>0</v>
      </c>
      <c r="BV708" s="139">
        <f t="shared" si="92"/>
        <v>0</v>
      </c>
    </row>
    <row r="709" spans="1:74" ht="15" customHeight="1" x14ac:dyDescent="0.25">
      <c r="A709" s="52">
        <f>'AFORO-Boy.-Calle 44 S'!C723</f>
        <v>1630</v>
      </c>
      <c r="B709" s="53">
        <f>'AFORO-Boy.-Calle 44 S'!D723</f>
        <v>1645</v>
      </c>
      <c r="C709" s="54" t="str">
        <f>'AFORO-Boy.-Calle 44 S'!F723</f>
        <v>9(2)</v>
      </c>
      <c r="D709" s="54">
        <f>'AFORO-Boy.-Calle 44 S'!P723</f>
        <v>0</v>
      </c>
      <c r="E709" s="55">
        <f t="shared" si="93"/>
        <v>0</v>
      </c>
      <c r="F709" s="55">
        <f t="shared" si="97"/>
        <v>0</v>
      </c>
      <c r="G709" s="56">
        <f t="shared" si="94"/>
        <v>1630</v>
      </c>
      <c r="H709" s="56">
        <f t="shared" si="95"/>
        <v>1730</v>
      </c>
      <c r="I709" s="57">
        <f t="shared" si="96"/>
        <v>6.5274999999999998E-6</v>
      </c>
      <c r="J709" s="58">
        <f t="shared" si="91"/>
        <v>0</v>
      </c>
      <c r="BV709" s="139">
        <f t="shared" si="92"/>
        <v>0</v>
      </c>
    </row>
    <row r="710" spans="1:74" ht="15" customHeight="1" x14ac:dyDescent="0.25">
      <c r="A710" s="52">
        <f>'AFORO-Boy.-Calle 44 S'!C724</f>
        <v>1645</v>
      </c>
      <c r="B710" s="53">
        <f>'AFORO-Boy.-Calle 44 S'!D724</f>
        <v>1700</v>
      </c>
      <c r="C710" s="54" t="str">
        <f>'AFORO-Boy.-Calle 44 S'!F724</f>
        <v>9(2)</v>
      </c>
      <c r="D710" s="54">
        <f>'AFORO-Boy.-Calle 44 S'!P724</f>
        <v>0</v>
      </c>
      <c r="E710" s="55">
        <f t="shared" si="93"/>
        <v>0</v>
      </c>
      <c r="F710" s="55">
        <f t="shared" si="97"/>
        <v>0</v>
      </c>
      <c r="G710" s="56">
        <f t="shared" si="94"/>
        <v>1645</v>
      </c>
      <c r="H710" s="56">
        <f t="shared" si="95"/>
        <v>1745</v>
      </c>
      <c r="I710" s="57">
        <f t="shared" si="96"/>
        <v>6.5274999999999998E-6</v>
      </c>
      <c r="J710" s="58">
        <f t="shared" si="91"/>
        <v>0</v>
      </c>
      <c r="BV710" s="139">
        <f t="shared" si="92"/>
        <v>0</v>
      </c>
    </row>
    <row r="711" spans="1:74" ht="15" customHeight="1" x14ac:dyDescent="0.25">
      <c r="A711" s="52">
        <f>'AFORO-Boy.-Calle 44 S'!C725</f>
        <v>1700</v>
      </c>
      <c r="B711" s="53">
        <f>'AFORO-Boy.-Calle 44 S'!D725</f>
        <v>1715</v>
      </c>
      <c r="C711" s="54" t="str">
        <f>'AFORO-Boy.-Calle 44 S'!F725</f>
        <v>9(2)</v>
      </c>
      <c r="D711" s="54">
        <f>'AFORO-Boy.-Calle 44 S'!P725</f>
        <v>0</v>
      </c>
      <c r="E711" s="55">
        <f t="shared" si="93"/>
        <v>0</v>
      </c>
      <c r="F711" s="55">
        <f t="shared" si="97"/>
        <v>0</v>
      </c>
      <c r="G711" s="56">
        <f t="shared" si="94"/>
        <v>1700</v>
      </c>
      <c r="H711" s="56">
        <f t="shared" si="95"/>
        <v>1800</v>
      </c>
      <c r="I711" s="57">
        <f t="shared" si="96"/>
        <v>6.5274999999999998E-6</v>
      </c>
      <c r="J711" s="58">
        <f t="shared" si="91"/>
        <v>0</v>
      </c>
      <c r="BV711" s="139">
        <f t="shared" si="92"/>
        <v>0</v>
      </c>
    </row>
    <row r="712" spans="1:74" ht="15" customHeight="1" x14ac:dyDescent="0.25">
      <c r="A712" s="52">
        <f>'AFORO-Boy.-Calle 44 S'!C726</f>
        <v>1715</v>
      </c>
      <c r="B712" s="53">
        <f>'AFORO-Boy.-Calle 44 S'!D726</f>
        <v>1730</v>
      </c>
      <c r="C712" s="54" t="str">
        <f>'AFORO-Boy.-Calle 44 S'!F726</f>
        <v>9(2)</v>
      </c>
      <c r="D712" s="54">
        <f>'AFORO-Boy.-Calle 44 S'!P726</f>
        <v>0</v>
      </c>
      <c r="E712" s="55">
        <f t="shared" si="93"/>
        <v>0</v>
      </c>
      <c r="F712" s="55">
        <f t="shared" si="97"/>
        <v>0</v>
      </c>
      <c r="G712" s="56">
        <f t="shared" si="94"/>
        <v>1715</v>
      </c>
      <c r="H712" s="56">
        <f t="shared" si="95"/>
        <v>1815</v>
      </c>
      <c r="I712" s="57">
        <f t="shared" si="96"/>
        <v>6.5274999999999998E-6</v>
      </c>
      <c r="J712" s="58">
        <f t="shared" si="91"/>
        <v>0</v>
      </c>
      <c r="BV712" s="139">
        <f t="shared" si="92"/>
        <v>0</v>
      </c>
    </row>
    <row r="713" spans="1:74" ht="15" customHeight="1" x14ac:dyDescent="0.25">
      <c r="A713" s="52">
        <f>'AFORO-Boy.-Calle 44 S'!C727</f>
        <v>1730</v>
      </c>
      <c r="B713" s="53">
        <f>'AFORO-Boy.-Calle 44 S'!D727</f>
        <v>1745</v>
      </c>
      <c r="C713" s="54" t="str">
        <f>'AFORO-Boy.-Calle 44 S'!F727</f>
        <v>9(2)</v>
      </c>
      <c r="D713" s="54">
        <f>'AFORO-Boy.-Calle 44 S'!P727</f>
        <v>0</v>
      </c>
      <c r="E713" s="55">
        <f t="shared" si="93"/>
        <v>0</v>
      </c>
      <c r="F713" s="55">
        <f t="shared" si="97"/>
        <v>0</v>
      </c>
      <c r="G713" s="56">
        <f t="shared" si="94"/>
        <v>1730</v>
      </c>
      <c r="H713" s="56">
        <f t="shared" si="95"/>
        <v>1830</v>
      </c>
      <c r="I713" s="57">
        <f t="shared" si="96"/>
        <v>6.5274999999999998E-6</v>
      </c>
      <c r="J713" s="58">
        <f t="shared" si="91"/>
        <v>0</v>
      </c>
      <c r="BV713" s="139">
        <f t="shared" si="92"/>
        <v>0</v>
      </c>
    </row>
    <row r="714" spans="1:74" ht="15" customHeight="1" x14ac:dyDescent="0.25">
      <c r="A714" s="52">
        <f>'AFORO-Boy.-Calle 44 S'!C728</f>
        <v>1745</v>
      </c>
      <c r="B714" s="53">
        <f>'AFORO-Boy.-Calle 44 S'!D728</f>
        <v>1800</v>
      </c>
      <c r="C714" s="54" t="str">
        <f>'AFORO-Boy.-Calle 44 S'!F728</f>
        <v>9(2)</v>
      </c>
      <c r="D714" s="54">
        <f>'AFORO-Boy.-Calle 44 S'!P728</f>
        <v>0</v>
      </c>
      <c r="E714" s="55">
        <f t="shared" si="93"/>
        <v>0</v>
      </c>
      <c r="F714" s="55">
        <f t="shared" si="97"/>
        <v>0</v>
      </c>
      <c r="G714" s="56">
        <f t="shared" si="94"/>
        <v>1745</v>
      </c>
      <c r="H714" s="56">
        <f t="shared" si="95"/>
        <v>1845</v>
      </c>
      <c r="I714" s="57">
        <f t="shared" si="96"/>
        <v>6.5274999999999998E-6</v>
      </c>
      <c r="J714" s="58">
        <f t="shared" si="91"/>
        <v>0</v>
      </c>
      <c r="BV714" s="139">
        <f t="shared" si="92"/>
        <v>0</v>
      </c>
    </row>
    <row r="715" spans="1:74" ht="15" customHeight="1" x14ac:dyDescent="0.25">
      <c r="A715" s="52">
        <f>'AFORO-Boy.-Calle 44 S'!C729</f>
        <v>1800</v>
      </c>
      <c r="B715" s="53">
        <f>'AFORO-Boy.-Calle 44 S'!D729</f>
        <v>1815</v>
      </c>
      <c r="C715" s="54" t="str">
        <f>'AFORO-Boy.-Calle 44 S'!F729</f>
        <v>9(2)</v>
      </c>
      <c r="D715" s="54">
        <f>'AFORO-Boy.-Calle 44 S'!P729</f>
        <v>0</v>
      </c>
      <c r="E715" s="55">
        <f t="shared" si="93"/>
        <v>0</v>
      </c>
      <c r="F715" s="55">
        <f t="shared" si="97"/>
        <v>0</v>
      </c>
      <c r="G715" s="56">
        <f t="shared" si="94"/>
        <v>1800</v>
      </c>
      <c r="H715" s="56">
        <f t="shared" si="95"/>
        <v>1900</v>
      </c>
      <c r="I715" s="57">
        <f t="shared" si="96"/>
        <v>6.5274999999999998E-6</v>
      </c>
      <c r="J715" s="58">
        <f t="shared" si="91"/>
        <v>0</v>
      </c>
      <c r="BV715" s="139">
        <f t="shared" si="92"/>
        <v>0</v>
      </c>
    </row>
    <row r="716" spans="1:74" ht="15" customHeight="1" x14ac:dyDescent="0.25">
      <c r="A716" s="52">
        <f>'AFORO-Boy.-Calle 44 S'!C730</f>
        <v>1815</v>
      </c>
      <c r="B716" s="53">
        <f>'AFORO-Boy.-Calle 44 S'!D730</f>
        <v>1830</v>
      </c>
      <c r="C716" s="54" t="str">
        <f>'AFORO-Boy.-Calle 44 S'!F730</f>
        <v>9(2)</v>
      </c>
      <c r="D716" s="54">
        <f>'AFORO-Boy.-Calle 44 S'!P730</f>
        <v>0</v>
      </c>
      <c r="E716" s="55">
        <f t="shared" si="93"/>
        <v>0</v>
      </c>
      <c r="F716" s="55">
        <f t="shared" si="97"/>
        <v>0</v>
      </c>
      <c r="G716" s="56">
        <f t="shared" si="94"/>
        <v>1815</v>
      </c>
      <c r="H716" s="56">
        <f t="shared" si="95"/>
        <v>1915</v>
      </c>
      <c r="I716" s="57">
        <f t="shared" si="96"/>
        <v>6.5274999999999998E-6</v>
      </c>
      <c r="J716" s="58">
        <f t="shared" si="91"/>
        <v>0</v>
      </c>
      <c r="BV716" s="139">
        <f t="shared" si="92"/>
        <v>0</v>
      </c>
    </row>
    <row r="717" spans="1:74" ht="15" customHeight="1" x14ac:dyDescent="0.25">
      <c r="A717" s="52">
        <f>'AFORO-Boy.-Calle 44 S'!C731</f>
        <v>1830</v>
      </c>
      <c r="B717" s="53">
        <f>'AFORO-Boy.-Calle 44 S'!D731</f>
        <v>1845</v>
      </c>
      <c r="C717" s="54" t="str">
        <f>'AFORO-Boy.-Calle 44 S'!F731</f>
        <v>9(2)</v>
      </c>
      <c r="D717" s="54">
        <f>'AFORO-Boy.-Calle 44 S'!P731</f>
        <v>0</v>
      </c>
      <c r="E717" s="55">
        <f t="shared" si="93"/>
        <v>0</v>
      </c>
      <c r="F717" s="55">
        <f t="shared" si="97"/>
        <v>0</v>
      </c>
      <c r="G717" s="56">
        <f t="shared" si="94"/>
        <v>1830</v>
      </c>
      <c r="H717" s="56">
        <f t="shared" si="95"/>
        <v>1930</v>
      </c>
      <c r="I717" s="57">
        <f t="shared" si="96"/>
        <v>6.5274999999999998E-6</v>
      </c>
      <c r="J717" s="58">
        <f t="shared" si="91"/>
        <v>0</v>
      </c>
      <c r="BV717" s="139">
        <f t="shared" si="92"/>
        <v>0</v>
      </c>
    </row>
    <row r="718" spans="1:74" ht="15" customHeight="1" x14ac:dyDescent="0.25">
      <c r="A718" s="52">
        <f>'AFORO-Boy.-Calle 44 S'!C732</f>
        <v>1845</v>
      </c>
      <c r="B718" s="53">
        <f>'AFORO-Boy.-Calle 44 S'!D732</f>
        <v>1900</v>
      </c>
      <c r="C718" s="54" t="str">
        <f>'AFORO-Boy.-Calle 44 S'!F732</f>
        <v>9(2)</v>
      </c>
      <c r="D718" s="54">
        <f>'AFORO-Boy.-Calle 44 S'!P732</f>
        <v>0</v>
      </c>
      <c r="E718" s="55">
        <f t="shared" si="93"/>
        <v>0</v>
      </c>
      <c r="F718" s="55">
        <f t="shared" si="97"/>
        <v>0</v>
      </c>
      <c r="G718" s="56">
        <f t="shared" si="94"/>
        <v>1845</v>
      </c>
      <c r="H718" s="56">
        <f t="shared" si="95"/>
        <v>1945</v>
      </c>
      <c r="I718" s="57">
        <f t="shared" si="96"/>
        <v>6.5274999999999998E-6</v>
      </c>
      <c r="J718" s="58">
        <f t="shared" si="91"/>
        <v>0</v>
      </c>
      <c r="BV718" s="139">
        <f t="shared" si="92"/>
        <v>0</v>
      </c>
    </row>
    <row r="719" spans="1:74" ht="15" customHeight="1" x14ac:dyDescent="0.25">
      <c r="A719" s="52">
        <f>'AFORO-Boy.-Calle 44 S'!C733</f>
        <v>1900</v>
      </c>
      <c r="B719" s="53">
        <f>'AFORO-Boy.-Calle 44 S'!D733</f>
        <v>1915</v>
      </c>
      <c r="C719" s="54" t="str">
        <f>'AFORO-Boy.-Calle 44 S'!F733</f>
        <v>9(2)</v>
      </c>
      <c r="D719" s="54">
        <f>'AFORO-Boy.-Calle 44 S'!P733</f>
        <v>0</v>
      </c>
      <c r="E719" s="55">
        <f t="shared" si="93"/>
        <v>0</v>
      </c>
      <c r="F719" s="55">
        <f t="shared" si="97"/>
        <v>0</v>
      </c>
      <c r="G719" s="56">
        <f t="shared" si="94"/>
        <v>1900</v>
      </c>
      <c r="H719" s="56">
        <f t="shared" si="95"/>
        <v>2000</v>
      </c>
      <c r="I719" s="57">
        <f t="shared" si="96"/>
        <v>6.5274999999999998E-6</v>
      </c>
      <c r="J719" s="58">
        <f t="shared" si="91"/>
        <v>0</v>
      </c>
      <c r="BV719" s="139">
        <f t="shared" si="92"/>
        <v>0</v>
      </c>
    </row>
    <row r="720" spans="1:74" ht="15" customHeight="1" x14ac:dyDescent="0.25">
      <c r="A720" s="52">
        <f>'AFORO-Boy.-Calle 44 S'!C734</f>
        <v>1915</v>
      </c>
      <c r="B720" s="53">
        <f>'AFORO-Boy.-Calle 44 S'!D734</f>
        <v>1930</v>
      </c>
      <c r="C720" s="54" t="str">
        <f>'AFORO-Boy.-Calle 44 S'!F734</f>
        <v>9(2)</v>
      </c>
      <c r="D720" s="54">
        <f>'AFORO-Boy.-Calle 44 S'!P734</f>
        <v>0</v>
      </c>
      <c r="E720" s="245"/>
      <c r="F720" s="246"/>
      <c r="G720" s="246"/>
      <c r="H720" s="246"/>
      <c r="I720" s="246"/>
      <c r="J720" s="247"/>
      <c r="BV720" s="287"/>
    </row>
    <row r="721" spans="1:74" ht="15" customHeight="1" x14ac:dyDescent="0.25">
      <c r="A721" s="52">
        <f>'AFORO-Boy.-Calle 44 S'!C735</f>
        <v>1930</v>
      </c>
      <c r="B721" s="53">
        <f>'AFORO-Boy.-Calle 44 S'!D735</f>
        <v>1945</v>
      </c>
      <c r="C721" s="54" t="str">
        <f>'AFORO-Boy.-Calle 44 S'!F735</f>
        <v>9(2)</v>
      </c>
      <c r="D721" s="54">
        <f>'AFORO-Boy.-Calle 44 S'!P735</f>
        <v>0</v>
      </c>
      <c r="E721" s="248"/>
      <c r="F721" s="249"/>
      <c r="G721" s="249"/>
      <c r="H721" s="249"/>
      <c r="I721" s="249"/>
      <c r="J721" s="250"/>
      <c r="BV721" s="287"/>
    </row>
    <row r="722" spans="1:74" ht="15" customHeight="1" x14ac:dyDescent="0.25">
      <c r="A722" s="52">
        <f>'AFORO-Boy.-Calle 44 S'!C736</f>
        <v>1945</v>
      </c>
      <c r="B722" s="53">
        <f>'AFORO-Boy.-Calle 44 S'!D736</f>
        <v>2000</v>
      </c>
      <c r="C722" s="54" t="str">
        <f>'AFORO-Boy.-Calle 44 S'!F736</f>
        <v>9(2)</v>
      </c>
      <c r="D722" s="54">
        <f>'AFORO-Boy.-Calle 44 S'!P736</f>
        <v>0</v>
      </c>
      <c r="E722" s="251"/>
      <c r="F722" s="252"/>
      <c r="G722" s="252"/>
      <c r="H722" s="252"/>
      <c r="I722" s="252"/>
      <c r="J722" s="253"/>
      <c r="BV722" s="287"/>
    </row>
    <row r="723" spans="1:74" ht="15" customHeight="1" x14ac:dyDescent="0.25">
      <c r="A723" s="141">
        <f>'AFORO-Boy.-Calle 44 S'!C737</f>
        <v>500</v>
      </c>
      <c r="B723" s="142">
        <f>'AFORO-Boy.-Calle 44 S'!D737</f>
        <v>515</v>
      </c>
      <c r="C723" s="143" t="str">
        <f>'AFORO-Boy.-Calle 44 S'!F737</f>
        <v>9(3)</v>
      </c>
      <c r="D723" s="89">
        <f>'AFORO-Boy.-Calle 44 S'!P737</f>
        <v>0</v>
      </c>
      <c r="E723" s="144">
        <f t="shared" si="93"/>
        <v>0</v>
      </c>
      <c r="F723" s="144">
        <f t="shared" si="97"/>
        <v>0</v>
      </c>
      <c r="G723" s="145">
        <f t="shared" si="94"/>
        <v>500</v>
      </c>
      <c r="H723" s="145">
        <f t="shared" si="95"/>
        <v>600</v>
      </c>
      <c r="I723" s="146">
        <f t="shared" si="96"/>
        <v>6.5274999999999998E-6</v>
      </c>
      <c r="J723" s="147">
        <f>MAX($E$723:$E$779)/4</f>
        <v>0</v>
      </c>
      <c r="BV723" s="148">
        <f>MAX($E$723:$E$779)/4</f>
        <v>0</v>
      </c>
    </row>
    <row r="724" spans="1:74" ht="15" customHeight="1" x14ac:dyDescent="0.25">
      <c r="A724" s="141">
        <f>'AFORO-Boy.-Calle 44 S'!C738</f>
        <v>515</v>
      </c>
      <c r="B724" s="142">
        <f>'AFORO-Boy.-Calle 44 S'!D738</f>
        <v>530</v>
      </c>
      <c r="C724" s="89" t="str">
        <f>'AFORO-Boy.-Calle 44 S'!F738</f>
        <v>9(3)</v>
      </c>
      <c r="D724" s="89">
        <f>'AFORO-Boy.-Calle 44 S'!P738</f>
        <v>0</v>
      </c>
      <c r="E724" s="144">
        <f t="shared" si="93"/>
        <v>0</v>
      </c>
      <c r="F724" s="144">
        <f t="shared" si="97"/>
        <v>0</v>
      </c>
      <c r="G724" s="145">
        <f t="shared" si="94"/>
        <v>515</v>
      </c>
      <c r="H724" s="145">
        <f t="shared" si="95"/>
        <v>615</v>
      </c>
      <c r="I724" s="146">
        <f t="shared" si="96"/>
        <v>6.5274999999999998E-6</v>
      </c>
      <c r="J724" s="147">
        <f t="shared" ref="J724:J779" si="98">MAX($E$723:$E$779)/4</f>
        <v>0</v>
      </c>
      <c r="BV724" s="148">
        <f t="shared" ref="BV724:BV779" si="99">MAX($E$723:$E$779)/4</f>
        <v>0</v>
      </c>
    </row>
    <row r="725" spans="1:74" ht="15" customHeight="1" x14ac:dyDescent="0.25">
      <c r="A725" s="141">
        <f>'AFORO-Boy.-Calle 44 S'!C739</f>
        <v>530</v>
      </c>
      <c r="B725" s="142">
        <f>'AFORO-Boy.-Calle 44 S'!D739</f>
        <v>545</v>
      </c>
      <c r="C725" s="89" t="str">
        <f>'AFORO-Boy.-Calle 44 S'!F739</f>
        <v>9(3)</v>
      </c>
      <c r="D725" s="89">
        <f>'AFORO-Boy.-Calle 44 S'!P739</f>
        <v>0</v>
      </c>
      <c r="E725" s="144">
        <f t="shared" si="93"/>
        <v>0</v>
      </c>
      <c r="F725" s="144">
        <f t="shared" si="97"/>
        <v>0</v>
      </c>
      <c r="G725" s="145">
        <f t="shared" si="94"/>
        <v>530</v>
      </c>
      <c r="H725" s="145">
        <f t="shared" si="95"/>
        <v>630</v>
      </c>
      <c r="I725" s="146">
        <f t="shared" si="96"/>
        <v>6.5274999999999998E-6</v>
      </c>
      <c r="J725" s="147">
        <f t="shared" si="98"/>
        <v>0</v>
      </c>
      <c r="BV725" s="148">
        <f t="shared" si="99"/>
        <v>0</v>
      </c>
    </row>
    <row r="726" spans="1:74" ht="15" customHeight="1" x14ac:dyDescent="0.25">
      <c r="A726" s="141">
        <f>'AFORO-Boy.-Calle 44 S'!C740</f>
        <v>545</v>
      </c>
      <c r="B726" s="142">
        <f>'AFORO-Boy.-Calle 44 S'!D740</f>
        <v>600</v>
      </c>
      <c r="C726" s="89" t="str">
        <f>'AFORO-Boy.-Calle 44 S'!F740</f>
        <v>9(3)</v>
      </c>
      <c r="D726" s="89">
        <f>'AFORO-Boy.-Calle 44 S'!P740</f>
        <v>0</v>
      </c>
      <c r="E726" s="144">
        <f t="shared" si="93"/>
        <v>0</v>
      </c>
      <c r="F726" s="144">
        <f t="shared" si="97"/>
        <v>0</v>
      </c>
      <c r="G726" s="145">
        <f t="shared" si="94"/>
        <v>545</v>
      </c>
      <c r="H726" s="145">
        <f t="shared" si="95"/>
        <v>645</v>
      </c>
      <c r="I726" s="146">
        <f t="shared" si="96"/>
        <v>6.5274999999999998E-6</v>
      </c>
      <c r="J726" s="147">
        <f t="shared" si="98"/>
        <v>0</v>
      </c>
      <c r="BV726" s="148">
        <f t="shared" si="99"/>
        <v>0</v>
      </c>
    </row>
    <row r="727" spans="1:74" ht="15" customHeight="1" x14ac:dyDescent="0.25">
      <c r="A727" s="141">
        <f>'AFORO-Boy.-Calle 44 S'!C741</f>
        <v>600</v>
      </c>
      <c r="B727" s="142">
        <f>'AFORO-Boy.-Calle 44 S'!D741</f>
        <v>615</v>
      </c>
      <c r="C727" s="89" t="str">
        <f>'AFORO-Boy.-Calle 44 S'!F741</f>
        <v>9(3)</v>
      </c>
      <c r="D727" s="89">
        <f>'AFORO-Boy.-Calle 44 S'!P741</f>
        <v>0</v>
      </c>
      <c r="E727" s="144">
        <f t="shared" si="93"/>
        <v>0</v>
      </c>
      <c r="F727" s="144">
        <f t="shared" si="97"/>
        <v>0</v>
      </c>
      <c r="G727" s="145">
        <f t="shared" si="94"/>
        <v>600</v>
      </c>
      <c r="H727" s="145">
        <f t="shared" si="95"/>
        <v>700</v>
      </c>
      <c r="I727" s="146">
        <f t="shared" si="96"/>
        <v>6.5274999999999998E-6</v>
      </c>
      <c r="J727" s="147">
        <f t="shared" si="98"/>
        <v>0</v>
      </c>
      <c r="BV727" s="148">
        <f t="shared" si="99"/>
        <v>0</v>
      </c>
    </row>
    <row r="728" spans="1:74" ht="15" customHeight="1" x14ac:dyDescent="0.25">
      <c r="A728" s="141">
        <f>'AFORO-Boy.-Calle 44 S'!C742</f>
        <v>615</v>
      </c>
      <c r="B728" s="142">
        <f>'AFORO-Boy.-Calle 44 S'!D742</f>
        <v>630</v>
      </c>
      <c r="C728" s="89" t="str">
        <f>'AFORO-Boy.-Calle 44 S'!F742</f>
        <v>9(3)</v>
      </c>
      <c r="D728" s="89">
        <f>'AFORO-Boy.-Calle 44 S'!P742</f>
        <v>0</v>
      </c>
      <c r="E728" s="144">
        <f t="shared" si="93"/>
        <v>0</v>
      </c>
      <c r="F728" s="144">
        <f t="shared" si="97"/>
        <v>0</v>
      </c>
      <c r="G728" s="145">
        <f t="shared" si="94"/>
        <v>615</v>
      </c>
      <c r="H728" s="145">
        <f t="shared" si="95"/>
        <v>715</v>
      </c>
      <c r="I728" s="146">
        <f t="shared" si="96"/>
        <v>6.5274999999999998E-6</v>
      </c>
      <c r="J728" s="147">
        <f t="shared" si="98"/>
        <v>0</v>
      </c>
      <c r="BV728" s="148">
        <f t="shared" si="99"/>
        <v>0</v>
      </c>
    </row>
    <row r="729" spans="1:74" ht="15" customHeight="1" x14ac:dyDescent="0.25">
      <c r="A729" s="141">
        <f>'AFORO-Boy.-Calle 44 S'!C743</f>
        <v>630</v>
      </c>
      <c r="B729" s="142">
        <f>'AFORO-Boy.-Calle 44 S'!D743</f>
        <v>645</v>
      </c>
      <c r="C729" s="89" t="str">
        <f>'AFORO-Boy.-Calle 44 S'!F743</f>
        <v>9(3)</v>
      </c>
      <c r="D729" s="89">
        <f>'AFORO-Boy.-Calle 44 S'!P743</f>
        <v>0</v>
      </c>
      <c r="E729" s="144">
        <f t="shared" si="93"/>
        <v>0</v>
      </c>
      <c r="F729" s="144">
        <f t="shared" si="97"/>
        <v>0</v>
      </c>
      <c r="G729" s="145">
        <f t="shared" si="94"/>
        <v>630</v>
      </c>
      <c r="H729" s="145">
        <f t="shared" si="95"/>
        <v>730</v>
      </c>
      <c r="I729" s="146">
        <f t="shared" si="96"/>
        <v>6.5274999999999998E-6</v>
      </c>
      <c r="J729" s="147">
        <f t="shared" si="98"/>
        <v>0</v>
      </c>
      <c r="BV729" s="148">
        <f t="shared" si="99"/>
        <v>0</v>
      </c>
    </row>
    <row r="730" spans="1:74" ht="15" customHeight="1" x14ac:dyDescent="0.25">
      <c r="A730" s="141">
        <f>'AFORO-Boy.-Calle 44 S'!C744</f>
        <v>645</v>
      </c>
      <c r="B730" s="142">
        <f>'AFORO-Boy.-Calle 44 S'!D744</f>
        <v>700</v>
      </c>
      <c r="C730" s="89" t="str">
        <f>'AFORO-Boy.-Calle 44 S'!F744</f>
        <v>9(3)</v>
      </c>
      <c r="D730" s="89">
        <f>'AFORO-Boy.-Calle 44 S'!P744</f>
        <v>0</v>
      </c>
      <c r="E730" s="144">
        <f t="shared" si="93"/>
        <v>0</v>
      </c>
      <c r="F730" s="144">
        <f t="shared" si="97"/>
        <v>0</v>
      </c>
      <c r="G730" s="145">
        <f t="shared" si="94"/>
        <v>645</v>
      </c>
      <c r="H730" s="145">
        <f t="shared" si="95"/>
        <v>745</v>
      </c>
      <c r="I730" s="146">
        <f t="shared" si="96"/>
        <v>6.5274999999999998E-6</v>
      </c>
      <c r="J730" s="147">
        <f t="shared" si="98"/>
        <v>0</v>
      </c>
      <c r="BV730" s="148">
        <f t="shared" si="99"/>
        <v>0</v>
      </c>
    </row>
    <row r="731" spans="1:74" ht="15" customHeight="1" x14ac:dyDescent="0.25">
      <c r="A731" s="141">
        <f>'AFORO-Boy.-Calle 44 S'!C745</f>
        <v>700</v>
      </c>
      <c r="B731" s="142">
        <f>'AFORO-Boy.-Calle 44 S'!D745</f>
        <v>715</v>
      </c>
      <c r="C731" s="89" t="str">
        <f>'AFORO-Boy.-Calle 44 S'!F745</f>
        <v>9(3)</v>
      </c>
      <c r="D731" s="89">
        <f>'AFORO-Boy.-Calle 44 S'!P745</f>
        <v>0</v>
      </c>
      <c r="E731" s="144">
        <f t="shared" si="93"/>
        <v>0</v>
      </c>
      <c r="F731" s="144">
        <f t="shared" si="97"/>
        <v>0</v>
      </c>
      <c r="G731" s="145">
        <f t="shared" si="94"/>
        <v>700</v>
      </c>
      <c r="H731" s="145">
        <f t="shared" si="95"/>
        <v>800</v>
      </c>
      <c r="I731" s="146">
        <f t="shared" si="96"/>
        <v>6.5274999999999998E-6</v>
      </c>
      <c r="J731" s="147">
        <f t="shared" si="98"/>
        <v>0</v>
      </c>
      <c r="BV731" s="148">
        <f t="shared" si="99"/>
        <v>0</v>
      </c>
    </row>
    <row r="732" spans="1:74" ht="15" customHeight="1" x14ac:dyDescent="0.25">
      <c r="A732" s="141">
        <f>'AFORO-Boy.-Calle 44 S'!C746</f>
        <v>715</v>
      </c>
      <c r="B732" s="142">
        <f>'AFORO-Boy.-Calle 44 S'!D746</f>
        <v>730</v>
      </c>
      <c r="C732" s="89" t="str">
        <f>'AFORO-Boy.-Calle 44 S'!F746</f>
        <v>9(3)</v>
      </c>
      <c r="D732" s="89">
        <f>'AFORO-Boy.-Calle 44 S'!P746</f>
        <v>0</v>
      </c>
      <c r="E732" s="144">
        <f t="shared" si="93"/>
        <v>0</v>
      </c>
      <c r="F732" s="144">
        <f t="shared" si="97"/>
        <v>0</v>
      </c>
      <c r="G732" s="145">
        <f t="shared" si="94"/>
        <v>715</v>
      </c>
      <c r="H732" s="145">
        <f t="shared" si="95"/>
        <v>815</v>
      </c>
      <c r="I732" s="146">
        <f t="shared" si="96"/>
        <v>6.5274999999999998E-6</v>
      </c>
      <c r="J732" s="147">
        <f t="shared" si="98"/>
        <v>0</v>
      </c>
      <c r="BV732" s="148">
        <f t="shared" si="99"/>
        <v>0</v>
      </c>
    </row>
    <row r="733" spans="1:74" ht="15" customHeight="1" x14ac:dyDescent="0.25">
      <c r="A733" s="141">
        <f>'AFORO-Boy.-Calle 44 S'!C747</f>
        <v>730</v>
      </c>
      <c r="B733" s="142">
        <f>'AFORO-Boy.-Calle 44 S'!D747</f>
        <v>745</v>
      </c>
      <c r="C733" s="89" t="str">
        <f>'AFORO-Boy.-Calle 44 S'!F747</f>
        <v>9(3)</v>
      </c>
      <c r="D733" s="89">
        <f>'AFORO-Boy.-Calle 44 S'!P747</f>
        <v>0</v>
      </c>
      <c r="E733" s="144">
        <f t="shared" si="93"/>
        <v>0</v>
      </c>
      <c r="F733" s="144">
        <f t="shared" si="97"/>
        <v>0</v>
      </c>
      <c r="G733" s="145">
        <f t="shared" si="94"/>
        <v>730</v>
      </c>
      <c r="H733" s="145">
        <f t="shared" si="95"/>
        <v>830</v>
      </c>
      <c r="I733" s="146">
        <f t="shared" si="96"/>
        <v>6.5274999999999998E-6</v>
      </c>
      <c r="J733" s="147">
        <f t="shared" si="98"/>
        <v>0</v>
      </c>
      <c r="BV733" s="148">
        <f t="shared" si="99"/>
        <v>0</v>
      </c>
    </row>
    <row r="734" spans="1:74" ht="15" customHeight="1" x14ac:dyDescent="0.25">
      <c r="A734" s="141">
        <f>'AFORO-Boy.-Calle 44 S'!C748</f>
        <v>745</v>
      </c>
      <c r="B734" s="142">
        <f>'AFORO-Boy.-Calle 44 S'!D748</f>
        <v>800</v>
      </c>
      <c r="C734" s="89" t="str">
        <f>'AFORO-Boy.-Calle 44 S'!F748</f>
        <v>9(3)</v>
      </c>
      <c r="D734" s="89">
        <f>'AFORO-Boy.-Calle 44 S'!P748</f>
        <v>0</v>
      </c>
      <c r="E734" s="144">
        <f t="shared" si="93"/>
        <v>0</v>
      </c>
      <c r="F734" s="144">
        <f t="shared" si="97"/>
        <v>0</v>
      </c>
      <c r="G734" s="145">
        <f t="shared" si="94"/>
        <v>745</v>
      </c>
      <c r="H734" s="145">
        <f t="shared" si="95"/>
        <v>845</v>
      </c>
      <c r="I734" s="146">
        <f t="shared" si="96"/>
        <v>6.5274999999999998E-6</v>
      </c>
      <c r="J734" s="147">
        <f t="shared" si="98"/>
        <v>0</v>
      </c>
      <c r="BV734" s="148">
        <f t="shared" si="99"/>
        <v>0</v>
      </c>
    </row>
    <row r="735" spans="1:74" ht="15" customHeight="1" x14ac:dyDescent="0.25">
      <c r="A735" s="141">
        <f>'AFORO-Boy.-Calle 44 S'!C749</f>
        <v>800</v>
      </c>
      <c r="B735" s="142">
        <f>'AFORO-Boy.-Calle 44 S'!D749</f>
        <v>815</v>
      </c>
      <c r="C735" s="89" t="str">
        <f>'AFORO-Boy.-Calle 44 S'!F749</f>
        <v>9(3)</v>
      </c>
      <c r="D735" s="89">
        <f>'AFORO-Boy.-Calle 44 S'!P749</f>
        <v>0</v>
      </c>
      <c r="E735" s="144">
        <f t="shared" si="93"/>
        <v>0</v>
      </c>
      <c r="F735" s="144">
        <f t="shared" si="97"/>
        <v>0</v>
      </c>
      <c r="G735" s="145">
        <f t="shared" si="94"/>
        <v>800</v>
      </c>
      <c r="H735" s="145">
        <f t="shared" si="95"/>
        <v>900</v>
      </c>
      <c r="I735" s="146">
        <f t="shared" si="96"/>
        <v>6.5274999999999998E-6</v>
      </c>
      <c r="J735" s="147">
        <f t="shared" si="98"/>
        <v>0</v>
      </c>
      <c r="BV735" s="148">
        <f t="shared" si="99"/>
        <v>0</v>
      </c>
    </row>
    <row r="736" spans="1:74" ht="15" customHeight="1" x14ac:dyDescent="0.25">
      <c r="A736" s="141">
        <f>'AFORO-Boy.-Calle 44 S'!C750</f>
        <v>815</v>
      </c>
      <c r="B736" s="142">
        <f>'AFORO-Boy.-Calle 44 S'!D750</f>
        <v>830</v>
      </c>
      <c r="C736" s="89" t="str">
        <f>'AFORO-Boy.-Calle 44 S'!F750</f>
        <v>9(3)</v>
      </c>
      <c r="D736" s="89">
        <f>'AFORO-Boy.-Calle 44 S'!P750</f>
        <v>0</v>
      </c>
      <c r="E736" s="144">
        <f t="shared" si="93"/>
        <v>0</v>
      </c>
      <c r="F736" s="144">
        <f t="shared" si="97"/>
        <v>0</v>
      </c>
      <c r="G736" s="145">
        <f t="shared" si="94"/>
        <v>815</v>
      </c>
      <c r="H736" s="145">
        <f t="shared" si="95"/>
        <v>915</v>
      </c>
      <c r="I736" s="146">
        <f t="shared" si="96"/>
        <v>6.5274999999999998E-6</v>
      </c>
      <c r="J736" s="147">
        <f t="shared" si="98"/>
        <v>0</v>
      </c>
      <c r="BV736" s="148">
        <f t="shared" si="99"/>
        <v>0</v>
      </c>
    </row>
    <row r="737" spans="1:74" ht="15" customHeight="1" x14ac:dyDescent="0.25">
      <c r="A737" s="141">
        <f>'AFORO-Boy.-Calle 44 S'!C751</f>
        <v>830</v>
      </c>
      <c r="B737" s="142">
        <f>'AFORO-Boy.-Calle 44 S'!D751</f>
        <v>845</v>
      </c>
      <c r="C737" s="89" t="str">
        <f>'AFORO-Boy.-Calle 44 S'!F751</f>
        <v>9(3)</v>
      </c>
      <c r="D737" s="89">
        <f>'AFORO-Boy.-Calle 44 S'!P751</f>
        <v>0</v>
      </c>
      <c r="E737" s="144">
        <f t="shared" si="93"/>
        <v>0</v>
      </c>
      <c r="F737" s="144">
        <f t="shared" si="97"/>
        <v>0</v>
      </c>
      <c r="G737" s="145">
        <f t="shared" si="94"/>
        <v>830</v>
      </c>
      <c r="H737" s="145">
        <f t="shared" si="95"/>
        <v>930</v>
      </c>
      <c r="I737" s="146">
        <f t="shared" si="96"/>
        <v>6.5274999999999998E-6</v>
      </c>
      <c r="J737" s="147">
        <f t="shared" si="98"/>
        <v>0</v>
      </c>
      <c r="BV737" s="148">
        <f t="shared" si="99"/>
        <v>0</v>
      </c>
    </row>
    <row r="738" spans="1:74" ht="15" customHeight="1" x14ac:dyDescent="0.25">
      <c r="A738" s="141">
        <f>'AFORO-Boy.-Calle 44 S'!C752</f>
        <v>845</v>
      </c>
      <c r="B738" s="142">
        <f>'AFORO-Boy.-Calle 44 S'!D752</f>
        <v>900</v>
      </c>
      <c r="C738" s="89" t="str">
        <f>'AFORO-Boy.-Calle 44 S'!F752</f>
        <v>9(3)</v>
      </c>
      <c r="D738" s="89">
        <f>'AFORO-Boy.-Calle 44 S'!P752</f>
        <v>0</v>
      </c>
      <c r="E738" s="144">
        <f t="shared" si="93"/>
        <v>0</v>
      </c>
      <c r="F738" s="144">
        <f t="shared" si="97"/>
        <v>0</v>
      </c>
      <c r="G738" s="145">
        <f t="shared" si="94"/>
        <v>845</v>
      </c>
      <c r="H738" s="145">
        <f t="shared" si="95"/>
        <v>945</v>
      </c>
      <c r="I738" s="146">
        <f t="shared" si="96"/>
        <v>6.5274999999999998E-6</v>
      </c>
      <c r="J738" s="147">
        <f t="shared" si="98"/>
        <v>0</v>
      </c>
      <c r="BV738" s="148">
        <f t="shared" si="99"/>
        <v>0</v>
      </c>
    </row>
    <row r="739" spans="1:74" ht="15" customHeight="1" x14ac:dyDescent="0.25">
      <c r="A739" s="141">
        <f>'AFORO-Boy.-Calle 44 S'!C753</f>
        <v>900</v>
      </c>
      <c r="B739" s="142">
        <f>'AFORO-Boy.-Calle 44 S'!D753</f>
        <v>915</v>
      </c>
      <c r="C739" s="89" t="str">
        <f>'AFORO-Boy.-Calle 44 S'!F753</f>
        <v>9(3)</v>
      </c>
      <c r="D739" s="89">
        <f>'AFORO-Boy.-Calle 44 S'!P753</f>
        <v>0</v>
      </c>
      <c r="E739" s="144">
        <f t="shared" si="93"/>
        <v>0</v>
      </c>
      <c r="F739" s="144">
        <f t="shared" si="97"/>
        <v>0</v>
      </c>
      <c r="G739" s="145">
        <f t="shared" si="94"/>
        <v>900</v>
      </c>
      <c r="H739" s="145">
        <f t="shared" si="95"/>
        <v>1000</v>
      </c>
      <c r="I739" s="146">
        <f t="shared" si="96"/>
        <v>6.5274999999999998E-6</v>
      </c>
      <c r="J739" s="147">
        <f t="shared" si="98"/>
        <v>0</v>
      </c>
      <c r="BV739" s="148">
        <f t="shared" si="99"/>
        <v>0</v>
      </c>
    </row>
    <row r="740" spans="1:74" ht="15" customHeight="1" x14ac:dyDescent="0.25">
      <c r="A740" s="141">
        <f>'AFORO-Boy.-Calle 44 S'!C754</f>
        <v>915</v>
      </c>
      <c r="B740" s="142">
        <f>'AFORO-Boy.-Calle 44 S'!D754</f>
        <v>930</v>
      </c>
      <c r="C740" s="89" t="str">
        <f>'AFORO-Boy.-Calle 44 S'!F754</f>
        <v>9(3)</v>
      </c>
      <c r="D740" s="89">
        <f>'AFORO-Boy.-Calle 44 S'!P754</f>
        <v>0</v>
      </c>
      <c r="E740" s="144">
        <f t="shared" si="93"/>
        <v>0</v>
      </c>
      <c r="F740" s="144">
        <f t="shared" si="97"/>
        <v>0</v>
      </c>
      <c r="G740" s="145">
        <f t="shared" si="94"/>
        <v>915</v>
      </c>
      <c r="H740" s="145">
        <f t="shared" si="95"/>
        <v>1015</v>
      </c>
      <c r="I740" s="146">
        <f t="shared" si="96"/>
        <v>6.5274999999999998E-6</v>
      </c>
      <c r="J740" s="147">
        <f t="shared" si="98"/>
        <v>0</v>
      </c>
      <c r="BV740" s="148">
        <f t="shared" si="99"/>
        <v>0</v>
      </c>
    </row>
    <row r="741" spans="1:74" ht="15" customHeight="1" x14ac:dyDescent="0.25">
      <c r="A741" s="141">
        <f>'AFORO-Boy.-Calle 44 S'!C755</f>
        <v>930</v>
      </c>
      <c r="B741" s="142">
        <f>'AFORO-Boy.-Calle 44 S'!D755</f>
        <v>945</v>
      </c>
      <c r="C741" s="89" t="str">
        <f>'AFORO-Boy.-Calle 44 S'!F755</f>
        <v>9(3)</v>
      </c>
      <c r="D741" s="89">
        <f>'AFORO-Boy.-Calle 44 S'!P755</f>
        <v>0</v>
      </c>
      <c r="E741" s="144">
        <f t="shared" si="93"/>
        <v>0</v>
      </c>
      <c r="F741" s="144">
        <f t="shared" si="97"/>
        <v>0</v>
      </c>
      <c r="G741" s="145">
        <f t="shared" si="94"/>
        <v>930</v>
      </c>
      <c r="H741" s="145">
        <f t="shared" si="95"/>
        <v>1030</v>
      </c>
      <c r="I741" s="146">
        <f t="shared" si="96"/>
        <v>6.5274999999999998E-6</v>
      </c>
      <c r="J741" s="147">
        <f t="shared" si="98"/>
        <v>0</v>
      </c>
      <c r="BV741" s="148">
        <f t="shared" si="99"/>
        <v>0</v>
      </c>
    </row>
    <row r="742" spans="1:74" ht="15" customHeight="1" x14ac:dyDescent="0.25">
      <c r="A742" s="141">
        <f>'AFORO-Boy.-Calle 44 S'!C756</f>
        <v>945</v>
      </c>
      <c r="B742" s="142">
        <f>'AFORO-Boy.-Calle 44 S'!D756</f>
        <v>1000</v>
      </c>
      <c r="C742" s="89" t="str">
        <f>'AFORO-Boy.-Calle 44 S'!F756</f>
        <v>9(3)</v>
      </c>
      <c r="D742" s="89">
        <f>'AFORO-Boy.-Calle 44 S'!P756</f>
        <v>0</v>
      </c>
      <c r="E742" s="144">
        <f t="shared" si="93"/>
        <v>0</v>
      </c>
      <c r="F742" s="144">
        <f t="shared" si="97"/>
        <v>0</v>
      </c>
      <c r="G742" s="145">
        <f t="shared" si="94"/>
        <v>945</v>
      </c>
      <c r="H742" s="145">
        <f t="shared" si="95"/>
        <v>1045</v>
      </c>
      <c r="I742" s="146">
        <f t="shared" si="96"/>
        <v>6.5274999999999998E-6</v>
      </c>
      <c r="J742" s="147">
        <f t="shared" si="98"/>
        <v>0</v>
      </c>
      <c r="BV742" s="148">
        <f t="shared" si="99"/>
        <v>0</v>
      </c>
    </row>
    <row r="743" spans="1:74" ht="15" customHeight="1" x14ac:dyDescent="0.25">
      <c r="A743" s="141">
        <f>'AFORO-Boy.-Calle 44 S'!C757</f>
        <v>1000</v>
      </c>
      <c r="B743" s="142">
        <f>'AFORO-Boy.-Calle 44 S'!D757</f>
        <v>1015</v>
      </c>
      <c r="C743" s="89" t="str">
        <f>'AFORO-Boy.-Calle 44 S'!F757</f>
        <v>9(3)</v>
      </c>
      <c r="D743" s="89">
        <f>'AFORO-Boy.-Calle 44 S'!P757</f>
        <v>0</v>
      </c>
      <c r="E743" s="144">
        <f t="shared" si="93"/>
        <v>0</v>
      </c>
      <c r="F743" s="144">
        <f t="shared" si="97"/>
        <v>0</v>
      </c>
      <c r="G743" s="145">
        <f t="shared" si="94"/>
        <v>1000</v>
      </c>
      <c r="H743" s="145">
        <f t="shared" si="95"/>
        <v>1100</v>
      </c>
      <c r="I743" s="146">
        <f t="shared" si="96"/>
        <v>6.5274999999999998E-6</v>
      </c>
      <c r="J743" s="147">
        <f t="shared" si="98"/>
        <v>0</v>
      </c>
      <c r="BV743" s="148">
        <f t="shared" si="99"/>
        <v>0</v>
      </c>
    </row>
    <row r="744" spans="1:74" ht="15" customHeight="1" x14ac:dyDescent="0.25">
      <c r="A744" s="141">
        <f>'AFORO-Boy.-Calle 44 S'!C758</f>
        <v>1015</v>
      </c>
      <c r="B744" s="142">
        <f>'AFORO-Boy.-Calle 44 S'!D758</f>
        <v>1030</v>
      </c>
      <c r="C744" s="89" t="str">
        <f>'AFORO-Boy.-Calle 44 S'!F758</f>
        <v>9(3)</v>
      </c>
      <c r="D744" s="89">
        <f>'AFORO-Boy.-Calle 44 S'!P758</f>
        <v>0</v>
      </c>
      <c r="E744" s="144">
        <f t="shared" si="93"/>
        <v>0</v>
      </c>
      <c r="F744" s="144">
        <f t="shared" si="97"/>
        <v>0</v>
      </c>
      <c r="G744" s="145">
        <f t="shared" si="94"/>
        <v>1015</v>
      </c>
      <c r="H744" s="145">
        <f t="shared" si="95"/>
        <v>1115</v>
      </c>
      <c r="I744" s="146">
        <f t="shared" si="96"/>
        <v>6.5274999999999998E-6</v>
      </c>
      <c r="J744" s="147">
        <f t="shared" si="98"/>
        <v>0</v>
      </c>
      <c r="BV744" s="148">
        <f t="shared" si="99"/>
        <v>0</v>
      </c>
    </row>
    <row r="745" spans="1:74" ht="15" customHeight="1" x14ac:dyDescent="0.25">
      <c r="A745" s="141">
        <f>'AFORO-Boy.-Calle 44 S'!C759</f>
        <v>1030</v>
      </c>
      <c r="B745" s="142">
        <f>'AFORO-Boy.-Calle 44 S'!D759</f>
        <v>1045</v>
      </c>
      <c r="C745" s="89" t="str">
        <f>'AFORO-Boy.-Calle 44 S'!F759</f>
        <v>9(3)</v>
      </c>
      <c r="D745" s="89">
        <f>'AFORO-Boy.-Calle 44 S'!P759</f>
        <v>0</v>
      </c>
      <c r="E745" s="144">
        <f t="shared" si="93"/>
        <v>0</v>
      </c>
      <c r="F745" s="144">
        <f t="shared" si="97"/>
        <v>0</v>
      </c>
      <c r="G745" s="145">
        <f t="shared" si="94"/>
        <v>1030</v>
      </c>
      <c r="H745" s="145">
        <f t="shared" si="95"/>
        <v>1130</v>
      </c>
      <c r="I745" s="146">
        <f t="shared" si="96"/>
        <v>6.5274999999999998E-6</v>
      </c>
      <c r="J745" s="147">
        <f t="shared" si="98"/>
        <v>0</v>
      </c>
      <c r="BV745" s="148">
        <f t="shared" si="99"/>
        <v>0</v>
      </c>
    </row>
    <row r="746" spans="1:74" ht="15" customHeight="1" x14ac:dyDescent="0.25">
      <c r="A746" s="141">
        <f>'AFORO-Boy.-Calle 44 S'!C760</f>
        <v>1045</v>
      </c>
      <c r="B746" s="142">
        <f>'AFORO-Boy.-Calle 44 S'!D760</f>
        <v>1100</v>
      </c>
      <c r="C746" s="89" t="str">
        <f>'AFORO-Boy.-Calle 44 S'!F760</f>
        <v>9(3)</v>
      </c>
      <c r="D746" s="89">
        <f>'AFORO-Boy.-Calle 44 S'!P760</f>
        <v>0</v>
      </c>
      <c r="E746" s="144">
        <f t="shared" si="93"/>
        <v>0</v>
      </c>
      <c r="F746" s="144">
        <f t="shared" si="97"/>
        <v>0</v>
      </c>
      <c r="G746" s="145">
        <f t="shared" si="94"/>
        <v>1045</v>
      </c>
      <c r="H746" s="145">
        <f t="shared" si="95"/>
        <v>1145</v>
      </c>
      <c r="I746" s="146">
        <f t="shared" si="96"/>
        <v>6.5274999999999998E-6</v>
      </c>
      <c r="J746" s="147">
        <f t="shared" si="98"/>
        <v>0</v>
      </c>
      <c r="BV746" s="148">
        <f t="shared" si="99"/>
        <v>0</v>
      </c>
    </row>
    <row r="747" spans="1:74" ht="15" customHeight="1" x14ac:dyDescent="0.25">
      <c r="A747" s="141">
        <f>'AFORO-Boy.-Calle 44 S'!C761</f>
        <v>1100</v>
      </c>
      <c r="B747" s="142">
        <f>'AFORO-Boy.-Calle 44 S'!D761</f>
        <v>1115</v>
      </c>
      <c r="C747" s="89" t="str">
        <f>'AFORO-Boy.-Calle 44 S'!F761</f>
        <v>9(3)</v>
      </c>
      <c r="D747" s="89">
        <f>'AFORO-Boy.-Calle 44 S'!P761</f>
        <v>0</v>
      </c>
      <c r="E747" s="144">
        <f t="shared" si="93"/>
        <v>0</v>
      </c>
      <c r="F747" s="144">
        <f t="shared" si="97"/>
        <v>0</v>
      </c>
      <c r="G747" s="145">
        <f t="shared" si="94"/>
        <v>1100</v>
      </c>
      <c r="H747" s="145">
        <f t="shared" si="95"/>
        <v>1200</v>
      </c>
      <c r="I747" s="146">
        <f t="shared" si="96"/>
        <v>6.5274999999999998E-6</v>
      </c>
      <c r="J747" s="147">
        <f t="shared" si="98"/>
        <v>0</v>
      </c>
      <c r="BV747" s="148">
        <f t="shared" si="99"/>
        <v>0</v>
      </c>
    </row>
    <row r="748" spans="1:74" ht="15" customHeight="1" x14ac:dyDescent="0.25">
      <c r="A748" s="141">
        <f>'AFORO-Boy.-Calle 44 S'!C762</f>
        <v>1115</v>
      </c>
      <c r="B748" s="142">
        <f>'AFORO-Boy.-Calle 44 S'!D762</f>
        <v>1130</v>
      </c>
      <c r="C748" s="89" t="str">
        <f>'AFORO-Boy.-Calle 44 S'!F762</f>
        <v>9(3)</v>
      </c>
      <c r="D748" s="89">
        <f>'AFORO-Boy.-Calle 44 S'!P762</f>
        <v>0</v>
      </c>
      <c r="E748" s="144">
        <f t="shared" si="93"/>
        <v>0</v>
      </c>
      <c r="F748" s="144">
        <f t="shared" si="97"/>
        <v>0</v>
      </c>
      <c r="G748" s="145">
        <f t="shared" si="94"/>
        <v>1115</v>
      </c>
      <c r="H748" s="145">
        <f t="shared" si="95"/>
        <v>1215</v>
      </c>
      <c r="I748" s="146">
        <f t="shared" si="96"/>
        <v>6.5274999999999998E-6</v>
      </c>
      <c r="J748" s="147">
        <f t="shared" si="98"/>
        <v>0</v>
      </c>
      <c r="BV748" s="148">
        <f t="shared" si="99"/>
        <v>0</v>
      </c>
    </row>
    <row r="749" spans="1:74" ht="15" customHeight="1" x14ac:dyDescent="0.25">
      <c r="A749" s="141">
        <f>'AFORO-Boy.-Calle 44 S'!C763</f>
        <v>1130</v>
      </c>
      <c r="B749" s="142">
        <f>'AFORO-Boy.-Calle 44 S'!D763</f>
        <v>1145</v>
      </c>
      <c r="C749" s="89" t="str">
        <f>'AFORO-Boy.-Calle 44 S'!F763</f>
        <v>9(3)</v>
      </c>
      <c r="D749" s="89">
        <f>'AFORO-Boy.-Calle 44 S'!P763</f>
        <v>0</v>
      </c>
      <c r="E749" s="144">
        <f t="shared" si="93"/>
        <v>0</v>
      </c>
      <c r="F749" s="144">
        <f t="shared" si="97"/>
        <v>0</v>
      </c>
      <c r="G749" s="145">
        <f t="shared" si="94"/>
        <v>1130</v>
      </c>
      <c r="H749" s="145">
        <f t="shared" si="95"/>
        <v>1230</v>
      </c>
      <c r="I749" s="146">
        <f t="shared" si="96"/>
        <v>6.5274999999999998E-6</v>
      </c>
      <c r="J749" s="147">
        <f t="shared" si="98"/>
        <v>0</v>
      </c>
      <c r="BV749" s="148">
        <f t="shared" si="99"/>
        <v>0</v>
      </c>
    </row>
    <row r="750" spans="1:74" ht="15" customHeight="1" x14ac:dyDescent="0.25">
      <c r="A750" s="141">
        <f>'AFORO-Boy.-Calle 44 S'!C764</f>
        <v>1145</v>
      </c>
      <c r="B750" s="142">
        <f>'AFORO-Boy.-Calle 44 S'!D764</f>
        <v>1200</v>
      </c>
      <c r="C750" s="89" t="str">
        <f>'AFORO-Boy.-Calle 44 S'!F764</f>
        <v>9(3)</v>
      </c>
      <c r="D750" s="89">
        <f>'AFORO-Boy.-Calle 44 S'!P764</f>
        <v>0</v>
      </c>
      <c r="E750" s="144">
        <f t="shared" si="93"/>
        <v>0</v>
      </c>
      <c r="F750" s="144">
        <f t="shared" si="97"/>
        <v>0</v>
      </c>
      <c r="G750" s="145">
        <f t="shared" si="94"/>
        <v>1145</v>
      </c>
      <c r="H750" s="145">
        <f t="shared" si="95"/>
        <v>1245</v>
      </c>
      <c r="I750" s="146">
        <f t="shared" si="96"/>
        <v>6.5274999999999998E-6</v>
      </c>
      <c r="J750" s="147">
        <f t="shared" si="98"/>
        <v>0</v>
      </c>
      <c r="BV750" s="148">
        <f t="shared" si="99"/>
        <v>0</v>
      </c>
    </row>
    <row r="751" spans="1:74" ht="15" customHeight="1" x14ac:dyDescent="0.25">
      <c r="A751" s="141">
        <f>'AFORO-Boy.-Calle 44 S'!C765</f>
        <v>1200</v>
      </c>
      <c r="B751" s="142">
        <f>'AFORO-Boy.-Calle 44 S'!D765</f>
        <v>1215</v>
      </c>
      <c r="C751" s="89" t="str">
        <f>'AFORO-Boy.-Calle 44 S'!F765</f>
        <v>9(3)</v>
      </c>
      <c r="D751" s="89">
        <f>'AFORO-Boy.-Calle 44 S'!P765</f>
        <v>0</v>
      </c>
      <c r="E751" s="144">
        <f t="shared" si="93"/>
        <v>0</v>
      </c>
      <c r="F751" s="144">
        <f t="shared" si="97"/>
        <v>0</v>
      </c>
      <c r="G751" s="145">
        <f t="shared" si="94"/>
        <v>1200</v>
      </c>
      <c r="H751" s="145">
        <f t="shared" si="95"/>
        <v>1300</v>
      </c>
      <c r="I751" s="146">
        <f t="shared" si="96"/>
        <v>6.5274999999999998E-6</v>
      </c>
      <c r="J751" s="147">
        <f t="shared" si="98"/>
        <v>0</v>
      </c>
      <c r="BV751" s="148">
        <f t="shared" si="99"/>
        <v>0</v>
      </c>
    </row>
    <row r="752" spans="1:74" ht="15" customHeight="1" x14ac:dyDescent="0.25">
      <c r="A752" s="141">
        <f>'AFORO-Boy.-Calle 44 S'!C766</f>
        <v>1215</v>
      </c>
      <c r="B752" s="142">
        <f>'AFORO-Boy.-Calle 44 S'!D766</f>
        <v>1230</v>
      </c>
      <c r="C752" s="89" t="str">
        <f>'AFORO-Boy.-Calle 44 S'!F766</f>
        <v>9(3)</v>
      </c>
      <c r="D752" s="89">
        <f>'AFORO-Boy.-Calle 44 S'!P766</f>
        <v>0</v>
      </c>
      <c r="E752" s="144">
        <f t="shared" si="93"/>
        <v>0</v>
      </c>
      <c r="F752" s="144">
        <f t="shared" si="97"/>
        <v>0</v>
      </c>
      <c r="G752" s="145">
        <f t="shared" si="94"/>
        <v>1215</v>
      </c>
      <c r="H752" s="145">
        <f t="shared" si="95"/>
        <v>1315</v>
      </c>
      <c r="I752" s="146">
        <f t="shared" si="96"/>
        <v>6.5274999999999998E-6</v>
      </c>
      <c r="J752" s="147">
        <f t="shared" si="98"/>
        <v>0</v>
      </c>
      <c r="BV752" s="148">
        <f t="shared" si="99"/>
        <v>0</v>
      </c>
    </row>
    <row r="753" spans="1:74" ht="15" customHeight="1" x14ac:dyDescent="0.25">
      <c r="A753" s="141">
        <f>'AFORO-Boy.-Calle 44 S'!C767</f>
        <v>1230</v>
      </c>
      <c r="B753" s="142">
        <f>'AFORO-Boy.-Calle 44 S'!D767</f>
        <v>1245</v>
      </c>
      <c r="C753" s="89" t="str">
        <f>'AFORO-Boy.-Calle 44 S'!F767</f>
        <v>9(3)</v>
      </c>
      <c r="D753" s="89">
        <f>'AFORO-Boy.-Calle 44 S'!P767</f>
        <v>0</v>
      </c>
      <c r="E753" s="144">
        <f t="shared" ref="E753:E816" si="100">SUM(D753:D756)</f>
        <v>0</v>
      </c>
      <c r="F753" s="144">
        <f t="shared" si="97"/>
        <v>0</v>
      </c>
      <c r="G753" s="145">
        <f t="shared" si="94"/>
        <v>1230</v>
      </c>
      <c r="H753" s="145">
        <f t="shared" si="95"/>
        <v>1330</v>
      </c>
      <c r="I753" s="146">
        <f t="shared" si="96"/>
        <v>6.5274999999999998E-6</v>
      </c>
      <c r="J753" s="147">
        <f t="shared" si="98"/>
        <v>0</v>
      </c>
      <c r="BV753" s="148">
        <f t="shared" si="99"/>
        <v>0</v>
      </c>
    </row>
    <row r="754" spans="1:74" ht="15" customHeight="1" x14ac:dyDescent="0.25">
      <c r="A754" s="141">
        <f>'AFORO-Boy.-Calle 44 S'!C768</f>
        <v>1245</v>
      </c>
      <c r="B754" s="142">
        <f>'AFORO-Boy.-Calle 44 S'!D768</f>
        <v>1300</v>
      </c>
      <c r="C754" s="89" t="str">
        <f>'AFORO-Boy.-Calle 44 S'!F768</f>
        <v>9(3)</v>
      </c>
      <c r="D754" s="89">
        <f>'AFORO-Boy.-Calle 44 S'!P768</f>
        <v>0</v>
      </c>
      <c r="E754" s="144">
        <f t="shared" si="100"/>
        <v>0</v>
      </c>
      <c r="F754" s="144">
        <f t="shared" si="97"/>
        <v>0</v>
      </c>
      <c r="G754" s="145">
        <f t="shared" si="94"/>
        <v>1245</v>
      </c>
      <c r="H754" s="145">
        <f t="shared" si="95"/>
        <v>1345</v>
      </c>
      <c r="I754" s="146">
        <f t="shared" si="96"/>
        <v>6.5274999999999998E-6</v>
      </c>
      <c r="J754" s="147">
        <f t="shared" si="98"/>
        <v>0</v>
      </c>
      <c r="BV754" s="148">
        <f t="shared" si="99"/>
        <v>0</v>
      </c>
    </row>
    <row r="755" spans="1:74" ht="15" customHeight="1" x14ac:dyDescent="0.25">
      <c r="A755" s="141">
        <f>'AFORO-Boy.-Calle 44 S'!C769</f>
        <v>1300</v>
      </c>
      <c r="B755" s="142">
        <f>'AFORO-Boy.-Calle 44 S'!D769</f>
        <v>1315</v>
      </c>
      <c r="C755" s="89" t="str">
        <f>'AFORO-Boy.-Calle 44 S'!F769</f>
        <v>9(3)</v>
      </c>
      <c r="D755" s="89">
        <f>'AFORO-Boy.-Calle 44 S'!P769</f>
        <v>0</v>
      </c>
      <c r="E755" s="144">
        <f t="shared" si="100"/>
        <v>0</v>
      </c>
      <c r="F755" s="144">
        <f t="shared" si="97"/>
        <v>0</v>
      </c>
      <c r="G755" s="145">
        <f t="shared" si="94"/>
        <v>1300</v>
      </c>
      <c r="H755" s="145">
        <f t="shared" si="95"/>
        <v>1400</v>
      </c>
      <c r="I755" s="146">
        <f t="shared" si="96"/>
        <v>6.5274999999999998E-6</v>
      </c>
      <c r="J755" s="147">
        <f t="shared" si="98"/>
        <v>0</v>
      </c>
      <c r="BV755" s="148">
        <f t="shared" si="99"/>
        <v>0</v>
      </c>
    </row>
    <row r="756" spans="1:74" ht="15" customHeight="1" x14ac:dyDescent="0.25">
      <c r="A756" s="141">
        <f>'AFORO-Boy.-Calle 44 S'!C770</f>
        <v>1315</v>
      </c>
      <c r="B756" s="142">
        <f>'AFORO-Boy.-Calle 44 S'!D770</f>
        <v>1330</v>
      </c>
      <c r="C756" s="89" t="str">
        <f>'AFORO-Boy.-Calle 44 S'!F770</f>
        <v>9(3)</v>
      </c>
      <c r="D756" s="89">
        <f>'AFORO-Boy.-Calle 44 S'!P770</f>
        <v>0</v>
      </c>
      <c r="E756" s="144">
        <f t="shared" si="100"/>
        <v>0</v>
      </c>
      <c r="F756" s="144">
        <f t="shared" si="97"/>
        <v>0</v>
      </c>
      <c r="G756" s="145">
        <f t="shared" si="94"/>
        <v>1315</v>
      </c>
      <c r="H756" s="145">
        <f t="shared" si="95"/>
        <v>1415</v>
      </c>
      <c r="I756" s="146">
        <f t="shared" si="96"/>
        <v>6.5274999999999998E-6</v>
      </c>
      <c r="J756" s="147">
        <f t="shared" si="98"/>
        <v>0</v>
      </c>
      <c r="BV756" s="148">
        <f t="shared" si="99"/>
        <v>0</v>
      </c>
    </row>
    <row r="757" spans="1:74" ht="15" customHeight="1" x14ac:dyDescent="0.25">
      <c r="A757" s="141">
        <f>'AFORO-Boy.-Calle 44 S'!C771</f>
        <v>1330</v>
      </c>
      <c r="B757" s="142">
        <f>'AFORO-Boy.-Calle 44 S'!D771</f>
        <v>1345</v>
      </c>
      <c r="C757" s="89" t="str">
        <f>'AFORO-Boy.-Calle 44 S'!F771</f>
        <v>9(3)</v>
      </c>
      <c r="D757" s="89">
        <f>'AFORO-Boy.-Calle 44 S'!P771</f>
        <v>0</v>
      </c>
      <c r="E757" s="144">
        <f t="shared" si="100"/>
        <v>0</v>
      </c>
      <c r="F757" s="144">
        <f t="shared" si="97"/>
        <v>0</v>
      </c>
      <c r="G757" s="145">
        <f t="shared" si="94"/>
        <v>1330</v>
      </c>
      <c r="H757" s="145">
        <f t="shared" si="95"/>
        <v>1430</v>
      </c>
      <c r="I757" s="146">
        <f t="shared" si="96"/>
        <v>6.5274999999999998E-6</v>
      </c>
      <c r="J757" s="147">
        <f t="shared" si="98"/>
        <v>0</v>
      </c>
      <c r="BV757" s="148">
        <f t="shared" si="99"/>
        <v>0</v>
      </c>
    </row>
    <row r="758" spans="1:74" ht="15" customHeight="1" x14ac:dyDescent="0.25">
      <c r="A758" s="141">
        <f>'AFORO-Boy.-Calle 44 S'!C772</f>
        <v>1345</v>
      </c>
      <c r="B758" s="142">
        <f>'AFORO-Boy.-Calle 44 S'!D772</f>
        <v>1400</v>
      </c>
      <c r="C758" s="89" t="str">
        <f>'AFORO-Boy.-Calle 44 S'!F772</f>
        <v>9(3)</v>
      </c>
      <c r="D758" s="89">
        <f>'AFORO-Boy.-Calle 44 S'!P772</f>
        <v>0</v>
      </c>
      <c r="E758" s="144">
        <f t="shared" si="100"/>
        <v>0</v>
      </c>
      <c r="F758" s="144">
        <f t="shared" si="97"/>
        <v>0</v>
      </c>
      <c r="G758" s="145">
        <f t="shared" si="94"/>
        <v>1345</v>
      </c>
      <c r="H758" s="145">
        <f t="shared" si="95"/>
        <v>1445</v>
      </c>
      <c r="I758" s="146">
        <f t="shared" si="96"/>
        <v>6.5274999999999998E-6</v>
      </c>
      <c r="J758" s="147">
        <f t="shared" si="98"/>
        <v>0</v>
      </c>
      <c r="BV758" s="148">
        <f t="shared" si="99"/>
        <v>0</v>
      </c>
    </row>
    <row r="759" spans="1:74" ht="15" customHeight="1" x14ac:dyDescent="0.25">
      <c r="A759" s="141">
        <f>'AFORO-Boy.-Calle 44 S'!C773</f>
        <v>1400</v>
      </c>
      <c r="B759" s="142">
        <f>'AFORO-Boy.-Calle 44 S'!D773</f>
        <v>1415</v>
      </c>
      <c r="C759" s="89" t="str">
        <f>'AFORO-Boy.-Calle 44 S'!F773</f>
        <v>9(3)</v>
      </c>
      <c r="D759" s="89">
        <f>'AFORO-Boy.-Calle 44 S'!P773</f>
        <v>0</v>
      </c>
      <c r="E759" s="144">
        <f t="shared" si="100"/>
        <v>0</v>
      </c>
      <c r="F759" s="144">
        <f t="shared" si="97"/>
        <v>0</v>
      </c>
      <c r="G759" s="145">
        <f t="shared" si="94"/>
        <v>1400</v>
      </c>
      <c r="H759" s="145">
        <f t="shared" si="95"/>
        <v>1500</v>
      </c>
      <c r="I759" s="146">
        <f t="shared" si="96"/>
        <v>6.5274999999999998E-6</v>
      </c>
      <c r="J759" s="147">
        <f t="shared" si="98"/>
        <v>0</v>
      </c>
      <c r="BV759" s="148">
        <f t="shared" si="99"/>
        <v>0</v>
      </c>
    </row>
    <row r="760" spans="1:74" ht="15" customHeight="1" x14ac:dyDescent="0.25">
      <c r="A760" s="141">
        <f>'AFORO-Boy.-Calle 44 S'!C774</f>
        <v>1415</v>
      </c>
      <c r="B760" s="142">
        <f>'AFORO-Boy.-Calle 44 S'!D774</f>
        <v>1430</v>
      </c>
      <c r="C760" s="89" t="str">
        <f>'AFORO-Boy.-Calle 44 S'!F774</f>
        <v>9(3)</v>
      </c>
      <c r="D760" s="89">
        <f>'AFORO-Boy.-Calle 44 S'!P774</f>
        <v>0</v>
      </c>
      <c r="E760" s="144">
        <f t="shared" si="100"/>
        <v>0</v>
      </c>
      <c r="F760" s="144">
        <f t="shared" si="97"/>
        <v>0</v>
      </c>
      <c r="G760" s="145">
        <f t="shared" si="94"/>
        <v>1415</v>
      </c>
      <c r="H760" s="145">
        <f t="shared" si="95"/>
        <v>1515</v>
      </c>
      <c r="I760" s="146">
        <f t="shared" si="96"/>
        <v>6.5274999999999998E-6</v>
      </c>
      <c r="J760" s="147">
        <f t="shared" si="98"/>
        <v>0</v>
      </c>
      <c r="BV760" s="148">
        <f t="shared" si="99"/>
        <v>0</v>
      </c>
    </row>
    <row r="761" spans="1:74" ht="15" customHeight="1" x14ac:dyDescent="0.25">
      <c r="A761" s="141">
        <f>'AFORO-Boy.-Calle 44 S'!C775</f>
        <v>1430</v>
      </c>
      <c r="B761" s="142">
        <f>'AFORO-Boy.-Calle 44 S'!D775</f>
        <v>1445</v>
      </c>
      <c r="C761" s="89" t="str">
        <f>'AFORO-Boy.-Calle 44 S'!F775</f>
        <v>9(3)</v>
      </c>
      <c r="D761" s="89">
        <f>'AFORO-Boy.-Calle 44 S'!P775</f>
        <v>0</v>
      </c>
      <c r="E761" s="144">
        <f t="shared" si="100"/>
        <v>0</v>
      </c>
      <c r="F761" s="144">
        <f t="shared" si="97"/>
        <v>0</v>
      </c>
      <c r="G761" s="145">
        <f t="shared" si="94"/>
        <v>1430</v>
      </c>
      <c r="H761" s="145">
        <f t="shared" si="95"/>
        <v>1530</v>
      </c>
      <c r="I761" s="146">
        <f t="shared" si="96"/>
        <v>6.5274999999999998E-6</v>
      </c>
      <c r="J761" s="147">
        <f t="shared" si="98"/>
        <v>0</v>
      </c>
      <c r="BV761" s="148">
        <f t="shared" si="99"/>
        <v>0</v>
      </c>
    </row>
    <row r="762" spans="1:74" ht="15" customHeight="1" x14ac:dyDescent="0.25">
      <c r="A762" s="141">
        <f>'AFORO-Boy.-Calle 44 S'!C776</f>
        <v>1445</v>
      </c>
      <c r="B762" s="142">
        <f>'AFORO-Boy.-Calle 44 S'!D776</f>
        <v>1500</v>
      </c>
      <c r="C762" s="89" t="str">
        <f>'AFORO-Boy.-Calle 44 S'!F776</f>
        <v>9(3)</v>
      </c>
      <c r="D762" s="89">
        <f>'AFORO-Boy.-Calle 44 S'!P776</f>
        <v>0</v>
      </c>
      <c r="E762" s="144">
        <f t="shared" si="100"/>
        <v>0</v>
      </c>
      <c r="F762" s="144">
        <f t="shared" si="97"/>
        <v>0</v>
      </c>
      <c r="G762" s="145">
        <f t="shared" si="94"/>
        <v>1445</v>
      </c>
      <c r="H762" s="145">
        <f t="shared" si="95"/>
        <v>1545</v>
      </c>
      <c r="I762" s="146">
        <f t="shared" si="96"/>
        <v>6.5274999999999998E-6</v>
      </c>
      <c r="J762" s="147">
        <f t="shared" si="98"/>
        <v>0</v>
      </c>
      <c r="BV762" s="148">
        <f t="shared" si="99"/>
        <v>0</v>
      </c>
    </row>
    <row r="763" spans="1:74" ht="15" customHeight="1" x14ac:dyDescent="0.25">
      <c r="A763" s="141">
        <f>'AFORO-Boy.-Calle 44 S'!C777</f>
        <v>1500</v>
      </c>
      <c r="B763" s="142">
        <f>'AFORO-Boy.-Calle 44 S'!D777</f>
        <v>1515</v>
      </c>
      <c r="C763" s="89" t="str">
        <f>'AFORO-Boy.-Calle 44 S'!F777</f>
        <v>9(3)</v>
      </c>
      <c r="D763" s="89">
        <f>'AFORO-Boy.-Calle 44 S'!P777</f>
        <v>0</v>
      </c>
      <c r="E763" s="144">
        <f t="shared" si="100"/>
        <v>0</v>
      </c>
      <c r="F763" s="144">
        <f t="shared" si="97"/>
        <v>0</v>
      </c>
      <c r="G763" s="145">
        <f t="shared" ref="G763:G826" si="101">IF(E763=SUM(D763:D766),A763)</f>
        <v>1500</v>
      </c>
      <c r="H763" s="145">
        <f t="shared" ref="H763:H826" si="102">IF(E763=SUM(D763:D766),B766)</f>
        <v>1600</v>
      </c>
      <c r="I763" s="146">
        <f t="shared" si="96"/>
        <v>6.5274999999999998E-6</v>
      </c>
      <c r="J763" s="147">
        <f t="shared" si="98"/>
        <v>0</v>
      </c>
      <c r="BV763" s="148">
        <f t="shared" si="99"/>
        <v>0</v>
      </c>
    </row>
    <row r="764" spans="1:74" ht="15" customHeight="1" x14ac:dyDescent="0.25">
      <c r="A764" s="141">
        <f>'AFORO-Boy.-Calle 44 S'!C778</f>
        <v>1515</v>
      </c>
      <c r="B764" s="142">
        <f>'AFORO-Boy.-Calle 44 S'!D778</f>
        <v>1530</v>
      </c>
      <c r="C764" s="89" t="str">
        <f>'AFORO-Boy.-Calle 44 S'!F778</f>
        <v>9(3)</v>
      </c>
      <c r="D764" s="89">
        <f>'AFORO-Boy.-Calle 44 S'!P778</f>
        <v>0</v>
      </c>
      <c r="E764" s="144">
        <f t="shared" si="100"/>
        <v>0</v>
      </c>
      <c r="F764" s="144">
        <f t="shared" si="97"/>
        <v>0</v>
      </c>
      <c r="G764" s="145">
        <f t="shared" si="101"/>
        <v>1515</v>
      </c>
      <c r="H764" s="145">
        <f t="shared" si="102"/>
        <v>1615</v>
      </c>
      <c r="I764" s="146">
        <f t="shared" ref="I764:I827" si="103">MAX($E$187:$E$242)/(4*(IF(E764=MAX($E$187:$E$242),F764,100000000)))</f>
        <v>6.5274999999999998E-6</v>
      </c>
      <c r="J764" s="147">
        <f t="shared" si="98"/>
        <v>0</v>
      </c>
      <c r="BV764" s="148">
        <f t="shared" si="99"/>
        <v>0</v>
      </c>
    </row>
    <row r="765" spans="1:74" ht="15" customHeight="1" x14ac:dyDescent="0.25">
      <c r="A765" s="141">
        <f>'AFORO-Boy.-Calle 44 S'!C779</f>
        <v>1530</v>
      </c>
      <c r="B765" s="142">
        <f>'AFORO-Boy.-Calle 44 S'!D779</f>
        <v>1545</v>
      </c>
      <c r="C765" s="89" t="str">
        <f>'AFORO-Boy.-Calle 44 S'!F779</f>
        <v>9(3)</v>
      </c>
      <c r="D765" s="89">
        <f>'AFORO-Boy.-Calle 44 S'!P779</f>
        <v>0</v>
      </c>
      <c r="E765" s="144">
        <f t="shared" si="100"/>
        <v>0</v>
      </c>
      <c r="F765" s="144">
        <f t="shared" si="97"/>
        <v>0</v>
      </c>
      <c r="G765" s="145">
        <f t="shared" si="101"/>
        <v>1530</v>
      </c>
      <c r="H765" s="145">
        <f t="shared" si="102"/>
        <v>1630</v>
      </c>
      <c r="I765" s="146">
        <f t="shared" si="103"/>
        <v>6.5274999999999998E-6</v>
      </c>
      <c r="J765" s="147">
        <f t="shared" si="98"/>
        <v>0</v>
      </c>
      <c r="BV765" s="148">
        <f t="shared" si="99"/>
        <v>0</v>
      </c>
    </row>
    <row r="766" spans="1:74" ht="15" customHeight="1" x14ac:dyDescent="0.25">
      <c r="A766" s="141">
        <f>'AFORO-Boy.-Calle 44 S'!C780</f>
        <v>1545</v>
      </c>
      <c r="B766" s="142">
        <f>'AFORO-Boy.-Calle 44 S'!D780</f>
        <v>1600</v>
      </c>
      <c r="C766" s="89" t="str">
        <f>'AFORO-Boy.-Calle 44 S'!F780</f>
        <v>9(3)</v>
      </c>
      <c r="D766" s="89">
        <f>'AFORO-Boy.-Calle 44 S'!P780</f>
        <v>0</v>
      </c>
      <c r="E766" s="144">
        <f t="shared" si="100"/>
        <v>0</v>
      </c>
      <c r="F766" s="144">
        <f t="shared" si="97"/>
        <v>0</v>
      </c>
      <c r="G766" s="145">
        <f t="shared" si="101"/>
        <v>1545</v>
      </c>
      <c r="H766" s="145">
        <f t="shared" si="102"/>
        <v>1645</v>
      </c>
      <c r="I766" s="146">
        <f t="shared" si="103"/>
        <v>6.5274999999999998E-6</v>
      </c>
      <c r="J766" s="147">
        <f t="shared" si="98"/>
        <v>0</v>
      </c>
      <c r="BV766" s="148">
        <f t="shared" si="99"/>
        <v>0</v>
      </c>
    </row>
    <row r="767" spans="1:74" ht="15" customHeight="1" x14ac:dyDescent="0.25">
      <c r="A767" s="141">
        <f>'AFORO-Boy.-Calle 44 S'!C781</f>
        <v>1600</v>
      </c>
      <c r="B767" s="142">
        <f>'AFORO-Boy.-Calle 44 S'!D781</f>
        <v>1615</v>
      </c>
      <c r="C767" s="89" t="str">
        <f>'AFORO-Boy.-Calle 44 S'!F781</f>
        <v>9(3)</v>
      </c>
      <c r="D767" s="89">
        <f>'AFORO-Boy.-Calle 44 S'!P781</f>
        <v>0</v>
      </c>
      <c r="E767" s="144">
        <f t="shared" si="100"/>
        <v>0</v>
      </c>
      <c r="F767" s="144">
        <f t="shared" si="97"/>
        <v>0</v>
      </c>
      <c r="G767" s="145">
        <f t="shared" si="101"/>
        <v>1600</v>
      </c>
      <c r="H767" s="145">
        <f t="shared" si="102"/>
        <v>1700</v>
      </c>
      <c r="I767" s="146">
        <f t="shared" si="103"/>
        <v>6.5274999999999998E-6</v>
      </c>
      <c r="J767" s="147">
        <f t="shared" si="98"/>
        <v>0</v>
      </c>
      <c r="BV767" s="148">
        <f t="shared" si="99"/>
        <v>0</v>
      </c>
    </row>
    <row r="768" spans="1:74" ht="15" customHeight="1" x14ac:dyDescent="0.25">
      <c r="A768" s="141">
        <f>'AFORO-Boy.-Calle 44 S'!C782</f>
        <v>1615</v>
      </c>
      <c r="B768" s="142">
        <f>'AFORO-Boy.-Calle 44 S'!D782</f>
        <v>1630</v>
      </c>
      <c r="C768" s="89" t="str">
        <f>'AFORO-Boy.-Calle 44 S'!F782</f>
        <v>9(3)</v>
      </c>
      <c r="D768" s="89">
        <f>'AFORO-Boy.-Calle 44 S'!P782</f>
        <v>0</v>
      </c>
      <c r="E768" s="144">
        <f t="shared" si="100"/>
        <v>0</v>
      </c>
      <c r="F768" s="144">
        <f t="shared" ref="F768:F831" si="104">IF(SUM(D768:D771)=E768,MAX(D768:D771)," ")</f>
        <v>0</v>
      </c>
      <c r="G768" s="145">
        <f t="shared" si="101"/>
        <v>1615</v>
      </c>
      <c r="H768" s="145">
        <f t="shared" si="102"/>
        <v>1715</v>
      </c>
      <c r="I768" s="146">
        <f t="shared" si="103"/>
        <v>6.5274999999999998E-6</v>
      </c>
      <c r="J768" s="147">
        <f t="shared" si="98"/>
        <v>0</v>
      </c>
      <c r="BV768" s="148">
        <f t="shared" si="99"/>
        <v>0</v>
      </c>
    </row>
    <row r="769" spans="1:74" ht="15" customHeight="1" x14ac:dyDescent="0.25">
      <c r="A769" s="141">
        <f>'AFORO-Boy.-Calle 44 S'!C783</f>
        <v>1630</v>
      </c>
      <c r="B769" s="142">
        <f>'AFORO-Boy.-Calle 44 S'!D783</f>
        <v>1645</v>
      </c>
      <c r="C769" s="89" t="str">
        <f>'AFORO-Boy.-Calle 44 S'!F783</f>
        <v>9(3)</v>
      </c>
      <c r="D769" s="89">
        <f>'AFORO-Boy.-Calle 44 S'!P783</f>
        <v>0</v>
      </c>
      <c r="E769" s="144">
        <f t="shared" si="100"/>
        <v>0</v>
      </c>
      <c r="F769" s="144">
        <f t="shared" si="104"/>
        <v>0</v>
      </c>
      <c r="G769" s="145">
        <f t="shared" si="101"/>
        <v>1630</v>
      </c>
      <c r="H769" s="145">
        <f t="shared" si="102"/>
        <v>1730</v>
      </c>
      <c r="I769" s="146">
        <f t="shared" si="103"/>
        <v>6.5274999999999998E-6</v>
      </c>
      <c r="J769" s="147">
        <f t="shared" si="98"/>
        <v>0</v>
      </c>
      <c r="BV769" s="148">
        <f t="shared" si="99"/>
        <v>0</v>
      </c>
    </row>
    <row r="770" spans="1:74" ht="15" customHeight="1" x14ac:dyDescent="0.25">
      <c r="A770" s="141">
        <f>'AFORO-Boy.-Calle 44 S'!C784</f>
        <v>1645</v>
      </c>
      <c r="B770" s="142">
        <f>'AFORO-Boy.-Calle 44 S'!D784</f>
        <v>1700</v>
      </c>
      <c r="C770" s="89" t="str">
        <f>'AFORO-Boy.-Calle 44 S'!F784</f>
        <v>9(3)</v>
      </c>
      <c r="D770" s="89">
        <f>'AFORO-Boy.-Calle 44 S'!P784</f>
        <v>0</v>
      </c>
      <c r="E770" s="144">
        <f t="shared" si="100"/>
        <v>0</v>
      </c>
      <c r="F770" s="144">
        <f t="shared" si="104"/>
        <v>0</v>
      </c>
      <c r="G770" s="145">
        <f t="shared" si="101"/>
        <v>1645</v>
      </c>
      <c r="H770" s="145">
        <f t="shared" si="102"/>
        <v>1745</v>
      </c>
      <c r="I770" s="146">
        <f t="shared" si="103"/>
        <v>6.5274999999999998E-6</v>
      </c>
      <c r="J770" s="147">
        <f t="shared" si="98"/>
        <v>0</v>
      </c>
      <c r="BV770" s="148">
        <f t="shared" si="99"/>
        <v>0</v>
      </c>
    </row>
    <row r="771" spans="1:74" ht="15" customHeight="1" x14ac:dyDescent="0.25">
      <c r="A771" s="141">
        <f>'AFORO-Boy.-Calle 44 S'!C785</f>
        <v>1700</v>
      </c>
      <c r="B771" s="142">
        <f>'AFORO-Boy.-Calle 44 S'!D785</f>
        <v>1715</v>
      </c>
      <c r="C771" s="89" t="str">
        <f>'AFORO-Boy.-Calle 44 S'!F785</f>
        <v>9(3)</v>
      </c>
      <c r="D771" s="89">
        <f>'AFORO-Boy.-Calle 44 S'!P785</f>
        <v>0</v>
      </c>
      <c r="E771" s="144">
        <f t="shared" si="100"/>
        <v>0</v>
      </c>
      <c r="F771" s="144">
        <f t="shared" si="104"/>
        <v>0</v>
      </c>
      <c r="G771" s="145">
        <f t="shared" si="101"/>
        <v>1700</v>
      </c>
      <c r="H771" s="145">
        <f t="shared" si="102"/>
        <v>1800</v>
      </c>
      <c r="I771" s="146">
        <f t="shared" si="103"/>
        <v>6.5274999999999998E-6</v>
      </c>
      <c r="J771" s="147">
        <f t="shared" si="98"/>
        <v>0</v>
      </c>
      <c r="BV771" s="148">
        <f t="shared" si="99"/>
        <v>0</v>
      </c>
    </row>
    <row r="772" spans="1:74" ht="15" customHeight="1" x14ac:dyDescent="0.25">
      <c r="A772" s="141">
        <f>'AFORO-Boy.-Calle 44 S'!C786</f>
        <v>1715</v>
      </c>
      <c r="B772" s="142">
        <f>'AFORO-Boy.-Calle 44 S'!D786</f>
        <v>1730</v>
      </c>
      <c r="C772" s="89" t="str">
        <f>'AFORO-Boy.-Calle 44 S'!F786</f>
        <v>9(3)</v>
      </c>
      <c r="D772" s="89">
        <f>'AFORO-Boy.-Calle 44 S'!P786</f>
        <v>0</v>
      </c>
      <c r="E772" s="144">
        <f t="shared" si="100"/>
        <v>0</v>
      </c>
      <c r="F772" s="144">
        <f t="shared" si="104"/>
        <v>0</v>
      </c>
      <c r="G772" s="145">
        <f t="shared" si="101"/>
        <v>1715</v>
      </c>
      <c r="H772" s="145">
        <f t="shared" si="102"/>
        <v>1815</v>
      </c>
      <c r="I772" s="146">
        <f t="shared" si="103"/>
        <v>6.5274999999999998E-6</v>
      </c>
      <c r="J772" s="147">
        <f t="shared" si="98"/>
        <v>0</v>
      </c>
      <c r="BV772" s="148">
        <f t="shared" si="99"/>
        <v>0</v>
      </c>
    </row>
    <row r="773" spans="1:74" ht="15" customHeight="1" x14ac:dyDescent="0.25">
      <c r="A773" s="141">
        <f>'AFORO-Boy.-Calle 44 S'!C787</f>
        <v>1730</v>
      </c>
      <c r="B773" s="142">
        <f>'AFORO-Boy.-Calle 44 S'!D787</f>
        <v>1745</v>
      </c>
      <c r="C773" s="89" t="str">
        <f>'AFORO-Boy.-Calle 44 S'!F787</f>
        <v>9(3)</v>
      </c>
      <c r="D773" s="89">
        <f>'AFORO-Boy.-Calle 44 S'!P787</f>
        <v>0</v>
      </c>
      <c r="E773" s="144">
        <f t="shared" si="100"/>
        <v>0</v>
      </c>
      <c r="F773" s="144">
        <f t="shared" si="104"/>
        <v>0</v>
      </c>
      <c r="G773" s="145">
        <f t="shared" si="101"/>
        <v>1730</v>
      </c>
      <c r="H773" s="145">
        <f t="shared" si="102"/>
        <v>1830</v>
      </c>
      <c r="I773" s="146">
        <f t="shared" si="103"/>
        <v>6.5274999999999998E-6</v>
      </c>
      <c r="J773" s="147">
        <f t="shared" si="98"/>
        <v>0</v>
      </c>
      <c r="BV773" s="148">
        <f t="shared" si="99"/>
        <v>0</v>
      </c>
    </row>
    <row r="774" spans="1:74" ht="15" customHeight="1" x14ac:dyDescent="0.25">
      <c r="A774" s="141">
        <f>'AFORO-Boy.-Calle 44 S'!C788</f>
        <v>1745</v>
      </c>
      <c r="B774" s="142">
        <f>'AFORO-Boy.-Calle 44 S'!D788</f>
        <v>1800</v>
      </c>
      <c r="C774" s="89" t="str">
        <f>'AFORO-Boy.-Calle 44 S'!F788</f>
        <v>9(3)</v>
      </c>
      <c r="D774" s="89">
        <f>'AFORO-Boy.-Calle 44 S'!P788</f>
        <v>0</v>
      </c>
      <c r="E774" s="144">
        <f t="shared" si="100"/>
        <v>0</v>
      </c>
      <c r="F774" s="144">
        <f t="shared" si="104"/>
        <v>0</v>
      </c>
      <c r="G774" s="145">
        <f t="shared" si="101"/>
        <v>1745</v>
      </c>
      <c r="H774" s="145">
        <f t="shared" si="102"/>
        <v>1845</v>
      </c>
      <c r="I774" s="146">
        <f t="shared" si="103"/>
        <v>6.5274999999999998E-6</v>
      </c>
      <c r="J774" s="147">
        <f t="shared" si="98"/>
        <v>0</v>
      </c>
      <c r="BV774" s="148">
        <f t="shared" si="99"/>
        <v>0</v>
      </c>
    </row>
    <row r="775" spans="1:74" ht="15" customHeight="1" x14ac:dyDescent="0.25">
      <c r="A775" s="141">
        <f>'AFORO-Boy.-Calle 44 S'!C789</f>
        <v>1800</v>
      </c>
      <c r="B775" s="142">
        <f>'AFORO-Boy.-Calle 44 S'!D789</f>
        <v>1815</v>
      </c>
      <c r="C775" s="89" t="str">
        <f>'AFORO-Boy.-Calle 44 S'!F789</f>
        <v>9(3)</v>
      </c>
      <c r="D775" s="89">
        <f>'AFORO-Boy.-Calle 44 S'!P789</f>
        <v>0</v>
      </c>
      <c r="E775" s="144">
        <f t="shared" si="100"/>
        <v>0</v>
      </c>
      <c r="F775" s="144">
        <f t="shared" si="104"/>
        <v>0</v>
      </c>
      <c r="G775" s="145">
        <f t="shared" si="101"/>
        <v>1800</v>
      </c>
      <c r="H775" s="145">
        <f t="shared" si="102"/>
        <v>1900</v>
      </c>
      <c r="I775" s="146">
        <f t="shared" si="103"/>
        <v>6.5274999999999998E-6</v>
      </c>
      <c r="J775" s="147">
        <f t="shared" si="98"/>
        <v>0</v>
      </c>
      <c r="BV775" s="148">
        <f t="shared" si="99"/>
        <v>0</v>
      </c>
    </row>
    <row r="776" spans="1:74" ht="15" customHeight="1" x14ac:dyDescent="0.25">
      <c r="A776" s="141">
        <f>'AFORO-Boy.-Calle 44 S'!C790</f>
        <v>1815</v>
      </c>
      <c r="B776" s="142">
        <f>'AFORO-Boy.-Calle 44 S'!D790</f>
        <v>1830</v>
      </c>
      <c r="C776" s="89" t="str">
        <f>'AFORO-Boy.-Calle 44 S'!F790</f>
        <v>9(3)</v>
      </c>
      <c r="D776" s="89">
        <f>'AFORO-Boy.-Calle 44 S'!P790</f>
        <v>0</v>
      </c>
      <c r="E776" s="144">
        <f t="shared" si="100"/>
        <v>0</v>
      </c>
      <c r="F776" s="144">
        <f t="shared" si="104"/>
        <v>0</v>
      </c>
      <c r="G776" s="145">
        <f t="shared" si="101"/>
        <v>1815</v>
      </c>
      <c r="H776" s="145">
        <f t="shared" si="102"/>
        <v>1915</v>
      </c>
      <c r="I776" s="146">
        <f t="shared" si="103"/>
        <v>6.5274999999999998E-6</v>
      </c>
      <c r="J776" s="147">
        <f t="shared" si="98"/>
        <v>0</v>
      </c>
      <c r="BV776" s="148">
        <f t="shared" si="99"/>
        <v>0</v>
      </c>
    </row>
    <row r="777" spans="1:74" ht="15" customHeight="1" x14ac:dyDescent="0.25">
      <c r="A777" s="141">
        <f>'AFORO-Boy.-Calle 44 S'!C791</f>
        <v>1830</v>
      </c>
      <c r="B777" s="142">
        <f>'AFORO-Boy.-Calle 44 S'!D791</f>
        <v>1845</v>
      </c>
      <c r="C777" s="89" t="str">
        <f>'AFORO-Boy.-Calle 44 S'!F791</f>
        <v>9(3)</v>
      </c>
      <c r="D777" s="89">
        <f>'AFORO-Boy.-Calle 44 S'!P791</f>
        <v>0</v>
      </c>
      <c r="E777" s="144">
        <f t="shared" si="100"/>
        <v>0</v>
      </c>
      <c r="F777" s="144">
        <f t="shared" si="104"/>
        <v>0</v>
      </c>
      <c r="G777" s="145">
        <f t="shared" si="101"/>
        <v>1830</v>
      </c>
      <c r="H777" s="145">
        <f t="shared" si="102"/>
        <v>1930</v>
      </c>
      <c r="I777" s="146">
        <f t="shared" si="103"/>
        <v>6.5274999999999998E-6</v>
      </c>
      <c r="J777" s="147">
        <f t="shared" si="98"/>
        <v>0</v>
      </c>
      <c r="BV777" s="148">
        <f t="shared" si="99"/>
        <v>0</v>
      </c>
    </row>
    <row r="778" spans="1:74" ht="15" customHeight="1" x14ac:dyDescent="0.25">
      <c r="A778" s="141">
        <f>'AFORO-Boy.-Calle 44 S'!C792</f>
        <v>1845</v>
      </c>
      <c r="B778" s="142">
        <f>'AFORO-Boy.-Calle 44 S'!D792</f>
        <v>1900</v>
      </c>
      <c r="C778" s="89" t="str">
        <f>'AFORO-Boy.-Calle 44 S'!F792</f>
        <v>9(3)</v>
      </c>
      <c r="D778" s="89">
        <f>'AFORO-Boy.-Calle 44 S'!P792</f>
        <v>0</v>
      </c>
      <c r="E778" s="144">
        <f t="shared" si="100"/>
        <v>0</v>
      </c>
      <c r="F778" s="144">
        <f t="shared" si="104"/>
        <v>0</v>
      </c>
      <c r="G778" s="145">
        <f t="shared" si="101"/>
        <v>1845</v>
      </c>
      <c r="H778" s="145">
        <f t="shared" si="102"/>
        <v>1945</v>
      </c>
      <c r="I778" s="146">
        <f t="shared" si="103"/>
        <v>6.5274999999999998E-6</v>
      </c>
      <c r="J778" s="147">
        <f t="shared" si="98"/>
        <v>0</v>
      </c>
      <c r="BV778" s="148">
        <f t="shared" si="99"/>
        <v>0</v>
      </c>
    </row>
    <row r="779" spans="1:74" ht="15" customHeight="1" x14ac:dyDescent="0.25">
      <c r="A779" s="141">
        <f>'AFORO-Boy.-Calle 44 S'!C793</f>
        <v>1900</v>
      </c>
      <c r="B779" s="142">
        <f>'AFORO-Boy.-Calle 44 S'!D793</f>
        <v>1915</v>
      </c>
      <c r="C779" s="89" t="str">
        <f>'AFORO-Boy.-Calle 44 S'!F793</f>
        <v>9(3)</v>
      </c>
      <c r="D779" s="89">
        <f>'AFORO-Boy.-Calle 44 S'!P793</f>
        <v>0</v>
      </c>
      <c r="E779" s="144">
        <f t="shared" si="100"/>
        <v>0</v>
      </c>
      <c r="F779" s="144">
        <f t="shared" si="104"/>
        <v>0</v>
      </c>
      <c r="G779" s="145">
        <f t="shared" si="101"/>
        <v>1900</v>
      </c>
      <c r="H779" s="145">
        <f t="shared" si="102"/>
        <v>2000</v>
      </c>
      <c r="I779" s="146">
        <f t="shared" si="103"/>
        <v>6.5274999999999998E-6</v>
      </c>
      <c r="J779" s="147">
        <f t="shared" si="98"/>
        <v>0</v>
      </c>
      <c r="BV779" s="148">
        <f t="shared" si="99"/>
        <v>0</v>
      </c>
    </row>
    <row r="780" spans="1:74" ht="15" customHeight="1" x14ac:dyDescent="0.25">
      <c r="A780" s="141">
        <f>'AFORO-Boy.-Calle 44 S'!C794</f>
        <v>1915</v>
      </c>
      <c r="B780" s="142">
        <f>'AFORO-Boy.-Calle 44 S'!D794</f>
        <v>1930</v>
      </c>
      <c r="C780" s="89" t="str">
        <f>'AFORO-Boy.-Calle 44 S'!F794</f>
        <v>9(3)</v>
      </c>
      <c r="D780" s="89">
        <f>'AFORO-Boy.-Calle 44 S'!P794</f>
        <v>0</v>
      </c>
      <c r="E780" s="254"/>
      <c r="F780" s="255"/>
      <c r="G780" s="255"/>
      <c r="H780" s="255"/>
      <c r="I780" s="255"/>
      <c r="J780" s="256"/>
      <c r="BV780" s="288"/>
    </row>
    <row r="781" spans="1:74" ht="15" customHeight="1" x14ac:dyDescent="0.25">
      <c r="A781" s="141">
        <f>'AFORO-Boy.-Calle 44 S'!C795</f>
        <v>1930</v>
      </c>
      <c r="B781" s="142">
        <f>'AFORO-Boy.-Calle 44 S'!D795</f>
        <v>1945</v>
      </c>
      <c r="C781" s="89" t="str">
        <f>'AFORO-Boy.-Calle 44 S'!F795</f>
        <v>9(3)</v>
      </c>
      <c r="D781" s="89">
        <f>'AFORO-Boy.-Calle 44 S'!P795</f>
        <v>0</v>
      </c>
      <c r="E781" s="257"/>
      <c r="F781" s="258"/>
      <c r="G781" s="258"/>
      <c r="H781" s="258"/>
      <c r="I781" s="258"/>
      <c r="J781" s="259"/>
      <c r="BV781" s="288"/>
    </row>
    <row r="782" spans="1:74" ht="15" customHeight="1" x14ac:dyDescent="0.25">
      <c r="A782" s="141">
        <f>'AFORO-Boy.-Calle 44 S'!C796</f>
        <v>1945</v>
      </c>
      <c r="B782" s="142">
        <f>'AFORO-Boy.-Calle 44 S'!D796</f>
        <v>2000</v>
      </c>
      <c r="C782" s="89" t="str">
        <f>'AFORO-Boy.-Calle 44 S'!F796</f>
        <v>9(3)</v>
      </c>
      <c r="D782" s="89">
        <f>'AFORO-Boy.-Calle 44 S'!P796</f>
        <v>0</v>
      </c>
      <c r="E782" s="260"/>
      <c r="F782" s="261"/>
      <c r="G782" s="261"/>
      <c r="H782" s="261"/>
      <c r="I782" s="261"/>
      <c r="J782" s="262"/>
      <c r="BV782" s="288"/>
    </row>
    <row r="783" spans="1:74" ht="15" customHeight="1" x14ac:dyDescent="0.25">
      <c r="A783" s="52">
        <f>'AFORO-Boy.-Calle 44 S'!C797</f>
        <v>500</v>
      </c>
      <c r="B783" s="53">
        <f>'AFORO-Boy.-Calle 44 S'!D797</f>
        <v>515</v>
      </c>
      <c r="C783" s="134" t="str">
        <f>'AFORO-Boy.-Calle 44 S'!F797</f>
        <v>9(4)</v>
      </c>
      <c r="D783" s="54">
        <f>'AFORO-Boy.-Calle 44 S'!P797</f>
        <v>0</v>
      </c>
      <c r="E783" s="55">
        <f t="shared" si="100"/>
        <v>0</v>
      </c>
      <c r="F783" s="55">
        <f t="shared" si="104"/>
        <v>0</v>
      </c>
      <c r="G783" s="56">
        <f t="shared" si="101"/>
        <v>500</v>
      </c>
      <c r="H783" s="56">
        <f t="shared" si="102"/>
        <v>600</v>
      </c>
      <c r="I783" s="57">
        <f t="shared" si="103"/>
        <v>6.5274999999999998E-6</v>
      </c>
      <c r="J783" s="58">
        <f>MAX($E$783:$E$839)/4</f>
        <v>25</v>
      </c>
      <c r="BV783" s="139">
        <f>MAX($E$783:$E$839)/4</f>
        <v>25</v>
      </c>
    </row>
    <row r="784" spans="1:74" ht="15" customHeight="1" x14ac:dyDescent="0.25">
      <c r="A784" s="52">
        <f>'AFORO-Boy.-Calle 44 S'!C798</f>
        <v>515</v>
      </c>
      <c r="B784" s="53">
        <f>'AFORO-Boy.-Calle 44 S'!D798</f>
        <v>530</v>
      </c>
      <c r="C784" s="54" t="str">
        <f>'AFORO-Boy.-Calle 44 S'!F798</f>
        <v>9(4)</v>
      </c>
      <c r="D784" s="54">
        <f>'AFORO-Boy.-Calle 44 S'!P798</f>
        <v>0</v>
      </c>
      <c r="E784" s="55">
        <f t="shared" si="100"/>
        <v>15</v>
      </c>
      <c r="F784" s="55">
        <f t="shared" si="104"/>
        <v>15</v>
      </c>
      <c r="G784" s="56">
        <f t="shared" si="101"/>
        <v>515</v>
      </c>
      <c r="H784" s="56">
        <f t="shared" si="102"/>
        <v>615</v>
      </c>
      <c r="I784" s="57">
        <f t="shared" si="103"/>
        <v>6.5274999999999998E-6</v>
      </c>
      <c r="J784" s="58">
        <f t="shared" ref="J784:J839" si="105">MAX($E$783:$E$839)/4</f>
        <v>25</v>
      </c>
      <c r="BV784" s="139">
        <f t="shared" ref="BV784:BV839" si="106">MAX($E$783:$E$839)/4</f>
        <v>25</v>
      </c>
    </row>
    <row r="785" spans="1:74" ht="15" customHeight="1" x14ac:dyDescent="0.25">
      <c r="A785" s="52">
        <f>'AFORO-Boy.-Calle 44 S'!C799</f>
        <v>530</v>
      </c>
      <c r="B785" s="53">
        <f>'AFORO-Boy.-Calle 44 S'!D799</f>
        <v>545</v>
      </c>
      <c r="C785" s="54" t="str">
        <f>'AFORO-Boy.-Calle 44 S'!F799</f>
        <v>9(4)</v>
      </c>
      <c r="D785" s="54">
        <f>'AFORO-Boy.-Calle 44 S'!P799</f>
        <v>0</v>
      </c>
      <c r="E785" s="55">
        <f t="shared" si="100"/>
        <v>20</v>
      </c>
      <c r="F785" s="55">
        <f t="shared" si="104"/>
        <v>15</v>
      </c>
      <c r="G785" s="56">
        <f t="shared" si="101"/>
        <v>530</v>
      </c>
      <c r="H785" s="56">
        <f t="shared" si="102"/>
        <v>630</v>
      </c>
      <c r="I785" s="57">
        <f t="shared" si="103"/>
        <v>6.5274999999999998E-6</v>
      </c>
      <c r="J785" s="58">
        <f t="shared" si="105"/>
        <v>25</v>
      </c>
      <c r="BV785" s="139">
        <f t="shared" si="106"/>
        <v>25</v>
      </c>
    </row>
    <row r="786" spans="1:74" ht="15" customHeight="1" x14ac:dyDescent="0.25">
      <c r="A786" s="52">
        <f>'AFORO-Boy.-Calle 44 S'!C800</f>
        <v>545</v>
      </c>
      <c r="B786" s="53">
        <f>'AFORO-Boy.-Calle 44 S'!D800</f>
        <v>600</v>
      </c>
      <c r="C786" s="54" t="str">
        <f>'AFORO-Boy.-Calle 44 S'!F800</f>
        <v>9(4)</v>
      </c>
      <c r="D786" s="54">
        <f>'AFORO-Boy.-Calle 44 S'!P800</f>
        <v>0</v>
      </c>
      <c r="E786" s="55">
        <f t="shared" si="100"/>
        <v>31</v>
      </c>
      <c r="F786" s="55">
        <f t="shared" si="104"/>
        <v>15</v>
      </c>
      <c r="G786" s="56">
        <f t="shared" si="101"/>
        <v>545</v>
      </c>
      <c r="H786" s="56">
        <f t="shared" si="102"/>
        <v>645</v>
      </c>
      <c r="I786" s="57">
        <f t="shared" si="103"/>
        <v>6.5274999999999998E-6</v>
      </c>
      <c r="J786" s="58">
        <f t="shared" si="105"/>
        <v>25</v>
      </c>
      <c r="BV786" s="139">
        <f t="shared" si="106"/>
        <v>25</v>
      </c>
    </row>
    <row r="787" spans="1:74" ht="15" customHeight="1" x14ac:dyDescent="0.25">
      <c r="A787" s="52">
        <f>'AFORO-Boy.-Calle 44 S'!C801</f>
        <v>600</v>
      </c>
      <c r="B787" s="53">
        <f>'AFORO-Boy.-Calle 44 S'!D801</f>
        <v>615</v>
      </c>
      <c r="C787" s="54" t="str">
        <f>'AFORO-Boy.-Calle 44 S'!F801</f>
        <v>9(4)</v>
      </c>
      <c r="D787" s="54">
        <f>'AFORO-Boy.-Calle 44 S'!P801</f>
        <v>15</v>
      </c>
      <c r="E787" s="55">
        <f t="shared" si="100"/>
        <v>44</v>
      </c>
      <c r="F787" s="55">
        <f t="shared" si="104"/>
        <v>15</v>
      </c>
      <c r="G787" s="56">
        <f t="shared" si="101"/>
        <v>600</v>
      </c>
      <c r="H787" s="56">
        <f t="shared" si="102"/>
        <v>700</v>
      </c>
      <c r="I787" s="57">
        <f t="shared" si="103"/>
        <v>6.5274999999999998E-6</v>
      </c>
      <c r="J787" s="58">
        <f t="shared" si="105"/>
        <v>25</v>
      </c>
      <c r="BV787" s="139">
        <f t="shared" si="106"/>
        <v>25</v>
      </c>
    </row>
    <row r="788" spans="1:74" ht="15" customHeight="1" x14ac:dyDescent="0.25">
      <c r="A788" s="52">
        <f>'AFORO-Boy.-Calle 44 S'!C802</f>
        <v>615</v>
      </c>
      <c r="B788" s="53">
        <f>'AFORO-Boy.-Calle 44 S'!D802</f>
        <v>630</v>
      </c>
      <c r="C788" s="54" t="str">
        <f>'AFORO-Boy.-Calle 44 S'!F802</f>
        <v>9(4)</v>
      </c>
      <c r="D788" s="54">
        <f>'AFORO-Boy.-Calle 44 S'!P802</f>
        <v>5</v>
      </c>
      <c r="E788" s="55">
        <f t="shared" si="100"/>
        <v>53</v>
      </c>
      <c r="F788" s="55">
        <f t="shared" si="104"/>
        <v>24</v>
      </c>
      <c r="G788" s="56">
        <f t="shared" si="101"/>
        <v>615</v>
      </c>
      <c r="H788" s="56">
        <f t="shared" si="102"/>
        <v>715</v>
      </c>
      <c r="I788" s="57">
        <f t="shared" si="103"/>
        <v>6.5274999999999998E-6</v>
      </c>
      <c r="J788" s="58">
        <f t="shared" si="105"/>
        <v>25</v>
      </c>
      <c r="BV788" s="139">
        <f t="shared" si="106"/>
        <v>25</v>
      </c>
    </row>
    <row r="789" spans="1:74" ht="15" customHeight="1" x14ac:dyDescent="0.25">
      <c r="A789" s="52">
        <f>'AFORO-Boy.-Calle 44 S'!C803</f>
        <v>630</v>
      </c>
      <c r="B789" s="53">
        <f>'AFORO-Boy.-Calle 44 S'!D803</f>
        <v>645</v>
      </c>
      <c r="C789" s="54" t="str">
        <f>'AFORO-Boy.-Calle 44 S'!F803</f>
        <v>9(4)</v>
      </c>
      <c r="D789" s="54">
        <f>'AFORO-Boy.-Calle 44 S'!P803</f>
        <v>11</v>
      </c>
      <c r="E789" s="55">
        <f t="shared" si="100"/>
        <v>60</v>
      </c>
      <c r="F789" s="55">
        <f t="shared" si="104"/>
        <v>24</v>
      </c>
      <c r="G789" s="56">
        <f t="shared" si="101"/>
        <v>630</v>
      </c>
      <c r="H789" s="56">
        <f t="shared" si="102"/>
        <v>730</v>
      </c>
      <c r="I789" s="57">
        <f t="shared" si="103"/>
        <v>6.5274999999999998E-6</v>
      </c>
      <c r="J789" s="58">
        <f t="shared" si="105"/>
        <v>25</v>
      </c>
      <c r="BV789" s="139">
        <f t="shared" si="106"/>
        <v>25</v>
      </c>
    </row>
    <row r="790" spans="1:74" ht="15" customHeight="1" x14ac:dyDescent="0.25">
      <c r="A790" s="52">
        <f>'AFORO-Boy.-Calle 44 S'!C804</f>
        <v>645</v>
      </c>
      <c r="B790" s="53">
        <f>'AFORO-Boy.-Calle 44 S'!D804</f>
        <v>700</v>
      </c>
      <c r="C790" s="54" t="str">
        <f>'AFORO-Boy.-Calle 44 S'!F804</f>
        <v>9(4)</v>
      </c>
      <c r="D790" s="54">
        <f>'AFORO-Boy.-Calle 44 S'!P804</f>
        <v>13</v>
      </c>
      <c r="E790" s="55">
        <f t="shared" si="100"/>
        <v>56</v>
      </c>
      <c r="F790" s="55">
        <f t="shared" si="104"/>
        <v>24</v>
      </c>
      <c r="G790" s="56">
        <f t="shared" si="101"/>
        <v>645</v>
      </c>
      <c r="H790" s="56">
        <f t="shared" si="102"/>
        <v>745</v>
      </c>
      <c r="I790" s="57">
        <f t="shared" si="103"/>
        <v>6.5274999999999998E-6</v>
      </c>
      <c r="J790" s="58">
        <f t="shared" si="105"/>
        <v>25</v>
      </c>
      <c r="BV790" s="139">
        <f t="shared" si="106"/>
        <v>25</v>
      </c>
    </row>
    <row r="791" spans="1:74" ht="15" customHeight="1" x14ac:dyDescent="0.25">
      <c r="A791" s="52">
        <f>'AFORO-Boy.-Calle 44 S'!C805</f>
        <v>700</v>
      </c>
      <c r="B791" s="53">
        <f>'AFORO-Boy.-Calle 44 S'!D805</f>
        <v>715</v>
      </c>
      <c r="C791" s="54" t="str">
        <f>'AFORO-Boy.-Calle 44 S'!F805</f>
        <v>9(4)</v>
      </c>
      <c r="D791" s="54">
        <f>'AFORO-Boy.-Calle 44 S'!P805</f>
        <v>24</v>
      </c>
      <c r="E791" s="55">
        <f t="shared" si="100"/>
        <v>49</v>
      </c>
      <c r="F791" s="55">
        <f t="shared" si="104"/>
        <v>24</v>
      </c>
      <c r="G791" s="56">
        <f t="shared" si="101"/>
        <v>700</v>
      </c>
      <c r="H791" s="56">
        <f t="shared" si="102"/>
        <v>800</v>
      </c>
      <c r="I791" s="57">
        <f t="shared" si="103"/>
        <v>6.5274999999999998E-6</v>
      </c>
      <c r="J791" s="58">
        <f t="shared" si="105"/>
        <v>25</v>
      </c>
      <c r="BV791" s="139">
        <f t="shared" si="106"/>
        <v>25</v>
      </c>
    </row>
    <row r="792" spans="1:74" ht="15" customHeight="1" x14ac:dyDescent="0.25">
      <c r="A792" s="52">
        <f>'AFORO-Boy.-Calle 44 S'!C806</f>
        <v>715</v>
      </c>
      <c r="B792" s="53">
        <f>'AFORO-Boy.-Calle 44 S'!D806</f>
        <v>730</v>
      </c>
      <c r="C792" s="54" t="str">
        <f>'AFORO-Boy.-Calle 44 S'!F806</f>
        <v>9(4)</v>
      </c>
      <c r="D792" s="54">
        <f>'AFORO-Boy.-Calle 44 S'!P806</f>
        <v>12</v>
      </c>
      <c r="E792" s="55">
        <f t="shared" si="100"/>
        <v>38</v>
      </c>
      <c r="F792" s="55">
        <f t="shared" si="104"/>
        <v>13</v>
      </c>
      <c r="G792" s="56">
        <f t="shared" si="101"/>
        <v>715</v>
      </c>
      <c r="H792" s="56">
        <f t="shared" si="102"/>
        <v>815</v>
      </c>
      <c r="I792" s="57">
        <f t="shared" si="103"/>
        <v>6.5274999999999998E-6</v>
      </c>
      <c r="J792" s="58">
        <f t="shared" si="105"/>
        <v>25</v>
      </c>
      <c r="BV792" s="139">
        <f t="shared" si="106"/>
        <v>25</v>
      </c>
    </row>
    <row r="793" spans="1:74" ht="15" customHeight="1" x14ac:dyDescent="0.25">
      <c r="A793" s="52">
        <f>'AFORO-Boy.-Calle 44 S'!C807</f>
        <v>730</v>
      </c>
      <c r="B793" s="53">
        <f>'AFORO-Boy.-Calle 44 S'!D807</f>
        <v>745</v>
      </c>
      <c r="C793" s="54" t="str">
        <f>'AFORO-Boy.-Calle 44 S'!F807</f>
        <v>9(4)</v>
      </c>
      <c r="D793" s="54">
        <f>'AFORO-Boy.-Calle 44 S'!P807</f>
        <v>7</v>
      </c>
      <c r="E793" s="55">
        <f t="shared" si="100"/>
        <v>43</v>
      </c>
      <c r="F793" s="55">
        <f t="shared" si="104"/>
        <v>17</v>
      </c>
      <c r="G793" s="56">
        <f t="shared" si="101"/>
        <v>730</v>
      </c>
      <c r="H793" s="56">
        <f t="shared" si="102"/>
        <v>830</v>
      </c>
      <c r="I793" s="57">
        <f t="shared" si="103"/>
        <v>6.5274999999999998E-6</v>
      </c>
      <c r="J793" s="58">
        <f t="shared" si="105"/>
        <v>25</v>
      </c>
      <c r="BV793" s="139">
        <f t="shared" si="106"/>
        <v>25</v>
      </c>
    </row>
    <row r="794" spans="1:74" ht="15" customHeight="1" x14ac:dyDescent="0.25">
      <c r="A794" s="52">
        <f>'AFORO-Boy.-Calle 44 S'!C808</f>
        <v>745</v>
      </c>
      <c r="B794" s="53">
        <f>'AFORO-Boy.-Calle 44 S'!D808</f>
        <v>800</v>
      </c>
      <c r="C794" s="54" t="str">
        <f>'AFORO-Boy.-Calle 44 S'!F808</f>
        <v>9(4)</v>
      </c>
      <c r="D794" s="54">
        <f>'AFORO-Boy.-Calle 44 S'!P808</f>
        <v>6</v>
      </c>
      <c r="E794" s="55">
        <f t="shared" si="100"/>
        <v>48</v>
      </c>
      <c r="F794" s="55">
        <f t="shared" si="104"/>
        <v>17</v>
      </c>
      <c r="G794" s="56">
        <f t="shared" si="101"/>
        <v>745</v>
      </c>
      <c r="H794" s="56">
        <f t="shared" si="102"/>
        <v>845</v>
      </c>
      <c r="I794" s="57">
        <f t="shared" si="103"/>
        <v>6.5274999999999998E-6</v>
      </c>
      <c r="J794" s="58">
        <f t="shared" si="105"/>
        <v>25</v>
      </c>
      <c r="BV794" s="139">
        <f t="shared" si="106"/>
        <v>25</v>
      </c>
    </row>
    <row r="795" spans="1:74" ht="15" customHeight="1" x14ac:dyDescent="0.25">
      <c r="A795" s="52">
        <f>'AFORO-Boy.-Calle 44 S'!C809</f>
        <v>800</v>
      </c>
      <c r="B795" s="53">
        <f>'AFORO-Boy.-Calle 44 S'!D809</f>
        <v>815</v>
      </c>
      <c r="C795" s="54" t="str">
        <f>'AFORO-Boy.-Calle 44 S'!F809</f>
        <v>9(4)</v>
      </c>
      <c r="D795" s="54">
        <f>'AFORO-Boy.-Calle 44 S'!P809</f>
        <v>13</v>
      </c>
      <c r="E795" s="55">
        <f t="shared" si="100"/>
        <v>49</v>
      </c>
      <c r="F795" s="55">
        <f t="shared" si="104"/>
        <v>17</v>
      </c>
      <c r="G795" s="56">
        <f t="shared" si="101"/>
        <v>800</v>
      </c>
      <c r="H795" s="56">
        <f t="shared" si="102"/>
        <v>900</v>
      </c>
      <c r="I795" s="57">
        <f t="shared" si="103"/>
        <v>6.5274999999999998E-6</v>
      </c>
      <c r="J795" s="58">
        <f t="shared" si="105"/>
        <v>25</v>
      </c>
      <c r="BV795" s="139">
        <f t="shared" si="106"/>
        <v>25</v>
      </c>
    </row>
    <row r="796" spans="1:74" ht="15" customHeight="1" x14ac:dyDescent="0.25">
      <c r="A796" s="52">
        <f>'AFORO-Boy.-Calle 44 S'!C810</f>
        <v>815</v>
      </c>
      <c r="B796" s="53">
        <f>'AFORO-Boy.-Calle 44 S'!D810</f>
        <v>830</v>
      </c>
      <c r="C796" s="54" t="str">
        <f>'AFORO-Boy.-Calle 44 S'!F810</f>
        <v>9(4)</v>
      </c>
      <c r="D796" s="54">
        <f>'AFORO-Boy.-Calle 44 S'!P810</f>
        <v>17</v>
      </c>
      <c r="E796" s="55">
        <f t="shared" si="100"/>
        <v>42</v>
      </c>
      <c r="F796" s="55">
        <f t="shared" si="104"/>
        <v>17</v>
      </c>
      <c r="G796" s="56">
        <f t="shared" si="101"/>
        <v>815</v>
      </c>
      <c r="H796" s="56">
        <f t="shared" si="102"/>
        <v>915</v>
      </c>
      <c r="I796" s="57">
        <f t="shared" si="103"/>
        <v>6.5274999999999998E-6</v>
      </c>
      <c r="J796" s="58">
        <f t="shared" si="105"/>
        <v>25</v>
      </c>
      <c r="BV796" s="139">
        <f t="shared" si="106"/>
        <v>25</v>
      </c>
    </row>
    <row r="797" spans="1:74" ht="15" customHeight="1" x14ac:dyDescent="0.25">
      <c r="A797" s="52">
        <f>'AFORO-Boy.-Calle 44 S'!C811</f>
        <v>830</v>
      </c>
      <c r="B797" s="53">
        <f>'AFORO-Boy.-Calle 44 S'!D811</f>
        <v>845</v>
      </c>
      <c r="C797" s="54" t="str">
        <f>'AFORO-Boy.-Calle 44 S'!F811</f>
        <v>9(4)</v>
      </c>
      <c r="D797" s="54">
        <f>'AFORO-Boy.-Calle 44 S'!P811</f>
        <v>12</v>
      </c>
      <c r="E797" s="55">
        <f t="shared" si="100"/>
        <v>38</v>
      </c>
      <c r="F797" s="55">
        <f t="shared" si="104"/>
        <v>13</v>
      </c>
      <c r="G797" s="56">
        <f t="shared" si="101"/>
        <v>830</v>
      </c>
      <c r="H797" s="56">
        <f t="shared" si="102"/>
        <v>930</v>
      </c>
      <c r="I797" s="57">
        <f t="shared" si="103"/>
        <v>6.5274999999999998E-6</v>
      </c>
      <c r="J797" s="58">
        <f t="shared" si="105"/>
        <v>25</v>
      </c>
      <c r="BV797" s="139">
        <f t="shared" si="106"/>
        <v>25</v>
      </c>
    </row>
    <row r="798" spans="1:74" ht="15" customHeight="1" x14ac:dyDescent="0.25">
      <c r="A798" s="52">
        <f>'AFORO-Boy.-Calle 44 S'!C812</f>
        <v>845</v>
      </c>
      <c r="B798" s="53">
        <f>'AFORO-Boy.-Calle 44 S'!D812</f>
        <v>900</v>
      </c>
      <c r="C798" s="54" t="str">
        <f>'AFORO-Boy.-Calle 44 S'!F812</f>
        <v>9(4)</v>
      </c>
      <c r="D798" s="54">
        <f>'AFORO-Boy.-Calle 44 S'!P812</f>
        <v>7</v>
      </c>
      <c r="E798" s="55">
        <f t="shared" si="100"/>
        <v>36</v>
      </c>
      <c r="F798" s="55">
        <f t="shared" si="104"/>
        <v>13</v>
      </c>
      <c r="G798" s="56">
        <f t="shared" si="101"/>
        <v>845</v>
      </c>
      <c r="H798" s="56">
        <f t="shared" si="102"/>
        <v>945</v>
      </c>
      <c r="I798" s="57">
        <f t="shared" si="103"/>
        <v>6.5274999999999998E-6</v>
      </c>
      <c r="J798" s="58">
        <f t="shared" si="105"/>
        <v>25</v>
      </c>
      <c r="BV798" s="139">
        <f t="shared" si="106"/>
        <v>25</v>
      </c>
    </row>
    <row r="799" spans="1:74" ht="15" customHeight="1" x14ac:dyDescent="0.25">
      <c r="A799" s="52">
        <f>'AFORO-Boy.-Calle 44 S'!C813</f>
        <v>900</v>
      </c>
      <c r="B799" s="53">
        <f>'AFORO-Boy.-Calle 44 S'!D813</f>
        <v>915</v>
      </c>
      <c r="C799" s="54" t="str">
        <f>'AFORO-Boy.-Calle 44 S'!F813</f>
        <v>9(4)</v>
      </c>
      <c r="D799" s="54">
        <f>'AFORO-Boy.-Calle 44 S'!P813</f>
        <v>6</v>
      </c>
      <c r="E799" s="55">
        <f t="shared" si="100"/>
        <v>40</v>
      </c>
      <c r="F799" s="55">
        <f t="shared" si="104"/>
        <v>13</v>
      </c>
      <c r="G799" s="56">
        <f t="shared" si="101"/>
        <v>900</v>
      </c>
      <c r="H799" s="56">
        <f t="shared" si="102"/>
        <v>1000</v>
      </c>
      <c r="I799" s="57">
        <f t="shared" si="103"/>
        <v>6.5274999999999998E-6</v>
      </c>
      <c r="J799" s="58">
        <f t="shared" si="105"/>
        <v>25</v>
      </c>
      <c r="BV799" s="139">
        <f t="shared" si="106"/>
        <v>25</v>
      </c>
    </row>
    <row r="800" spans="1:74" ht="15" customHeight="1" x14ac:dyDescent="0.25">
      <c r="A800" s="52">
        <f>'AFORO-Boy.-Calle 44 S'!C814</f>
        <v>915</v>
      </c>
      <c r="B800" s="53">
        <f>'AFORO-Boy.-Calle 44 S'!D814</f>
        <v>930</v>
      </c>
      <c r="C800" s="54" t="str">
        <f>'AFORO-Boy.-Calle 44 S'!F814</f>
        <v>9(4)</v>
      </c>
      <c r="D800" s="54">
        <f>'AFORO-Boy.-Calle 44 S'!P814</f>
        <v>13</v>
      </c>
      <c r="E800" s="55">
        <f t="shared" si="100"/>
        <v>52</v>
      </c>
      <c r="F800" s="55">
        <f t="shared" si="104"/>
        <v>18</v>
      </c>
      <c r="G800" s="56">
        <f t="shared" si="101"/>
        <v>915</v>
      </c>
      <c r="H800" s="56">
        <f t="shared" si="102"/>
        <v>1015</v>
      </c>
      <c r="I800" s="57">
        <f t="shared" si="103"/>
        <v>6.5274999999999998E-6</v>
      </c>
      <c r="J800" s="58">
        <f t="shared" si="105"/>
        <v>25</v>
      </c>
      <c r="BV800" s="139">
        <f t="shared" si="106"/>
        <v>25</v>
      </c>
    </row>
    <row r="801" spans="1:74" ht="15" customHeight="1" x14ac:dyDescent="0.25">
      <c r="A801" s="52">
        <f>'AFORO-Boy.-Calle 44 S'!C815</f>
        <v>930</v>
      </c>
      <c r="B801" s="53">
        <f>'AFORO-Boy.-Calle 44 S'!D815</f>
        <v>945</v>
      </c>
      <c r="C801" s="54" t="str">
        <f>'AFORO-Boy.-Calle 44 S'!F815</f>
        <v>9(4)</v>
      </c>
      <c r="D801" s="54">
        <f>'AFORO-Boy.-Calle 44 S'!P815</f>
        <v>10</v>
      </c>
      <c r="E801" s="55">
        <f t="shared" si="100"/>
        <v>56</v>
      </c>
      <c r="F801" s="55">
        <f t="shared" si="104"/>
        <v>18</v>
      </c>
      <c r="G801" s="56">
        <f t="shared" si="101"/>
        <v>930</v>
      </c>
      <c r="H801" s="56">
        <f t="shared" si="102"/>
        <v>1030</v>
      </c>
      <c r="I801" s="57">
        <f t="shared" si="103"/>
        <v>6.5274999999999998E-6</v>
      </c>
      <c r="J801" s="58">
        <f t="shared" si="105"/>
        <v>25</v>
      </c>
      <c r="BV801" s="139">
        <f t="shared" si="106"/>
        <v>25</v>
      </c>
    </row>
    <row r="802" spans="1:74" ht="15" customHeight="1" x14ac:dyDescent="0.25">
      <c r="A802" s="52">
        <f>'AFORO-Boy.-Calle 44 S'!C816</f>
        <v>945</v>
      </c>
      <c r="B802" s="53">
        <f>'AFORO-Boy.-Calle 44 S'!D816</f>
        <v>1000</v>
      </c>
      <c r="C802" s="54" t="str">
        <f>'AFORO-Boy.-Calle 44 S'!F816</f>
        <v>9(4)</v>
      </c>
      <c r="D802" s="54">
        <f>'AFORO-Boy.-Calle 44 S'!P816</f>
        <v>11</v>
      </c>
      <c r="E802" s="55">
        <f t="shared" si="100"/>
        <v>78</v>
      </c>
      <c r="F802" s="55">
        <f t="shared" si="104"/>
        <v>32</v>
      </c>
      <c r="G802" s="56">
        <f t="shared" si="101"/>
        <v>945</v>
      </c>
      <c r="H802" s="56">
        <f t="shared" si="102"/>
        <v>1045</v>
      </c>
      <c r="I802" s="57">
        <f t="shared" si="103"/>
        <v>6.5274999999999998E-6</v>
      </c>
      <c r="J802" s="58">
        <f t="shared" si="105"/>
        <v>25</v>
      </c>
      <c r="BV802" s="139">
        <f t="shared" si="106"/>
        <v>25</v>
      </c>
    </row>
    <row r="803" spans="1:74" ht="15" customHeight="1" x14ac:dyDescent="0.25">
      <c r="A803" s="52">
        <f>'AFORO-Boy.-Calle 44 S'!C817</f>
        <v>1000</v>
      </c>
      <c r="B803" s="53">
        <f>'AFORO-Boy.-Calle 44 S'!D817</f>
        <v>1015</v>
      </c>
      <c r="C803" s="54" t="str">
        <f>'AFORO-Boy.-Calle 44 S'!F817</f>
        <v>9(4)</v>
      </c>
      <c r="D803" s="54">
        <f>'AFORO-Boy.-Calle 44 S'!P817</f>
        <v>18</v>
      </c>
      <c r="E803" s="55">
        <f t="shared" si="100"/>
        <v>81</v>
      </c>
      <c r="F803" s="55">
        <f t="shared" si="104"/>
        <v>32</v>
      </c>
      <c r="G803" s="56">
        <f t="shared" si="101"/>
        <v>1000</v>
      </c>
      <c r="H803" s="56">
        <f t="shared" si="102"/>
        <v>1100</v>
      </c>
      <c r="I803" s="57">
        <f t="shared" si="103"/>
        <v>6.5274999999999998E-6</v>
      </c>
      <c r="J803" s="58">
        <f t="shared" si="105"/>
        <v>25</v>
      </c>
      <c r="BV803" s="139">
        <f t="shared" si="106"/>
        <v>25</v>
      </c>
    </row>
    <row r="804" spans="1:74" ht="15" customHeight="1" x14ac:dyDescent="0.25">
      <c r="A804" s="52">
        <f>'AFORO-Boy.-Calle 44 S'!C818</f>
        <v>1015</v>
      </c>
      <c r="B804" s="53">
        <f>'AFORO-Boy.-Calle 44 S'!D818</f>
        <v>1030</v>
      </c>
      <c r="C804" s="54" t="str">
        <f>'AFORO-Boy.-Calle 44 S'!F818</f>
        <v>9(4)</v>
      </c>
      <c r="D804" s="54">
        <f>'AFORO-Boy.-Calle 44 S'!P818</f>
        <v>17</v>
      </c>
      <c r="E804" s="55">
        <f t="shared" si="100"/>
        <v>77</v>
      </c>
      <c r="F804" s="55">
        <f t="shared" si="104"/>
        <v>32</v>
      </c>
      <c r="G804" s="56">
        <f t="shared" si="101"/>
        <v>1015</v>
      </c>
      <c r="H804" s="56">
        <f t="shared" si="102"/>
        <v>1115</v>
      </c>
      <c r="I804" s="57">
        <f t="shared" si="103"/>
        <v>6.5274999999999998E-6</v>
      </c>
      <c r="J804" s="58">
        <f t="shared" si="105"/>
        <v>25</v>
      </c>
      <c r="BV804" s="139">
        <f t="shared" si="106"/>
        <v>25</v>
      </c>
    </row>
    <row r="805" spans="1:74" ht="15" customHeight="1" x14ac:dyDescent="0.25">
      <c r="A805" s="52">
        <f>'AFORO-Boy.-Calle 44 S'!C819</f>
        <v>1030</v>
      </c>
      <c r="B805" s="53">
        <f>'AFORO-Boy.-Calle 44 S'!D819</f>
        <v>1045</v>
      </c>
      <c r="C805" s="54" t="str">
        <f>'AFORO-Boy.-Calle 44 S'!F819</f>
        <v>9(4)</v>
      </c>
      <c r="D805" s="54">
        <f>'AFORO-Boy.-Calle 44 S'!P819</f>
        <v>32</v>
      </c>
      <c r="E805" s="55">
        <f t="shared" si="100"/>
        <v>67</v>
      </c>
      <c r="F805" s="55">
        <f t="shared" si="104"/>
        <v>32</v>
      </c>
      <c r="G805" s="56">
        <f t="shared" si="101"/>
        <v>1030</v>
      </c>
      <c r="H805" s="56">
        <f t="shared" si="102"/>
        <v>1130</v>
      </c>
      <c r="I805" s="57">
        <f t="shared" si="103"/>
        <v>6.5274999999999998E-6</v>
      </c>
      <c r="J805" s="58">
        <f t="shared" si="105"/>
        <v>25</v>
      </c>
      <c r="BV805" s="139">
        <f t="shared" si="106"/>
        <v>25</v>
      </c>
    </row>
    <row r="806" spans="1:74" ht="15" customHeight="1" x14ac:dyDescent="0.25">
      <c r="A806" s="52">
        <f>'AFORO-Boy.-Calle 44 S'!C820</f>
        <v>1045</v>
      </c>
      <c r="B806" s="53">
        <f>'AFORO-Boy.-Calle 44 S'!D820</f>
        <v>1100</v>
      </c>
      <c r="C806" s="54" t="str">
        <f>'AFORO-Boy.-Calle 44 S'!F820</f>
        <v>9(4)</v>
      </c>
      <c r="D806" s="54">
        <f>'AFORO-Boy.-Calle 44 S'!P820</f>
        <v>14</v>
      </c>
      <c r="E806" s="55">
        <f t="shared" si="100"/>
        <v>45</v>
      </c>
      <c r="F806" s="55">
        <f t="shared" si="104"/>
        <v>14</v>
      </c>
      <c r="G806" s="56">
        <f t="shared" si="101"/>
        <v>1045</v>
      </c>
      <c r="H806" s="56">
        <f t="shared" si="102"/>
        <v>1145</v>
      </c>
      <c r="I806" s="57">
        <f t="shared" si="103"/>
        <v>6.5274999999999998E-6</v>
      </c>
      <c r="J806" s="58">
        <f t="shared" si="105"/>
        <v>25</v>
      </c>
      <c r="BV806" s="139">
        <f t="shared" si="106"/>
        <v>25</v>
      </c>
    </row>
    <row r="807" spans="1:74" ht="15" customHeight="1" x14ac:dyDescent="0.25">
      <c r="A807" s="52">
        <f>'AFORO-Boy.-Calle 44 S'!C821</f>
        <v>1100</v>
      </c>
      <c r="B807" s="53">
        <f>'AFORO-Boy.-Calle 44 S'!D821</f>
        <v>1115</v>
      </c>
      <c r="C807" s="54" t="str">
        <f>'AFORO-Boy.-Calle 44 S'!F821</f>
        <v>9(4)</v>
      </c>
      <c r="D807" s="54">
        <f>'AFORO-Boy.-Calle 44 S'!P821</f>
        <v>14</v>
      </c>
      <c r="E807" s="55">
        <f t="shared" si="100"/>
        <v>41</v>
      </c>
      <c r="F807" s="55">
        <f t="shared" si="104"/>
        <v>14</v>
      </c>
      <c r="G807" s="56">
        <f t="shared" si="101"/>
        <v>1100</v>
      </c>
      <c r="H807" s="56">
        <f t="shared" si="102"/>
        <v>1200</v>
      </c>
      <c r="I807" s="57">
        <f t="shared" si="103"/>
        <v>6.5274999999999998E-6</v>
      </c>
      <c r="J807" s="58">
        <f t="shared" si="105"/>
        <v>25</v>
      </c>
      <c r="BV807" s="139">
        <f t="shared" si="106"/>
        <v>25</v>
      </c>
    </row>
    <row r="808" spans="1:74" ht="15" customHeight="1" x14ac:dyDescent="0.25">
      <c r="A808" s="52">
        <f>'AFORO-Boy.-Calle 44 S'!C822</f>
        <v>1115</v>
      </c>
      <c r="B808" s="53">
        <f>'AFORO-Boy.-Calle 44 S'!D822</f>
        <v>1130</v>
      </c>
      <c r="C808" s="54" t="str">
        <f>'AFORO-Boy.-Calle 44 S'!F822</f>
        <v>9(4)</v>
      </c>
      <c r="D808" s="54">
        <f>'AFORO-Boy.-Calle 44 S'!P822</f>
        <v>7</v>
      </c>
      <c r="E808" s="55">
        <f t="shared" si="100"/>
        <v>38</v>
      </c>
      <c r="F808" s="55">
        <f t="shared" si="104"/>
        <v>11</v>
      </c>
      <c r="G808" s="56">
        <f t="shared" si="101"/>
        <v>1115</v>
      </c>
      <c r="H808" s="56">
        <f t="shared" si="102"/>
        <v>1215</v>
      </c>
      <c r="I808" s="57">
        <f t="shared" si="103"/>
        <v>6.5274999999999998E-6</v>
      </c>
      <c r="J808" s="58">
        <f t="shared" si="105"/>
        <v>25</v>
      </c>
      <c r="BV808" s="139">
        <f t="shared" si="106"/>
        <v>25</v>
      </c>
    </row>
    <row r="809" spans="1:74" ht="15" customHeight="1" x14ac:dyDescent="0.25">
      <c r="A809" s="52">
        <f>'AFORO-Boy.-Calle 44 S'!C823</f>
        <v>1130</v>
      </c>
      <c r="B809" s="53">
        <f>'AFORO-Boy.-Calle 44 S'!D823</f>
        <v>1145</v>
      </c>
      <c r="C809" s="54" t="str">
        <f>'AFORO-Boy.-Calle 44 S'!F823</f>
        <v>9(4)</v>
      </c>
      <c r="D809" s="54">
        <f>'AFORO-Boy.-Calle 44 S'!P823</f>
        <v>10</v>
      </c>
      <c r="E809" s="55">
        <f t="shared" si="100"/>
        <v>47</v>
      </c>
      <c r="F809" s="55">
        <f t="shared" si="104"/>
        <v>16</v>
      </c>
      <c r="G809" s="56">
        <f t="shared" si="101"/>
        <v>1130</v>
      </c>
      <c r="H809" s="56">
        <f t="shared" si="102"/>
        <v>1230</v>
      </c>
      <c r="I809" s="57">
        <f t="shared" si="103"/>
        <v>6.5274999999999998E-6</v>
      </c>
      <c r="J809" s="58">
        <f t="shared" si="105"/>
        <v>25</v>
      </c>
      <c r="BV809" s="139">
        <f t="shared" si="106"/>
        <v>25</v>
      </c>
    </row>
    <row r="810" spans="1:74" ht="15" customHeight="1" x14ac:dyDescent="0.25">
      <c r="A810" s="52">
        <f>'AFORO-Boy.-Calle 44 S'!C824</f>
        <v>1145</v>
      </c>
      <c r="B810" s="53">
        <f>'AFORO-Boy.-Calle 44 S'!D824</f>
        <v>1200</v>
      </c>
      <c r="C810" s="54" t="str">
        <f>'AFORO-Boy.-Calle 44 S'!F824</f>
        <v>9(4)</v>
      </c>
      <c r="D810" s="54">
        <f>'AFORO-Boy.-Calle 44 S'!P824</f>
        <v>10</v>
      </c>
      <c r="E810" s="55">
        <f t="shared" si="100"/>
        <v>49</v>
      </c>
      <c r="F810" s="55">
        <f t="shared" si="104"/>
        <v>16</v>
      </c>
      <c r="G810" s="56">
        <f t="shared" si="101"/>
        <v>1145</v>
      </c>
      <c r="H810" s="56">
        <f t="shared" si="102"/>
        <v>1245</v>
      </c>
      <c r="I810" s="57">
        <f t="shared" si="103"/>
        <v>6.5274999999999998E-6</v>
      </c>
      <c r="J810" s="58">
        <f t="shared" si="105"/>
        <v>25</v>
      </c>
      <c r="BV810" s="139">
        <f t="shared" si="106"/>
        <v>25</v>
      </c>
    </row>
    <row r="811" spans="1:74" ht="15" customHeight="1" x14ac:dyDescent="0.25">
      <c r="A811" s="52">
        <f>'AFORO-Boy.-Calle 44 S'!C825</f>
        <v>1200</v>
      </c>
      <c r="B811" s="53">
        <f>'AFORO-Boy.-Calle 44 S'!D825</f>
        <v>1215</v>
      </c>
      <c r="C811" s="54" t="str">
        <f>'AFORO-Boy.-Calle 44 S'!F825</f>
        <v>9(4)</v>
      </c>
      <c r="D811" s="54">
        <f>'AFORO-Boy.-Calle 44 S'!P825</f>
        <v>11</v>
      </c>
      <c r="E811" s="55">
        <f t="shared" si="100"/>
        <v>53</v>
      </c>
      <c r="F811" s="55">
        <f t="shared" si="104"/>
        <v>16</v>
      </c>
      <c r="G811" s="56">
        <f t="shared" si="101"/>
        <v>1200</v>
      </c>
      <c r="H811" s="56">
        <f t="shared" si="102"/>
        <v>1300</v>
      </c>
      <c r="I811" s="57">
        <f t="shared" si="103"/>
        <v>6.5274999999999998E-6</v>
      </c>
      <c r="J811" s="58">
        <f t="shared" si="105"/>
        <v>25</v>
      </c>
      <c r="BV811" s="139">
        <f t="shared" si="106"/>
        <v>25</v>
      </c>
    </row>
    <row r="812" spans="1:74" ht="15" customHeight="1" x14ac:dyDescent="0.25">
      <c r="A812" s="52">
        <f>'AFORO-Boy.-Calle 44 S'!C826</f>
        <v>1215</v>
      </c>
      <c r="B812" s="53">
        <f>'AFORO-Boy.-Calle 44 S'!D826</f>
        <v>1230</v>
      </c>
      <c r="C812" s="54" t="str">
        <f>'AFORO-Boy.-Calle 44 S'!F826</f>
        <v>9(4)</v>
      </c>
      <c r="D812" s="54">
        <f>'AFORO-Boy.-Calle 44 S'!P826</f>
        <v>16</v>
      </c>
      <c r="E812" s="55">
        <f t="shared" si="100"/>
        <v>50</v>
      </c>
      <c r="F812" s="55">
        <f t="shared" si="104"/>
        <v>16</v>
      </c>
      <c r="G812" s="56">
        <f t="shared" si="101"/>
        <v>1215</v>
      </c>
      <c r="H812" s="56">
        <f t="shared" si="102"/>
        <v>1315</v>
      </c>
      <c r="I812" s="57">
        <f t="shared" si="103"/>
        <v>6.5274999999999998E-6</v>
      </c>
      <c r="J812" s="58">
        <f t="shared" si="105"/>
        <v>25</v>
      </c>
      <c r="BV812" s="139">
        <f t="shared" si="106"/>
        <v>25</v>
      </c>
    </row>
    <row r="813" spans="1:74" ht="15" customHeight="1" x14ac:dyDescent="0.25">
      <c r="A813" s="52">
        <f>'AFORO-Boy.-Calle 44 S'!C827</f>
        <v>1230</v>
      </c>
      <c r="B813" s="53">
        <f>'AFORO-Boy.-Calle 44 S'!D827</f>
        <v>1245</v>
      </c>
      <c r="C813" s="54" t="str">
        <f>'AFORO-Boy.-Calle 44 S'!F827</f>
        <v>9(4)</v>
      </c>
      <c r="D813" s="54">
        <f>'AFORO-Boy.-Calle 44 S'!P827</f>
        <v>12</v>
      </c>
      <c r="E813" s="55">
        <f t="shared" si="100"/>
        <v>48</v>
      </c>
      <c r="F813" s="55">
        <f t="shared" si="104"/>
        <v>14</v>
      </c>
      <c r="G813" s="56">
        <f t="shared" si="101"/>
        <v>1230</v>
      </c>
      <c r="H813" s="56">
        <f t="shared" si="102"/>
        <v>1330</v>
      </c>
      <c r="I813" s="57">
        <f t="shared" si="103"/>
        <v>6.5274999999999998E-6</v>
      </c>
      <c r="J813" s="58">
        <f t="shared" si="105"/>
        <v>25</v>
      </c>
      <c r="BV813" s="139">
        <f t="shared" si="106"/>
        <v>25</v>
      </c>
    </row>
    <row r="814" spans="1:74" ht="15" customHeight="1" x14ac:dyDescent="0.25">
      <c r="A814" s="52">
        <f>'AFORO-Boy.-Calle 44 S'!C828</f>
        <v>1245</v>
      </c>
      <c r="B814" s="53">
        <f>'AFORO-Boy.-Calle 44 S'!D828</f>
        <v>1300</v>
      </c>
      <c r="C814" s="54" t="str">
        <f>'AFORO-Boy.-Calle 44 S'!F828</f>
        <v>9(4)</v>
      </c>
      <c r="D814" s="54">
        <f>'AFORO-Boy.-Calle 44 S'!P828</f>
        <v>14</v>
      </c>
      <c r="E814" s="55">
        <f t="shared" si="100"/>
        <v>54</v>
      </c>
      <c r="F814" s="55">
        <f t="shared" si="104"/>
        <v>18</v>
      </c>
      <c r="G814" s="56">
        <f t="shared" si="101"/>
        <v>1245</v>
      </c>
      <c r="H814" s="56">
        <f t="shared" si="102"/>
        <v>1345</v>
      </c>
      <c r="I814" s="57">
        <f t="shared" si="103"/>
        <v>6.5274999999999998E-6</v>
      </c>
      <c r="J814" s="58">
        <f t="shared" si="105"/>
        <v>25</v>
      </c>
      <c r="BV814" s="139">
        <f t="shared" si="106"/>
        <v>25</v>
      </c>
    </row>
    <row r="815" spans="1:74" ht="15" customHeight="1" x14ac:dyDescent="0.25">
      <c r="A815" s="52">
        <f>'AFORO-Boy.-Calle 44 S'!C829</f>
        <v>1300</v>
      </c>
      <c r="B815" s="53">
        <f>'AFORO-Boy.-Calle 44 S'!D829</f>
        <v>1315</v>
      </c>
      <c r="C815" s="54" t="str">
        <f>'AFORO-Boy.-Calle 44 S'!F829</f>
        <v>9(4)</v>
      </c>
      <c r="D815" s="54">
        <f>'AFORO-Boy.-Calle 44 S'!P829</f>
        <v>8</v>
      </c>
      <c r="E815" s="55">
        <f t="shared" si="100"/>
        <v>61</v>
      </c>
      <c r="F815" s="55">
        <f t="shared" si="104"/>
        <v>21</v>
      </c>
      <c r="G815" s="56">
        <f t="shared" si="101"/>
        <v>1300</v>
      </c>
      <c r="H815" s="56">
        <f t="shared" si="102"/>
        <v>1400</v>
      </c>
      <c r="I815" s="57">
        <f t="shared" si="103"/>
        <v>6.5274999999999998E-6</v>
      </c>
      <c r="J815" s="58">
        <f t="shared" si="105"/>
        <v>25</v>
      </c>
      <c r="BV815" s="139">
        <f t="shared" si="106"/>
        <v>25</v>
      </c>
    </row>
    <row r="816" spans="1:74" ht="15" customHeight="1" x14ac:dyDescent="0.25">
      <c r="A816" s="52">
        <f>'AFORO-Boy.-Calle 44 S'!C830</f>
        <v>1315</v>
      </c>
      <c r="B816" s="53">
        <f>'AFORO-Boy.-Calle 44 S'!D830</f>
        <v>1330</v>
      </c>
      <c r="C816" s="54" t="str">
        <f>'AFORO-Boy.-Calle 44 S'!F830</f>
        <v>9(4)</v>
      </c>
      <c r="D816" s="54">
        <f>'AFORO-Boy.-Calle 44 S'!P830</f>
        <v>14</v>
      </c>
      <c r="E816" s="55">
        <f t="shared" si="100"/>
        <v>75</v>
      </c>
      <c r="F816" s="55">
        <f t="shared" si="104"/>
        <v>22</v>
      </c>
      <c r="G816" s="56">
        <f t="shared" si="101"/>
        <v>1315</v>
      </c>
      <c r="H816" s="56">
        <f t="shared" si="102"/>
        <v>1415</v>
      </c>
      <c r="I816" s="57">
        <f t="shared" si="103"/>
        <v>6.5274999999999998E-6</v>
      </c>
      <c r="J816" s="58">
        <f t="shared" si="105"/>
        <v>25</v>
      </c>
      <c r="BV816" s="139">
        <f t="shared" si="106"/>
        <v>25</v>
      </c>
    </row>
    <row r="817" spans="1:74" ht="15" customHeight="1" x14ac:dyDescent="0.25">
      <c r="A817" s="52">
        <f>'AFORO-Boy.-Calle 44 S'!C831</f>
        <v>1330</v>
      </c>
      <c r="B817" s="53">
        <f>'AFORO-Boy.-Calle 44 S'!D831</f>
        <v>1345</v>
      </c>
      <c r="C817" s="54" t="str">
        <f>'AFORO-Boy.-Calle 44 S'!F831</f>
        <v>9(4)</v>
      </c>
      <c r="D817" s="54">
        <f>'AFORO-Boy.-Calle 44 S'!P831</f>
        <v>18</v>
      </c>
      <c r="E817" s="55">
        <f t="shared" ref="E817:E880" si="107">SUM(D817:D820)</f>
        <v>80</v>
      </c>
      <c r="F817" s="55">
        <f t="shared" si="104"/>
        <v>22</v>
      </c>
      <c r="G817" s="56">
        <f t="shared" si="101"/>
        <v>1330</v>
      </c>
      <c r="H817" s="56">
        <f t="shared" si="102"/>
        <v>1430</v>
      </c>
      <c r="I817" s="57">
        <f t="shared" si="103"/>
        <v>6.5274999999999998E-6</v>
      </c>
      <c r="J817" s="58">
        <f t="shared" si="105"/>
        <v>25</v>
      </c>
      <c r="BV817" s="139">
        <f t="shared" si="106"/>
        <v>25</v>
      </c>
    </row>
    <row r="818" spans="1:74" ht="15" customHeight="1" x14ac:dyDescent="0.25">
      <c r="A818" s="52">
        <f>'AFORO-Boy.-Calle 44 S'!C832</f>
        <v>1345</v>
      </c>
      <c r="B818" s="53">
        <f>'AFORO-Boy.-Calle 44 S'!D832</f>
        <v>1400</v>
      </c>
      <c r="C818" s="54" t="str">
        <f>'AFORO-Boy.-Calle 44 S'!F832</f>
        <v>9(4)</v>
      </c>
      <c r="D818" s="54">
        <f>'AFORO-Boy.-Calle 44 S'!P832</f>
        <v>21</v>
      </c>
      <c r="E818" s="55">
        <f t="shared" si="107"/>
        <v>84</v>
      </c>
      <c r="F818" s="55">
        <f t="shared" si="104"/>
        <v>22</v>
      </c>
      <c r="G818" s="56">
        <f t="shared" si="101"/>
        <v>1345</v>
      </c>
      <c r="H818" s="56">
        <f t="shared" si="102"/>
        <v>1445</v>
      </c>
      <c r="I818" s="57">
        <f t="shared" si="103"/>
        <v>6.5274999999999998E-6</v>
      </c>
      <c r="J818" s="58">
        <f t="shared" si="105"/>
        <v>25</v>
      </c>
      <c r="BV818" s="139">
        <f t="shared" si="106"/>
        <v>25</v>
      </c>
    </row>
    <row r="819" spans="1:74" ht="15" customHeight="1" x14ac:dyDescent="0.25">
      <c r="A819" s="52">
        <f>'AFORO-Boy.-Calle 44 S'!C833</f>
        <v>1400</v>
      </c>
      <c r="B819" s="53">
        <f>'AFORO-Boy.-Calle 44 S'!D833</f>
        <v>1415</v>
      </c>
      <c r="C819" s="54" t="str">
        <f>'AFORO-Boy.-Calle 44 S'!F833</f>
        <v>9(4)</v>
      </c>
      <c r="D819" s="54">
        <f>'AFORO-Boy.-Calle 44 S'!P833</f>
        <v>22</v>
      </c>
      <c r="E819" s="55">
        <f t="shared" si="107"/>
        <v>91</v>
      </c>
      <c r="F819" s="55">
        <f t="shared" si="104"/>
        <v>28</v>
      </c>
      <c r="G819" s="56">
        <f t="shared" si="101"/>
        <v>1400</v>
      </c>
      <c r="H819" s="56">
        <f t="shared" si="102"/>
        <v>1500</v>
      </c>
      <c r="I819" s="57">
        <f t="shared" si="103"/>
        <v>6.5274999999999998E-6</v>
      </c>
      <c r="J819" s="58">
        <f t="shared" si="105"/>
        <v>25</v>
      </c>
      <c r="BV819" s="139">
        <f t="shared" si="106"/>
        <v>25</v>
      </c>
    </row>
    <row r="820" spans="1:74" ht="15" customHeight="1" x14ac:dyDescent="0.25">
      <c r="A820" s="52">
        <f>'AFORO-Boy.-Calle 44 S'!C834</f>
        <v>1415</v>
      </c>
      <c r="B820" s="53">
        <f>'AFORO-Boy.-Calle 44 S'!D834</f>
        <v>1430</v>
      </c>
      <c r="C820" s="54" t="str">
        <f>'AFORO-Boy.-Calle 44 S'!F834</f>
        <v>9(4)</v>
      </c>
      <c r="D820" s="54">
        <f>'AFORO-Boy.-Calle 44 S'!P834</f>
        <v>19</v>
      </c>
      <c r="E820" s="55">
        <f t="shared" si="107"/>
        <v>98</v>
      </c>
      <c r="F820" s="55">
        <f t="shared" si="104"/>
        <v>29</v>
      </c>
      <c r="G820" s="56">
        <f t="shared" si="101"/>
        <v>1415</v>
      </c>
      <c r="H820" s="56">
        <f t="shared" si="102"/>
        <v>1515</v>
      </c>
      <c r="I820" s="57">
        <f t="shared" si="103"/>
        <v>6.5274999999999998E-6</v>
      </c>
      <c r="J820" s="58">
        <f t="shared" si="105"/>
        <v>25</v>
      </c>
      <c r="BV820" s="139">
        <f t="shared" si="106"/>
        <v>25</v>
      </c>
    </row>
    <row r="821" spans="1:74" ht="15" customHeight="1" x14ac:dyDescent="0.25">
      <c r="A821" s="52">
        <f>'AFORO-Boy.-Calle 44 S'!C835</f>
        <v>1430</v>
      </c>
      <c r="B821" s="53">
        <f>'AFORO-Boy.-Calle 44 S'!D835</f>
        <v>1445</v>
      </c>
      <c r="C821" s="54" t="str">
        <f>'AFORO-Boy.-Calle 44 S'!F835</f>
        <v>9(4)</v>
      </c>
      <c r="D821" s="54">
        <f>'AFORO-Boy.-Calle 44 S'!P835</f>
        <v>22</v>
      </c>
      <c r="E821" s="55">
        <f t="shared" si="107"/>
        <v>93</v>
      </c>
      <c r="F821" s="55">
        <f t="shared" si="104"/>
        <v>29</v>
      </c>
      <c r="G821" s="56">
        <f t="shared" si="101"/>
        <v>1430</v>
      </c>
      <c r="H821" s="56">
        <f t="shared" si="102"/>
        <v>1530</v>
      </c>
      <c r="I821" s="57">
        <f t="shared" si="103"/>
        <v>6.5274999999999998E-6</v>
      </c>
      <c r="J821" s="58">
        <f t="shared" si="105"/>
        <v>25</v>
      </c>
      <c r="BV821" s="139">
        <f t="shared" si="106"/>
        <v>25</v>
      </c>
    </row>
    <row r="822" spans="1:74" ht="15" customHeight="1" x14ac:dyDescent="0.25">
      <c r="A822" s="52">
        <f>'AFORO-Boy.-Calle 44 S'!C836</f>
        <v>1445</v>
      </c>
      <c r="B822" s="53">
        <f>'AFORO-Boy.-Calle 44 S'!D836</f>
        <v>1500</v>
      </c>
      <c r="C822" s="54" t="str">
        <f>'AFORO-Boy.-Calle 44 S'!F836</f>
        <v>9(4)</v>
      </c>
      <c r="D822" s="54">
        <f>'AFORO-Boy.-Calle 44 S'!P836</f>
        <v>28</v>
      </c>
      <c r="E822" s="55">
        <f t="shared" si="107"/>
        <v>91</v>
      </c>
      <c r="F822" s="55">
        <f t="shared" si="104"/>
        <v>29</v>
      </c>
      <c r="G822" s="56">
        <f t="shared" si="101"/>
        <v>1445</v>
      </c>
      <c r="H822" s="56">
        <f t="shared" si="102"/>
        <v>1545</v>
      </c>
      <c r="I822" s="57">
        <f t="shared" si="103"/>
        <v>6.5274999999999998E-6</v>
      </c>
      <c r="J822" s="58">
        <f t="shared" si="105"/>
        <v>25</v>
      </c>
      <c r="BV822" s="139">
        <f t="shared" si="106"/>
        <v>25</v>
      </c>
    </row>
    <row r="823" spans="1:74" ht="15" customHeight="1" x14ac:dyDescent="0.25">
      <c r="A823" s="52">
        <f>'AFORO-Boy.-Calle 44 S'!C837</f>
        <v>1500</v>
      </c>
      <c r="B823" s="53">
        <f>'AFORO-Boy.-Calle 44 S'!D837</f>
        <v>1515</v>
      </c>
      <c r="C823" s="54" t="str">
        <f>'AFORO-Boy.-Calle 44 S'!F837</f>
        <v>9(4)</v>
      </c>
      <c r="D823" s="54">
        <f>'AFORO-Boy.-Calle 44 S'!P837</f>
        <v>29</v>
      </c>
      <c r="E823" s="55">
        <f t="shared" si="107"/>
        <v>94</v>
      </c>
      <c r="F823" s="55">
        <f t="shared" si="104"/>
        <v>31</v>
      </c>
      <c r="G823" s="56">
        <f t="shared" si="101"/>
        <v>1500</v>
      </c>
      <c r="H823" s="56">
        <f t="shared" si="102"/>
        <v>1600</v>
      </c>
      <c r="I823" s="57">
        <f t="shared" si="103"/>
        <v>6.5274999999999998E-6</v>
      </c>
      <c r="J823" s="58">
        <f t="shared" si="105"/>
        <v>25</v>
      </c>
      <c r="BV823" s="139">
        <f t="shared" si="106"/>
        <v>25</v>
      </c>
    </row>
    <row r="824" spans="1:74" ht="15" customHeight="1" x14ac:dyDescent="0.25">
      <c r="A824" s="52">
        <f>'AFORO-Boy.-Calle 44 S'!C838</f>
        <v>1515</v>
      </c>
      <c r="B824" s="53">
        <f>'AFORO-Boy.-Calle 44 S'!D838</f>
        <v>1530</v>
      </c>
      <c r="C824" s="54" t="str">
        <f>'AFORO-Boy.-Calle 44 S'!F838</f>
        <v>9(4)</v>
      </c>
      <c r="D824" s="54">
        <f>'AFORO-Boy.-Calle 44 S'!P838</f>
        <v>14</v>
      </c>
      <c r="E824" s="55">
        <f t="shared" si="107"/>
        <v>94</v>
      </c>
      <c r="F824" s="55">
        <f t="shared" si="104"/>
        <v>31</v>
      </c>
      <c r="G824" s="56">
        <f t="shared" si="101"/>
        <v>1515</v>
      </c>
      <c r="H824" s="56">
        <f t="shared" si="102"/>
        <v>1615</v>
      </c>
      <c r="I824" s="57">
        <f t="shared" si="103"/>
        <v>6.5274999999999998E-6</v>
      </c>
      <c r="J824" s="58">
        <f t="shared" si="105"/>
        <v>25</v>
      </c>
      <c r="BV824" s="139">
        <f t="shared" si="106"/>
        <v>25</v>
      </c>
    </row>
    <row r="825" spans="1:74" ht="15" customHeight="1" x14ac:dyDescent="0.25">
      <c r="A825" s="52">
        <f>'AFORO-Boy.-Calle 44 S'!C839</f>
        <v>1530</v>
      </c>
      <c r="B825" s="53">
        <f>'AFORO-Boy.-Calle 44 S'!D839</f>
        <v>1545</v>
      </c>
      <c r="C825" s="54" t="str">
        <f>'AFORO-Boy.-Calle 44 S'!F839</f>
        <v>9(4)</v>
      </c>
      <c r="D825" s="54">
        <f>'AFORO-Boy.-Calle 44 S'!P839</f>
        <v>20</v>
      </c>
      <c r="E825" s="55">
        <f t="shared" si="107"/>
        <v>93</v>
      </c>
      <c r="F825" s="55">
        <f t="shared" si="104"/>
        <v>31</v>
      </c>
      <c r="G825" s="56">
        <f t="shared" si="101"/>
        <v>1530</v>
      </c>
      <c r="H825" s="56">
        <f t="shared" si="102"/>
        <v>1630</v>
      </c>
      <c r="I825" s="57">
        <f t="shared" si="103"/>
        <v>6.5274999999999998E-6</v>
      </c>
      <c r="J825" s="58">
        <f t="shared" si="105"/>
        <v>25</v>
      </c>
      <c r="BV825" s="139">
        <f t="shared" si="106"/>
        <v>25</v>
      </c>
    </row>
    <row r="826" spans="1:74" ht="15" customHeight="1" x14ac:dyDescent="0.25">
      <c r="A826" s="52">
        <f>'AFORO-Boy.-Calle 44 S'!C840</f>
        <v>1545</v>
      </c>
      <c r="B826" s="53">
        <f>'AFORO-Boy.-Calle 44 S'!D840</f>
        <v>1600</v>
      </c>
      <c r="C826" s="54" t="str">
        <f>'AFORO-Boy.-Calle 44 S'!F840</f>
        <v>9(4)</v>
      </c>
      <c r="D826" s="54">
        <f>'AFORO-Boy.-Calle 44 S'!P840</f>
        <v>31</v>
      </c>
      <c r="E826" s="55">
        <f t="shared" si="107"/>
        <v>100</v>
      </c>
      <c r="F826" s="55">
        <f t="shared" si="104"/>
        <v>31</v>
      </c>
      <c r="G826" s="56">
        <f t="shared" si="101"/>
        <v>1545</v>
      </c>
      <c r="H826" s="56">
        <f t="shared" si="102"/>
        <v>1645</v>
      </c>
      <c r="I826" s="57">
        <f t="shared" si="103"/>
        <v>6.5274999999999998E-6</v>
      </c>
      <c r="J826" s="58">
        <f t="shared" si="105"/>
        <v>25</v>
      </c>
      <c r="BV826" s="139">
        <f t="shared" si="106"/>
        <v>25</v>
      </c>
    </row>
    <row r="827" spans="1:74" ht="15" customHeight="1" x14ac:dyDescent="0.25">
      <c r="A827" s="52">
        <f>'AFORO-Boy.-Calle 44 S'!C841</f>
        <v>1600</v>
      </c>
      <c r="B827" s="53">
        <f>'AFORO-Boy.-Calle 44 S'!D841</f>
        <v>1615</v>
      </c>
      <c r="C827" s="54" t="str">
        <f>'AFORO-Boy.-Calle 44 S'!F841</f>
        <v>9(4)</v>
      </c>
      <c r="D827" s="54">
        <f>'AFORO-Boy.-Calle 44 S'!P841</f>
        <v>29</v>
      </c>
      <c r="E827" s="55">
        <f t="shared" si="107"/>
        <v>93</v>
      </c>
      <c r="F827" s="55">
        <f t="shared" si="104"/>
        <v>29</v>
      </c>
      <c r="G827" s="56">
        <f t="shared" ref="G827:G890" si="108">IF(E827=SUM(D827:D830),A827)</f>
        <v>1600</v>
      </c>
      <c r="H827" s="56">
        <f t="shared" ref="H827:H890" si="109">IF(E827=SUM(D827:D830),B830)</f>
        <v>1700</v>
      </c>
      <c r="I827" s="57">
        <f t="shared" si="103"/>
        <v>6.5274999999999998E-6</v>
      </c>
      <c r="J827" s="58">
        <f t="shared" si="105"/>
        <v>25</v>
      </c>
      <c r="BV827" s="139">
        <f t="shared" si="106"/>
        <v>25</v>
      </c>
    </row>
    <row r="828" spans="1:74" ht="15" customHeight="1" x14ac:dyDescent="0.25">
      <c r="A828" s="52">
        <f>'AFORO-Boy.-Calle 44 S'!C842</f>
        <v>1615</v>
      </c>
      <c r="B828" s="53">
        <f>'AFORO-Boy.-Calle 44 S'!D842</f>
        <v>1630</v>
      </c>
      <c r="C828" s="54" t="str">
        <f>'AFORO-Boy.-Calle 44 S'!F842</f>
        <v>9(4)</v>
      </c>
      <c r="D828" s="54">
        <f>'AFORO-Boy.-Calle 44 S'!P842</f>
        <v>13</v>
      </c>
      <c r="E828" s="55">
        <f t="shared" si="107"/>
        <v>81</v>
      </c>
      <c r="F828" s="55">
        <f t="shared" si="104"/>
        <v>27</v>
      </c>
      <c r="G828" s="56">
        <f t="shared" si="108"/>
        <v>1615</v>
      </c>
      <c r="H828" s="56">
        <f t="shared" si="109"/>
        <v>1715</v>
      </c>
      <c r="I828" s="57">
        <f t="shared" ref="I828:I891" si="110">MAX($E$187:$E$242)/(4*(IF(E828=MAX($E$187:$E$242),F828,100000000)))</f>
        <v>6.5274999999999998E-6</v>
      </c>
      <c r="J828" s="58">
        <f t="shared" si="105"/>
        <v>25</v>
      </c>
      <c r="BV828" s="139">
        <f t="shared" si="106"/>
        <v>25</v>
      </c>
    </row>
    <row r="829" spans="1:74" ht="15" customHeight="1" x14ac:dyDescent="0.25">
      <c r="A829" s="52">
        <f>'AFORO-Boy.-Calle 44 S'!C843</f>
        <v>1630</v>
      </c>
      <c r="B829" s="53">
        <f>'AFORO-Boy.-Calle 44 S'!D843</f>
        <v>1645</v>
      </c>
      <c r="C829" s="54" t="str">
        <f>'AFORO-Boy.-Calle 44 S'!F843</f>
        <v>9(4)</v>
      </c>
      <c r="D829" s="54">
        <f>'AFORO-Boy.-Calle 44 S'!P843</f>
        <v>27</v>
      </c>
      <c r="E829" s="55">
        <f t="shared" si="107"/>
        <v>77</v>
      </c>
      <c r="F829" s="55">
        <f t="shared" si="104"/>
        <v>27</v>
      </c>
      <c r="G829" s="56">
        <f t="shared" si="108"/>
        <v>1630</v>
      </c>
      <c r="H829" s="56">
        <f t="shared" si="109"/>
        <v>1730</v>
      </c>
      <c r="I829" s="57">
        <f t="shared" si="110"/>
        <v>6.5274999999999998E-6</v>
      </c>
      <c r="J829" s="58">
        <f t="shared" si="105"/>
        <v>25</v>
      </c>
      <c r="BV829" s="139">
        <f t="shared" si="106"/>
        <v>25</v>
      </c>
    </row>
    <row r="830" spans="1:74" ht="15" customHeight="1" x14ac:dyDescent="0.25">
      <c r="A830" s="52">
        <f>'AFORO-Boy.-Calle 44 S'!C844</f>
        <v>1645</v>
      </c>
      <c r="B830" s="53">
        <f>'AFORO-Boy.-Calle 44 S'!D844</f>
        <v>1700</v>
      </c>
      <c r="C830" s="54" t="str">
        <f>'AFORO-Boy.-Calle 44 S'!F844</f>
        <v>9(4)</v>
      </c>
      <c r="D830" s="54">
        <f>'AFORO-Boy.-Calle 44 S'!P844</f>
        <v>24</v>
      </c>
      <c r="E830" s="55">
        <f t="shared" si="107"/>
        <v>62</v>
      </c>
      <c r="F830" s="55">
        <f t="shared" si="104"/>
        <v>24</v>
      </c>
      <c r="G830" s="56">
        <f t="shared" si="108"/>
        <v>1645</v>
      </c>
      <c r="H830" s="56">
        <f t="shared" si="109"/>
        <v>1745</v>
      </c>
      <c r="I830" s="57">
        <f t="shared" si="110"/>
        <v>6.5274999999999998E-6</v>
      </c>
      <c r="J830" s="58">
        <f t="shared" si="105"/>
        <v>25</v>
      </c>
      <c r="BV830" s="139">
        <f t="shared" si="106"/>
        <v>25</v>
      </c>
    </row>
    <row r="831" spans="1:74" ht="15" customHeight="1" x14ac:dyDescent="0.25">
      <c r="A831" s="52">
        <f>'AFORO-Boy.-Calle 44 S'!C845</f>
        <v>1700</v>
      </c>
      <c r="B831" s="53">
        <f>'AFORO-Boy.-Calle 44 S'!D845</f>
        <v>1715</v>
      </c>
      <c r="C831" s="54" t="str">
        <f>'AFORO-Boy.-Calle 44 S'!F845</f>
        <v>9(4)</v>
      </c>
      <c r="D831" s="54">
        <f>'AFORO-Boy.-Calle 44 S'!P845</f>
        <v>17</v>
      </c>
      <c r="E831" s="55">
        <f t="shared" si="107"/>
        <v>61</v>
      </c>
      <c r="F831" s="55">
        <f t="shared" si="104"/>
        <v>23</v>
      </c>
      <c r="G831" s="56">
        <f t="shared" si="108"/>
        <v>1700</v>
      </c>
      <c r="H831" s="56">
        <f t="shared" si="109"/>
        <v>1800</v>
      </c>
      <c r="I831" s="57">
        <f t="shared" si="110"/>
        <v>6.5274999999999998E-6</v>
      </c>
      <c r="J831" s="58">
        <f t="shared" si="105"/>
        <v>25</v>
      </c>
      <c r="BV831" s="139">
        <f t="shared" si="106"/>
        <v>25</v>
      </c>
    </row>
    <row r="832" spans="1:74" ht="15" customHeight="1" x14ac:dyDescent="0.25">
      <c r="A832" s="52">
        <f>'AFORO-Boy.-Calle 44 S'!C846</f>
        <v>1715</v>
      </c>
      <c r="B832" s="53">
        <f>'AFORO-Boy.-Calle 44 S'!D846</f>
        <v>1730</v>
      </c>
      <c r="C832" s="54" t="str">
        <f>'AFORO-Boy.-Calle 44 S'!F846</f>
        <v>9(4)</v>
      </c>
      <c r="D832" s="54">
        <f>'AFORO-Boy.-Calle 44 S'!P846</f>
        <v>9</v>
      </c>
      <c r="E832" s="55">
        <f t="shared" si="107"/>
        <v>62</v>
      </c>
      <c r="F832" s="55">
        <f t="shared" ref="F832:F895" si="111">IF(SUM(D832:D835)=E832,MAX(D832:D835)," ")</f>
        <v>23</v>
      </c>
      <c r="G832" s="56">
        <f t="shared" si="108"/>
        <v>1715</v>
      </c>
      <c r="H832" s="56">
        <f t="shared" si="109"/>
        <v>1815</v>
      </c>
      <c r="I832" s="57">
        <f t="shared" si="110"/>
        <v>6.5274999999999998E-6</v>
      </c>
      <c r="J832" s="58">
        <f t="shared" si="105"/>
        <v>25</v>
      </c>
      <c r="BV832" s="139">
        <f t="shared" si="106"/>
        <v>25</v>
      </c>
    </row>
    <row r="833" spans="1:74" ht="15" customHeight="1" x14ac:dyDescent="0.25">
      <c r="A833" s="52">
        <f>'AFORO-Boy.-Calle 44 S'!C847</f>
        <v>1730</v>
      </c>
      <c r="B833" s="53">
        <f>'AFORO-Boy.-Calle 44 S'!D847</f>
        <v>1745</v>
      </c>
      <c r="C833" s="54" t="str">
        <f>'AFORO-Boy.-Calle 44 S'!F847</f>
        <v>9(4)</v>
      </c>
      <c r="D833" s="54">
        <f>'AFORO-Boy.-Calle 44 S'!P847</f>
        <v>12</v>
      </c>
      <c r="E833" s="55">
        <f t="shared" si="107"/>
        <v>63</v>
      </c>
      <c r="F833" s="55">
        <f t="shared" si="111"/>
        <v>23</v>
      </c>
      <c r="G833" s="56">
        <f t="shared" si="108"/>
        <v>1730</v>
      </c>
      <c r="H833" s="56">
        <f t="shared" si="109"/>
        <v>1830</v>
      </c>
      <c r="I833" s="57">
        <f t="shared" si="110"/>
        <v>6.5274999999999998E-6</v>
      </c>
      <c r="J833" s="58">
        <f t="shared" si="105"/>
        <v>25</v>
      </c>
      <c r="BV833" s="139">
        <f t="shared" si="106"/>
        <v>25</v>
      </c>
    </row>
    <row r="834" spans="1:74" ht="15" customHeight="1" x14ac:dyDescent="0.25">
      <c r="A834" s="52">
        <f>'AFORO-Boy.-Calle 44 S'!C848</f>
        <v>1745</v>
      </c>
      <c r="B834" s="53">
        <f>'AFORO-Boy.-Calle 44 S'!D848</f>
        <v>1800</v>
      </c>
      <c r="C834" s="54" t="str">
        <f>'AFORO-Boy.-Calle 44 S'!F848</f>
        <v>9(4)</v>
      </c>
      <c r="D834" s="54">
        <f>'AFORO-Boy.-Calle 44 S'!P848</f>
        <v>23</v>
      </c>
      <c r="E834" s="55">
        <f t="shared" si="107"/>
        <v>64</v>
      </c>
      <c r="F834" s="55">
        <f t="shared" si="111"/>
        <v>23</v>
      </c>
      <c r="G834" s="56">
        <f t="shared" si="108"/>
        <v>1745</v>
      </c>
      <c r="H834" s="56">
        <f t="shared" si="109"/>
        <v>1845</v>
      </c>
      <c r="I834" s="57">
        <f t="shared" si="110"/>
        <v>6.5274999999999998E-6</v>
      </c>
      <c r="J834" s="58">
        <f t="shared" si="105"/>
        <v>25</v>
      </c>
      <c r="BV834" s="139">
        <f t="shared" si="106"/>
        <v>25</v>
      </c>
    </row>
    <row r="835" spans="1:74" ht="15" customHeight="1" x14ac:dyDescent="0.25">
      <c r="A835" s="52">
        <f>'AFORO-Boy.-Calle 44 S'!C849</f>
        <v>1800</v>
      </c>
      <c r="B835" s="53">
        <f>'AFORO-Boy.-Calle 44 S'!D849</f>
        <v>1815</v>
      </c>
      <c r="C835" s="54" t="str">
        <f>'AFORO-Boy.-Calle 44 S'!F849</f>
        <v>9(4)</v>
      </c>
      <c r="D835" s="54">
        <f>'AFORO-Boy.-Calle 44 S'!P849</f>
        <v>18</v>
      </c>
      <c r="E835" s="55">
        <f t="shared" si="107"/>
        <v>50</v>
      </c>
      <c r="F835" s="55">
        <f t="shared" si="111"/>
        <v>18</v>
      </c>
      <c r="G835" s="56">
        <f t="shared" si="108"/>
        <v>1800</v>
      </c>
      <c r="H835" s="56">
        <f t="shared" si="109"/>
        <v>1900</v>
      </c>
      <c r="I835" s="57">
        <f t="shared" si="110"/>
        <v>6.5274999999999998E-6</v>
      </c>
      <c r="J835" s="58">
        <f t="shared" si="105"/>
        <v>25</v>
      </c>
      <c r="BV835" s="139">
        <f t="shared" si="106"/>
        <v>25</v>
      </c>
    </row>
    <row r="836" spans="1:74" ht="15" customHeight="1" x14ac:dyDescent="0.25">
      <c r="A836" s="52">
        <f>'AFORO-Boy.-Calle 44 S'!C850</f>
        <v>1815</v>
      </c>
      <c r="B836" s="53">
        <f>'AFORO-Boy.-Calle 44 S'!D850</f>
        <v>1830</v>
      </c>
      <c r="C836" s="54" t="str">
        <f>'AFORO-Boy.-Calle 44 S'!F850</f>
        <v>9(4)</v>
      </c>
      <c r="D836" s="54">
        <f>'AFORO-Boy.-Calle 44 S'!P850</f>
        <v>10</v>
      </c>
      <c r="E836" s="55">
        <f t="shared" si="107"/>
        <v>48</v>
      </c>
      <c r="F836" s="55">
        <f t="shared" si="111"/>
        <v>16</v>
      </c>
      <c r="G836" s="56">
        <f t="shared" si="108"/>
        <v>1815</v>
      </c>
      <c r="H836" s="56">
        <f t="shared" si="109"/>
        <v>1915</v>
      </c>
      <c r="I836" s="57">
        <f t="shared" si="110"/>
        <v>6.5274999999999998E-6</v>
      </c>
      <c r="J836" s="58">
        <f t="shared" si="105"/>
        <v>25</v>
      </c>
      <c r="BV836" s="139">
        <f t="shared" si="106"/>
        <v>25</v>
      </c>
    </row>
    <row r="837" spans="1:74" ht="15" customHeight="1" x14ac:dyDescent="0.25">
      <c r="A837" s="52">
        <f>'AFORO-Boy.-Calle 44 S'!C851</f>
        <v>1830</v>
      </c>
      <c r="B837" s="53">
        <f>'AFORO-Boy.-Calle 44 S'!D851</f>
        <v>1845</v>
      </c>
      <c r="C837" s="54" t="str">
        <f>'AFORO-Boy.-Calle 44 S'!F851</f>
        <v>9(4)</v>
      </c>
      <c r="D837" s="54">
        <f>'AFORO-Boy.-Calle 44 S'!P851</f>
        <v>13</v>
      </c>
      <c r="E837" s="55">
        <f t="shared" si="107"/>
        <v>50</v>
      </c>
      <c r="F837" s="55">
        <f t="shared" si="111"/>
        <v>16</v>
      </c>
      <c r="G837" s="56">
        <f t="shared" si="108"/>
        <v>1830</v>
      </c>
      <c r="H837" s="56">
        <f t="shared" si="109"/>
        <v>1930</v>
      </c>
      <c r="I837" s="57">
        <f t="shared" si="110"/>
        <v>6.5274999999999998E-6</v>
      </c>
      <c r="J837" s="58">
        <f t="shared" si="105"/>
        <v>25</v>
      </c>
      <c r="BV837" s="139">
        <f t="shared" si="106"/>
        <v>25</v>
      </c>
    </row>
    <row r="838" spans="1:74" ht="15" customHeight="1" x14ac:dyDescent="0.25">
      <c r="A838" s="52">
        <f>'AFORO-Boy.-Calle 44 S'!C852</f>
        <v>1845</v>
      </c>
      <c r="B838" s="53">
        <f>'AFORO-Boy.-Calle 44 S'!D852</f>
        <v>1900</v>
      </c>
      <c r="C838" s="54" t="str">
        <f>'AFORO-Boy.-Calle 44 S'!F852</f>
        <v>9(4)</v>
      </c>
      <c r="D838" s="54">
        <f>'AFORO-Boy.-Calle 44 S'!P852</f>
        <v>9</v>
      </c>
      <c r="E838" s="55">
        <f t="shared" si="107"/>
        <v>50</v>
      </c>
      <c r="F838" s="55">
        <f t="shared" si="111"/>
        <v>16</v>
      </c>
      <c r="G838" s="56">
        <f t="shared" si="108"/>
        <v>1845</v>
      </c>
      <c r="H838" s="56">
        <f t="shared" si="109"/>
        <v>1945</v>
      </c>
      <c r="I838" s="57">
        <f t="shared" si="110"/>
        <v>6.5274999999999998E-6</v>
      </c>
      <c r="J838" s="58">
        <f t="shared" si="105"/>
        <v>25</v>
      </c>
      <c r="BV838" s="139">
        <f t="shared" si="106"/>
        <v>25</v>
      </c>
    </row>
    <row r="839" spans="1:74" ht="15" customHeight="1" x14ac:dyDescent="0.25">
      <c r="A839" s="52">
        <f>'AFORO-Boy.-Calle 44 S'!C853</f>
        <v>1900</v>
      </c>
      <c r="B839" s="53">
        <f>'AFORO-Boy.-Calle 44 S'!D853</f>
        <v>1915</v>
      </c>
      <c r="C839" s="54" t="str">
        <f>'AFORO-Boy.-Calle 44 S'!F853</f>
        <v>9(4)</v>
      </c>
      <c r="D839" s="54">
        <f>'AFORO-Boy.-Calle 44 S'!P853</f>
        <v>16</v>
      </c>
      <c r="E839" s="55">
        <f t="shared" si="107"/>
        <v>48</v>
      </c>
      <c r="F839" s="55">
        <f t="shared" si="111"/>
        <v>16</v>
      </c>
      <c r="G839" s="56">
        <f t="shared" si="108"/>
        <v>1900</v>
      </c>
      <c r="H839" s="56">
        <f t="shared" si="109"/>
        <v>2000</v>
      </c>
      <c r="I839" s="57">
        <f t="shared" si="110"/>
        <v>6.5274999999999998E-6</v>
      </c>
      <c r="J839" s="58">
        <f t="shared" si="105"/>
        <v>25</v>
      </c>
      <c r="BV839" s="139">
        <f t="shared" si="106"/>
        <v>25</v>
      </c>
    </row>
    <row r="840" spans="1:74" ht="15" customHeight="1" x14ac:dyDescent="0.25">
      <c r="A840" s="52">
        <f>'AFORO-Boy.-Calle 44 S'!C854</f>
        <v>1915</v>
      </c>
      <c r="B840" s="53">
        <f>'AFORO-Boy.-Calle 44 S'!D854</f>
        <v>1930</v>
      </c>
      <c r="C840" s="54" t="str">
        <f>'AFORO-Boy.-Calle 44 S'!F854</f>
        <v>9(4)</v>
      </c>
      <c r="D840" s="54">
        <f>'AFORO-Boy.-Calle 44 S'!P854</f>
        <v>12</v>
      </c>
      <c r="E840" s="245"/>
      <c r="F840" s="246"/>
      <c r="G840" s="246"/>
      <c r="H840" s="246"/>
      <c r="I840" s="246"/>
      <c r="J840" s="247"/>
      <c r="BV840" s="287"/>
    </row>
    <row r="841" spans="1:74" ht="15" customHeight="1" x14ac:dyDescent="0.25">
      <c r="A841" s="52">
        <f>'AFORO-Boy.-Calle 44 S'!C855</f>
        <v>1930</v>
      </c>
      <c r="B841" s="53">
        <f>'AFORO-Boy.-Calle 44 S'!D855</f>
        <v>1945</v>
      </c>
      <c r="C841" s="54" t="str">
        <f>'AFORO-Boy.-Calle 44 S'!F855</f>
        <v>9(4)</v>
      </c>
      <c r="D841" s="54">
        <f>'AFORO-Boy.-Calle 44 S'!P855</f>
        <v>13</v>
      </c>
      <c r="E841" s="248"/>
      <c r="F841" s="249"/>
      <c r="G841" s="249"/>
      <c r="H841" s="249"/>
      <c r="I841" s="249"/>
      <c r="J841" s="250"/>
      <c r="BV841" s="287"/>
    </row>
    <row r="842" spans="1:74" ht="15" customHeight="1" x14ac:dyDescent="0.25">
      <c r="A842" s="52">
        <f>'AFORO-Boy.-Calle 44 S'!C856</f>
        <v>1945</v>
      </c>
      <c r="B842" s="53">
        <f>'AFORO-Boy.-Calle 44 S'!D856</f>
        <v>2000</v>
      </c>
      <c r="C842" s="54" t="str">
        <f>'AFORO-Boy.-Calle 44 S'!F856</f>
        <v>9(4)</v>
      </c>
      <c r="D842" s="54">
        <f>'AFORO-Boy.-Calle 44 S'!P856</f>
        <v>7</v>
      </c>
      <c r="E842" s="251"/>
      <c r="F842" s="252"/>
      <c r="G842" s="252"/>
      <c r="H842" s="252"/>
      <c r="I842" s="252"/>
      <c r="J842" s="253"/>
      <c r="BV842" s="287"/>
    </row>
    <row r="843" spans="1:74" ht="15" customHeight="1" x14ac:dyDescent="0.25">
      <c r="A843" s="141">
        <f>'AFORO-Boy.-Calle 44 S'!C857</f>
        <v>500</v>
      </c>
      <c r="B843" s="142">
        <f>'AFORO-Boy.-Calle 44 S'!D857</f>
        <v>515</v>
      </c>
      <c r="C843" s="143" t="str">
        <f>'AFORO-Boy.-Calle 44 S'!F857</f>
        <v>10(1)</v>
      </c>
      <c r="D843" s="89">
        <f>'AFORO-Boy.-Calle 44 S'!P857</f>
        <v>0</v>
      </c>
      <c r="E843" s="144">
        <f t="shared" si="107"/>
        <v>0</v>
      </c>
      <c r="F843" s="144">
        <f t="shared" si="111"/>
        <v>0</v>
      </c>
      <c r="G843" s="145">
        <f t="shared" si="108"/>
        <v>500</v>
      </c>
      <c r="H843" s="145">
        <f t="shared" si="109"/>
        <v>600</v>
      </c>
      <c r="I843" s="146">
        <f t="shared" si="110"/>
        <v>6.5274999999999998E-6</v>
      </c>
      <c r="J843" s="147">
        <f>MAX($E$843:$E$899)/4</f>
        <v>0</v>
      </c>
      <c r="BV843" s="148">
        <f>MAX($E$843:$E$899)/4</f>
        <v>0</v>
      </c>
    </row>
    <row r="844" spans="1:74" ht="15" customHeight="1" x14ac:dyDescent="0.25">
      <c r="A844" s="141">
        <f>'AFORO-Boy.-Calle 44 S'!C858</f>
        <v>515</v>
      </c>
      <c r="B844" s="142">
        <f>'AFORO-Boy.-Calle 44 S'!D858</f>
        <v>530</v>
      </c>
      <c r="C844" s="89" t="str">
        <f>'AFORO-Boy.-Calle 44 S'!F858</f>
        <v>10(1)</v>
      </c>
      <c r="D844" s="89">
        <f>'AFORO-Boy.-Calle 44 S'!P858</f>
        <v>0</v>
      </c>
      <c r="E844" s="144">
        <f t="shared" si="107"/>
        <v>0</v>
      </c>
      <c r="F844" s="144">
        <f t="shared" si="111"/>
        <v>0</v>
      </c>
      <c r="G844" s="145">
        <f t="shared" si="108"/>
        <v>515</v>
      </c>
      <c r="H844" s="145">
        <f t="shared" si="109"/>
        <v>615</v>
      </c>
      <c r="I844" s="146">
        <f t="shared" si="110"/>
        <v>6.5274999999999998E-6</v>
      </c>
      <c r="J844" s="147">
        <f t="shared" ref="J844:J899" si="112">MAX($E$843:$E$899)/4</f>
        <v>0</v>
      </c>
      <c r="BV844" s="148">
        <f t="shared" ref="BV844:BV899" si="113">MAX($E$843:$E$899)/4</f>
        <v>0</v>
      </c>
    </row>
    <row r="845" spans="1:74" ht="15" customHeight="1" x14ac:dyDescent="0.25">
      <c r="A845" s="141">
        <f>'AFORO-Boy.-Calle 44 S'!C859</f>
        <v>530</v>
      </c>
      <c r="B845" s="142">
        <f>'AFORO-Boy.-Calle 44 S'!D859</f>
        <v>545</v>
      </c>
      <c r="C845" s="89" t="str">
        <f>'AFORO-Boy.-Calle 44 S'!F859</f>
        <v>10(1)</v>
      </c>
      <c r="D845" s="89">
        <f>'AFORO-Boy.-Calle 44 S'!P859</f>
        <v>0</v>
      </c>
      <c r="E845" s="144">
        <f t="shared" si="107"/>
        <v>0</v>
      </c>
      <c r="F845" s="144">
        <f t="shared" si="111"/>
        <v>0</v>
      </c>
      <c r="G845" s="145">
        <f t="shared" si="108"/>
        <v>530</v>
      </c>
      <c r="H845" s="145">
        <f t="shared" si="109"/>
        <v>630</v>
      </c>
      <c r="I845" s="146">
        <f t="shared" si="110"/>
        <v>6.5274999999999998E-6</v>
      </c>
      <c r="J845" s="147">
        <f t="shared" si="112"/>
        <v>0</v>
      </c>
      <c r="BV845" s="148">
        <f t="shared" si="113"/>
        <v>0</v>
      </c>
    </row>
    <row r="846" spans="1:74" ht="15" customHeight="1" x14ac:dyDescent="0.25">
      <c r="A846" s="141">
        <f>'AFORO-Boy.-Calle 44 S'!C860</f>
        <v>545</v>
      </c>
      <c r="B846" s="142">
        <f>'AFORO-Boy.-Calle 44 S'!D860</f>
        <v>600</v>
      </c>
      <c r="C846" s="89" t="str">
        <f>'AFORO-Boy.-Calle 44 S'!F860</f>
        <v>10(1)</v>
      </c>
      <c r="D846" s="89">
        <f>'AFORO-Boy.-Calle 44 S'!P860</f>
        <v>0</v>
      </c>
      <c r="E846" s="144">
        <f t="shared" si="107"/>
        <v>0</v>
      </c>
      <c r="F846" s="144">
        <f t="shared" si="111"/>
        <v>0</v>
      </c>
      <c r="G846" s="145">
        <f t="shared" si="108"/>
        <v>545</v>
      </c>
      <c r="H846" s="145">
        <f t="shared" si="109"/>
        <v>645</v>
      </c>
      <c r="I846" s="146">
        <f t="shared" si="110"/>
        <v>6.5274999999999998E-6</v>
      </c>
      <c r="J846" s="147">
        <f t="shared" si="112"/>
        <v>0</v>
      </c>
      <c r="BV846" s="148">
        <f t="shared" si="113"/>
        <v>0</v>
      </c>
    </row>
    <row r="847" spans="1:74" ht="15" customHeight="1" x14ac:dyDescent="0.25">
      <c r="A847" s="141">
        <f>'AFORO-Boy.-Calle 44 S'!C861</f>
        <v>600</v>
      </c>
      <c r="B847" s="142">
        <f>'AFORO-Boy.-Calle 44 S'!D861</f>
        <v>615</v>
      </c>
      <c r="C847" s="89" t="str">
        <f>'AFORO-Boy.-Calle 44 S'!F861</f>
        <v>10(1)</v>
      </c>
      <c r="D847" s="89">
        <f>'AFORO-Boy.-Calle 44 S'!P861</f>
        <v>0</v>
      </c>
      <c r="E847" s="144">
        <f t="shared" si="107"/>
        <v>0</v>
      </c>
      <c r="F847" s="144">
        <f t="shared" si="111"/>
        <v>0</v>
      </c>
      <c r="G847" s="145">
        <f t="shared" si="108"/>
        <v>600</v>
      </c>
      <c r="H847" s="145">
        <f t="shared" si="109"/>
        <v>700</v>
      </c>
      <c r="I847" s="146">
        <f t="shared" si="110"/>
        <v>6.5274999999999998E-6</v>
      </c>
      <c r="J847" s="147">
        <f t="shared" si="112"/>
        <v>0</v>
      </c>
      <c r="BV847" s="148">
        <f t="shared" si="113"/>
        <v>0</v>
      </c>
    </row>
    <row r="848" spans="1:74" ht="15" customHeight="1" x14ac:dyDescent="0.25">
      <c r="A848" s="141">
        <f>'AFORO-Boy.-Calle 44 S'!C862</f>
        <v>615</v>
      </c>
      <c r="B848" s="142">
        <f>'AFORO-Boy.-Calle 44 S'!D862</f>
        <v>630</v>
      </c>
      <c r="C848" s="89" t="str">
        <f>'AFORO-Boy.-Calle 44 S'!F862</f>
        <v>10(1)</v>
      </c>
      <c r="D848" s="89">
        <f>'AFORO-Boy.-Calle 44 S'!P862</f>
        <v>0</v>
      </c>
      <c r="E848" s="144">
        <f t="shared" si="107"/>
        <v>0</v>
      </c>
      <c r="F848" s="144">
        <f t="shared" si="111"/>
        <v>0</v>
      </c>
      <c r="G848" s="145">
        <f t="shared" si="108"/>
        <v>615</v>
      </c>
      <c r="H848" s="145">
        <f t="shared" si="109"/>
        <v>715</v>
      </c>
      <c r="I848" s="146">
        <f t="shared" si="110"/>
        <v>6.5274999999999998E-6</v>
      </c>
      <c r="J848" s="147">
        <f t="shared" si="112"/>
        <v>0</v>
      </c>
      <c r="BV848" s="148">
        <f t="shared" si="113"/>
        <v>0</v>
      </c>
    </row>
    <row r="849" spans="1:74" ht="15" customHeight="1" x14ac:dyDescent="0.25">
      <c r="A849" s="141">
        <f>'AFORO-Boy.-Calle 44 S'!C863</f>
        <v>630</v>
      </c>
      <c r="B849" s="142">
        <f>'AFORO-Boy.-Calle 44 S'!D863</f>
        <v>645</v>
      </c>
      <c r="C849" s="89" t="str">
        <f>'AFORO-Boy.-Calle 44 S'!F863</f>
        <v>10(1)</v>
      </c>
      <c r="D849" s="89">
        <f>'AFORO-Boy.-Calle 44 S'!P863</f>
        <v>0</v>
      </c>
      <c r="E849" s="144">
        <f t="shared" si="107"/>
        <v>0</v>
      </c>
      <c r="F849" s="144">
        <f t="shared" si="111"/>
        <v>0</v>
      </c>
      <c r="G849" s="145">
        <f t="shared" si="108"/>
        <v>630</v>
      </c>
      <c r="H849" s="145">
        <f t="shared" si="109"/>
        <v>730</v>
      </c>
      <c r="I849" s="146">
        <f t="shared" si="110"/>
        <v>6.5274999999999998E-6</v>
      </c>
      <c r="J849" s="147">
        <f t="shared" si="112"/>
        <v>0</v>
      </c>
      <c r="BV849" s="148">
        <f t="shared" si="113"/>
        <v>0</v>
      </c>
    </row>
    <row r="850" spans="1:74" ht="15" customHeight="1" x14ac:dyDescent="0.25">
      <c r="A850" s="141">
        <f>'AFORO-Boy.-Calle 44 S'!C864</f>
        <v>645</v>
      </c>
      <c r="B850" s="142">
        <f>'AFORO-Boy.-Calle 44 S'!D864</f>
        <v>700</v>
      </c>
      <c r="C850" s="89" t="str">
        <f>'AFORO-Boy.-Calle 44 S'!F864</f>
        <v>10(1)</v>
      </c>
      <c r="D850" s="89">
        <f>'AFORO-Boy.-Calle 44 S'!P864</f>
        <v>0</v>
      </c>
      <c r="E850" s="144">
        <f t="shared" si="107"/>
        <v>0</v>
      </c>
      <c r="F850" s="144">
        <f t="shared" si="111"/>
        <v>0</v>
      </c>
      <c r="G850" s="145">
        <f t="shared" si="108"/>
        <v>645</v>
      </c>
      <c r="H850" s="145">
        <f t="shared" si="109"/>
        <v>745</v>
      </c>
      <c r="I850" s="146">
        <f t="shared" si="110"/>
        <v>6.5274999999999998E-6</v>
      </c>
      <c r="J850" s="147">
        <f t="shared" si="112"/>
        <v>0</v>
      </c>
      <c r="BV850" s="148">
        <f t="shared" si="113"/>
        <v>0</v>
      </c>
    </row>
    <row r="851" spans="1:74" ht="15" customHeight="1" x14ac:dyDescent="0.25">
      <c r="A851" s="141">
        <f>'AFORO-Boy.-Calle 44 S'!C865</f>
        <v>700</v>
      </c>
      <c r="B851" s="142">
        <f>'AFORO-Boy.-Calle 44 S'!D865</f>
        <v>715</v>
      </c>
      <c r="C851" s="89" t="str">
        <f>'AFORO-Boy.-Calle 44 S'!F865</f>
        <v>10(1)</v>
      </c>
      <c r="D851" s="89">
        <f>'AFORO-Boy.-Calle 44 S'!P865</f>
        <v>0</v>
      </c>
      <c r="E851" s="144">
        <f t="shared" si="107"/>
        <v>0</v>
      </c>
      <c r="F851" s="144">
        <f t="shared" si="111"/>
        <v>0</v>
      </c>
      <c r="G851" s="145">
        <f t="shared" si="108"/>
        <v>700</v>
      </c>
      <c r="H851" s="145">
        <f t="shared" si="109"/>
        <v>800</v>
      </c>
      <c r="I851" s="146">
        <f t="shared" si="110"/>
        <v>6.5274999999999998E-6</v>
      </c>
      <c r="J851" s="147">
        <f t="shared" si="112"/>
        <v>0</v>
      </c>
      <c r="BV851" s="148">
        <f t="shared" si="113"/>
        <v>0</v>
      </c>
    </row>
    <row r="852" spans="1:74" ht="15" customHeight="1" x14ac:dyDescent="0.25">
      <c r="A852" s="141">
        <f>'AFORO-Boy.-Calle 44 S'!C866</f>
        <v>715</v>
      </c>
      <c r="B852" s="142">
        <f>'AFORO-Boy.-Calle 44 S'!D866</f>
        <v>730</v>
      </c>
      <c r="C852" s="89" t="str">
        <f>'AFORO-Boy.-Calle 44 S'!F866</f>
        <v>10(1)</v>
      </c>
      <c r="D852" s="89">
        <f>'AFORO-Boy.-Calle 44 S'!P866</f>
        <v>0</v>
      </c>
      <c r="E852" s="144">
        <f t="shared" si="107"/>
        <v>0</v>
      </c>
      <c r="F852" s="144">
        <f t="shared" si="111"/>
        <v>0</v>
      </c>
      <c r="G852" s="145">
        <f t="shared" si="108"/>
        <v>715</v>
      </c>
      <c r="H852" s="145">
        <f t="shared" si="109"/>
        <v>815</v>
      </c>
      <c r="I852" s="146">
        <f t="shared" si="110"/>
        <v>6.5274999999999998E-6</v>
      </c>
      <c r="J852" s="147">
        <f t="shared" si="112"/>
        <v>0</v>
      </c>
      <c r="BV852" s="148">
        <f t="shared" si="113"/>
        <v>0</v>
      </c>
    </row>
    <row r="853" spans="1:74" ht="15" customHeight="1" x14ac:dyDescent="0.25">
      <c r="A853" s="141">
        <f>'AFORO-Boy.-Calle 44 S'!C867</f>
        <v>730</v>
      </c>
      <c r="B853" s="142">
        <f>'AFORO-Boy.-Calle 44 S'!D867</f>
        <v>745</v>
      </c>
      <c r="C853" s="89" t="str">
        <f>'AFORO-Boy.-Calle 44 S'!F867</f>
        <v>10(1)</v>
      </c>
      <c r="D853" s="89">
        <f>'AFORO-Boy.-Calle 44 S'!P867</f>
        <v>0</v>
      </c>
      <c r="E853" s="144">
        <f t="shared" si="107"/>
        <v>0</v>
      </c>
      <c r="F853" s="144">
        <f t="shared" si="111"/>
        <v>0</v>
      </c>
      <c r="G853" s="145">
        <f t="shared" si="108"/>
        <v>730</v>
      </c>
      <c r="H853" s="145">
        <f t="shared" si="109"/>
        <v>830</v>
      </c>
      <c r="I853" s="146">
        <f t="shared" si="110"/>
        <v>6.5274999999999998E-6</v>
      </c>
      <c r="J853" s="147">
        <f t="shared" si="112"/>
        <v>0</v>
      </c>
      <c r="BV853" s="148">
        <f t="shared" si="113"/>
        <v>0</v>
      </c>
    </row>
    <row r="854" spans="1:74" ht="15" customHeight="1" x14ac:dyDescent="0.25">
      <c r="A854" s="141">
        <f>'AFORO-Boy.-Calle 44 S'!C868</f>
        <v>745</v>
      </c>
      <c r="B854" s="142">
        <f>'AFORO-Boy.-Calle 44 S'!D868</f>
        <v>800</v>
      </c>
      <c r="C854" s="89" t="str">
        <f>'AFORO-Boy.-Calle 44 S'!F868</f>
        <v>10(1)</v>
      </c>
      <c r="D854" s="89">
        <f>'AFORO-Boy.-Calle 44 S'!P868</f>
        <v>0</v>
      </c>
      <c r="E854" s="144">
        <f t="shared" si="107"/>
        <v>0</v>
      </c>
      <c r="F854" s="144">
        <f t="shared" si="111"/>
        <v>0</v>
      </c>
      <c r="G854" s="145">
        <f t="shared" si="108"/>
        <v>745</v>
      </c>
      <c r="H854" s="145">
        <f t="shared" si="109"/>
        <v>845</v>
      </c>
      <c r="I854" s="146">
        <f t="shared" si="110"/>
        <v>6.5274999999999998E-6</v>
      </c>
      <c r="J854" s="147">
        <f t="shared" si="112"/>
        <v>0</v>
      </c>
      <c r="BV854" s="148">
        <f t="shared" si="113"/>
        <v>0</v>
      </c>
    </row>
    <row r="855" spans="1:74" ht="15" customHeight="1" x14ac:dyDescent="0.25">
      <c r="A855" s="141">
        <f>'AFORO-Boy.-Calle 44 S'!C869</f>
        <v>800</v>
      </c>
      <c r="B855" s="142">
        <f>'AFORO-Boy.-Calle 44 S'!D869</f>
        <v>815</v>
      </c>
      <c r="C855" s="89" t="str">
        <f>'AFORO-Boy.-Calle 44 S'!F869</f>
        <v>10(1)</v>
      </c>
      <c r="D855" s="89">
        <f>'AFORO-Boy.-Calle 44 S'!P869</f>
        <v>0</v>
      </c>
      <c r="E855" s="144">
        <f t="shared" si="107"/>
        <v>0</v>
      </c>
      <c r="F855" s="144">
        <f t="shared" si="111"/>
        <v>0</v>
      </c>
      <c r="G855" s="145">
        <f t="shared" si="108"/>
        <v>800</v>
      </c>
      <c r="H855" s="145">
        <f t="shared" si="109"/>
        <v>900</v>
      </c>
      <c r="I855" s="146">
        <f t="shared" si="110"/>
        <v>6.5274999999999998E-6</v>
      </c>
      <c r="J855" s="147">
        <f t="shared" si="112"/>
        <v>0</v>
      </c>
      <c r="BV855" s="148">
        <f t="shared" si="113"/>
        <v>0</v>
      </c>
    </row>
    <row r="856" spans="1:74" ht="15" customHeight="1" x14ac:dyDescent="0.25">
      <c r="A856" s="141">
        <f>'AFORO-Boy.-Calle 44 S'!C870</f>
        <v>815</v>
      </c>
      <c r="B856" s="142">
        <f>'AFORO-Boy.-Calle 44 S'!D870</f>
        <v>830</v>
      </c>
      <c r="C856" s="89" t="str">
        <f>'AFORO-Boy.-Calle 44 S'!F870</f>
        <v>10(1)</v>
      </c>
      <c r="D856" s="89">
        <f>'AFORO-Boy.-Calle 44 S'!P870</f>
        <v>0</v>
      </c>
      <c r="E856" s="144">
        <f t="shared" si="107"/>
        <v>0</v>
      </c>
      <c r="F856" s="144">
        <f t="shared" si="111"/>
        <v>0</v>
      </c>
      <c r="G856" s="145">
        <f t="shared" si="108"/>
        <v>815</v>
      </c>
      <c r="H856" s="145">
        <f t="shared" si="109"/>
        <v>915</v>
      </c>
      <c r="I856" s="146">
        <f t="shared" si="110"/>
        <v>6.5274999999999998E-6</v>
      </c>
      <c r="J856" s="147">
        <f t="shared" si="112"/>
        <v>0</v>
      </c>
      <c r="BV856" s="148">
        <f t="shared" si="113"/>
        <v>0</v>
      </c>
    </row>
    <row r="857" spans="1:74" ht="15" customHeight="1" x14ac:dyDescent="0.25">
      <c r="A857" s="141">
        <f>'AFORO-Boy.-Calle 44 S'!C871</f>
        <v>830</v>
      </c>
      <c r="B857" s="142">
        <f>'AFORO-Boy.-Calle 44 S'!D871</f>
        <v>845</v>
      </c>
      <c r="C857" s="89" t="str">
        <f>'AFORO-Boy.-Calle 44 S'!F871</f>
        <v>10(1)</v>
      </c>
      <c r="D857" s="89">
        <f>'AFORO-Boy.-Calle 44 S'!P871</f>
        <v>0</v>
      </c>
      <c r="E857" s="144">
        <f t="shared" si="107"/>
        <v>0</v>
      </c>
      <c r="F857" s="144">
        <f t="shared" si="111"/>
        <v>0</v>
      </c>
      <c r="G857" s="145">
        <f t="shared" si="108"/>
        <v>830</v>
      </c>
      <c r="H857" s="145">
        <f t="shared" si="109"/>
        <v>930</v>
      </c>
      <c r="I857" s="146">
        <f t="shared" si="110"/>
        <v>6.5274999999999998E-6</v>
      </c>
      <c r="J857" s="147">
        <f t="shared" si="112"/>
        <v>0</v>
      </c>
      <c r="BV857" s="148">
        <f t="shared" si="113"/>
        <v>0</v>
      </c>
    </row>
    <row r="858" spans="1:74" ht="15" customHeight="1" x14ac:dyDescent="0.25">
      <c r="A858" s="141">
        <f>'AFORO-Boy.-Calle 44 S'!C872</f>
        <v>845</v>
      </c>
      <c r="B858" s="142">
        <f>'AFORO-Boy.-Calle 44 S'!D872</f>
        <v>900</v>
      </c>
      <c r="C858" s="89" t="str">
        <f>'AFORO-Boy.-Calle 44 S'!F872</f>
        <v>10(1)</v>
      </c>
      <c r="D858" s="89">
        <f>'AFORO-Boy.-Calle 44 S'!P872</f>
        <v>0</v>
      </c>
      <c r="E858" s="144">
        <f t="shared" si="107"/>
        <v>0</v>
      </c>
      <c r="F858" s="144">
        <f t="shared" si="111"/>
        <v>0</v>
      </c>
      <c r="G858" s="145">
        <f t="shared" si="108"/>
        <v>845</v>
      </c>
      <c r="H858" s="145">
        <f t="shared" si="109"/>
        <v>945</v>
      </c>
      <c r="I858" s="146">
        <f t="shared" si="110"/>
        <v>6.5274999999999998E-6</v>
      </c>
      <c r="J858" s="147">
        <f t="shared" si="112"/>
        <v>0</v>
      </c>
      <c r="BV858" s="148">
        <f t="shared" si="113"/>
        <v>0</v>
      </c>
    </row>
    <row r="859" spans="1:74" ht="15" customHeight="1" x14ac:dyDescent="0.25">
      <c r="A859" s="141">
        <f>'AFORO-Boy.-Calle 44 S'!C873</f>
        <v>900</v>
      </c>
      <c r="B859" s="142">
        <f>'AFORO-Boy.-Calle 44 S'!D873</f>
        <v>915</v>
      </c>
      <c r="C859" s="89" t="str">
        <f>'AFORO-Boy.-Calle 44 S'!F873</f>
        <v>10(1)</v>
      </c>
      <c r="D859" s="89">
        <f>'AFORO-Boy.-Calle 44 S'!P873</f>
        <v>0</v>
      </c>
      <c r="E859" s="144">
        <f t="shared" si="107"/>
        <v>0</v>
      </c>
      <c r="F859" s="144">
        <f t="shared" si="111"/>
        <v>0</v>
      </c>
      <c r="G859" s="145">
        <f t="shared" si="108"/>
        <v>900</v>
      </c>
      <c r="H859" s="145">
        <f t="shared" si="109"/>
        <v>1000</v>
      </c>
      <c r="I859" s="146">
        <f t="shared" si="110"/>
        <v>6.5274999999999998E-6</v>
      </c>
      <c r="J859" s="147">
        <f t="shared" si="112"/>
        <v>0</v>
      </c>
      <c r="BV859" s="148">
        <f t="shared" si="113"/>
        <v>0</v>
      </c>
    </row>
    <row r="860" spans="1:74" ht="15" customHeight="1" x14ac:dyDescent="0.25">
      <c r="A860" s="141">
        <f>'AFORO-Boy.-Calle 44 S'!C874</f>
        <v>915</v>
      </c>
      <c r="B860" s="142">
        <f>'AFORO-Boy.-Calle 44 S'!D874</f>
        <v>930</v>
      </c>
      <c r="C860" s="89" t="str">
        <f>'AFORO-Boy.-Calle 44 S'!F874</f>
        <v>10(1)</v>
      </c>
      <c r="D860" s="89">
        <f>'AFORO-Boy.-Calle 44 S'!P874</f>
        <v>0</v>
      </c>
      <c r="E860" s="144">
        <f t="shared" si="107"/>
        <v>0</v>
      </c>
      <c r="F860" s="144">
        <f t="shared" si="111"/>
        <v>0</v>
      </c>
      <c r="G860" s="145">
        <f t="shared" si="108"/>
        <v>915</v>
      </c>
      <c r="H860" s="145">
        <f t="shared" si="109"/>
        <v>1015</v>
      </c>
      <c r="I860" s="146">
        <f t="shared" si="110"/>
        <v>6.5274999999999998E-6</v>
      </c>
      <c r="J860" s="147">
        <f t="shared" si="112"/>
        <v>0</v>
      </c>
      <c r="BV860" s="148">
        <f t="shared" si="113"/>
        <v>0</v>
      </c>
    </row>
    <row r="861" spans="1:74" ht="15" customHeight="1" x14ac:dyDescent="0.25">
      <c r="A861" s="141">
        <f>'AFORO-Boy.-Calle 44 S'!C875</f>
        <v>930</v>
      </c>
      <c r="B861" s="142">
        <f>'AFORO-Boy.-Calle 44 S'!D875</f>
        <v>945</v>
      </c>
      <c r="C861" s="89" t="str">
        <f>'AFORO-Boy.-Calle 44 S'!F875</f>
        <v>10(1)</v>
      </c>
      <c r="D861" s="89">
        <f>'AFORO-Boy.-Calle 44 S'!P875</f>
        <v>0</v>
      </c>
      <c r="E861" s="144">
        <f t="shared" si="107"/>
        <v>0</v>
      </c>
      <c r="F861" s="144">
        <f t="shared" si="111"/>
        <v>0</v>
      </c>
      <c r="G861" s="145">
        <f t="shared" si="108"/>
        <v>930</v>
      </c>
      <c r="H861" s="145">
        <f t="shared" si="109"/>
        <v>1030</v>
      </c>
      <c r="I861" s="146">
        <f t="shared" si="110"/>
        <v>6.5274999999999998E-6</v>
      </c>
      <c r="J861" s="147">
        <f t="shared" si="112"/>
        <v>0</v>
      </c>
      <c r="BV861" s="148">
        <f t="shared" si="113"/>
        <v>0</v>
      </c>
    </row>
    <row r="862" spans="1:74" ht="15" customHeight="1" x14ac:dyDescent="0.25">
      <c r="A862" s="141">
        <f>'AFORO-Boy.-Calle 44 S'!C876</f>
        <v>945</v>
      </c>
      <c r="B862" s="142">
        <f>'AFORO-Boy.-Calle 44 S'!D876</f>
        <v>1000</v>
      </c>
      <c r="C862" s="89" t="str">
        <f>'AFORO-Boy.-Calle 44 S'!F876</f>
        <v>10(1)</v>
      </c>
      <c r="D862" s="89">
        <f>'AFORO-Boy.-Calle 44 S'!P876</f>
        <v>0</v>
      </c>
      <c r="E862" s="144">
        <f t="shared" si="107"/>
        <v>0</v>
      </c>
      <c r="F862" s="144">
        <f t="shared" si="111"/>
        <v>0</v>
      </c>
      <c r="G862" s="145">
        <f t="shared" si="108"/>
        <v>945</v>
      </c>
      <c r="H862" s="145">
        <f t="shared" si="109"/>
        <v>1045</v>
      </c>
      <c r="I862" s="146">
        <f t="shared" si="110"/>
        <v>6.5274999999999998E-6</v>
      </c>
      <c r="J862" s="147">
        <f t="shared" si="112"/>
        <v>0</v>
      </c>
      <c r="BV862" s="148">
        <f t="shared" si="113"/>
        <v>0</v>
      </c>
    </row>
    <row r="863" spans="1:74" ht="15" customHeight="1" x14ac:dyDescent="0.25">
      <c r="A863" s="141">
        <f>'AFORO-Boy.-Calle 44 S'!C877</f>
        <v>1000</v>
      </c>
      <c r="B863" s="142">
        <f>'AFORO-Boy.-Calle 44 S'!D877</f>
        <v>1015</v>
      </c>
      <c r="C863" s="89" t="str">
        <f>'AFORO-Boy.-Calle 44 S'!F877</f>
        <v>10(1)</v>
      </c>
      <c r="D863" s="89">
        <f>'AFORO-Boy.-Calle 44 S'!P877</f>
        <v>0</v>
      </c>
      <c r="E863" s="144">
        <f t="shared" si="107"/>
        <v>0</v>
      </c>
      <c r="F863" s="144">
        <f t="shared" si="111"/>
        <v>0</v>
      </c>
      <c r="G863" s="145">
        <f t="shared" si="108"/>
        <v>1000</v>
      </c>
      <c r="H863" s="145">
        <f t="shared" si="109"/>
        <v>1100</v>
      </c>
      <c r="I863" s="146">
        <f t="shared" si="110"/>
        <v>6.5274999999999998E-6</v>
      </c>
      <c r="J863" s="147">
        <f t="shared" si="112"/>
        <v>0</v>
      </c>
      <c r="BV863" s="148">
        <f t="shared" si="113"/>
        <v>0</v>
      </c>
    </row>
    <row r="864" spans="1:74" ht="15" customHeight="1" x14ac:dyDescent="0.25">
      <c r="A864" s="141">
        <f>'AFORO-Boy.-Calle 44 S'!C878</f>
        <v>1015</v>
      </c>
      <c r="B864" s="142">
        <f>'AFORO-Boy.-Calle 44 S'!D878</f>
        <v>1030</v>
      </c>
      <c r="C864" s="89" t="str">
        <f>'AFORO-Boy.-Calle 44 S'!F878</f>
        <v>10(1)</v>
      </c>
      <c r="D864" s="89">
        <f>'AFORO-Boy.-Calle 44 S'!P878</f>
        <v>0</v>
      </c>
      <c r="E864" s="144">
        <f t="shared" si="107"/>
        <v>0</v>
      </c>
      <c r="F864" s="144">
        <f t="shared" si="111"/>
        <v>0</v>
      </c>
      <c r="G864" s="145">
        <f t="shared" si="108"/>
        <v>1015</v>
      </c>
      <c r="H864" s="145">
        <f t="shared" si="109"/>
        <v>1115</v>
      </c>
      <c r="I864" s="146">
        <f t="shared" si="110"/>
        <v>6.5274999999999998E-6</v>
      </c>
      <c r="J864" s="147">
        <f t="shared" si="112"/>
        <v>0</v>
      </c>
      <c r="BV864" s="148">
        <f t="shared" si="113"/>
        <v>0</v>
      </c>
    </row>
    <row r="865" spans="1:74" ht="15" customHeight="1" x14ac:dyDescent="0.25">
      <c r="A865" s="141">
        <f>'AFORO-Boy.-Calle 44 S'!C879</f>
        <v>1030</v>
      </c>
      <c r="B865" s="142">
        <f>'AFORO-Boy.-Calle 44 S'!D879</f>
        <v>1045</v>
      </c>
      <c r="C865" s="89" t="str">
        <f>'AFORO-Boy.-Calle 44 S'!F879</f>
        <v>10(1)</v>
      </c>
      <c r="D865" s="89">
        <f>'AFORO-Boy.-Calle 44 S'!P879</f>
        <v>0</v>
      </c>
      <c r="E865" s="144">
        <f t="shared" si="107"/>
        <v>0</v>
      </c>
      <c r="F865" s="144">
        <f t="shared" si="111"/>
        <v>0</v>
      </c>
      <c r="G865" s="145">
        <f t="shared" si="108"/>
        <v>1030</v>
      </c>
      <c r="H865" s="145">
        <f t="shared" si="109"/>
        <v>1130</v>
      </c>
      <c r="I865" s="146">
        <f t="shared" si="110"/>
        <v>6.5274999999999998E-6</v>
      </c>
      <c r="J865" s="147">
        <f t="shared" si="112"/>
        <v>0</v>
      </c>
      <c r="BV865" s="148">
        <f t="shared" si="113"/>
        <v>0</v>
      </c>
    </row>
    <row r="866" spans="1:74" ht="15" customHeight="1" x14ac:dyDescent="0.25">
      <c r="A866" s="141">
        <f>'AFORO-Boy.-Calle 44 S'!C880</f>
        <v>1045</v>
      </c>
      <c r="B866" s="142">
        <f>'AFORO-Boy.-Calle 44 S'!D880</f>
        <v>1100</v>
      </c>
      <c r="C866" s="89" t="str">
        <f>'AFORO-Boy.-Calle 44 S'!F880</f>
        <v>10(1)</v>
      </c>
      <c r="D866" s="89">
        <f>'AFORO-Boy.-Calle 44 S'!P880</f>
        <v>0</v>
      </c>
      <c r="E866" s="144">
        <f t="shared" si="107"/>
        <v>0</v>
      </c>
      <c r="F866" s="144">
        <f t="shared" si="111"/>
        <v>0</v>
      </c>
      <c r="G866" s="145">
        <f t="shared" si="108"/>
        <v>1045</v>
      </c>
      <c r="H866" s="145">
        <f t="shared" si="109"/>
        <v>1145</v>
      </c>
      <c r="I866" s="146">
        <f t="shared" si="110"/>
        <v>6.5274999999999998E-6</v>
      </c>
      <c r="J866" s="147">
        <f t="shared" si="112"/>
        <v>0</v>
      </c>
      <c r="BV866" s="148">
        <f t="shared" si="113"/>
        <v>0</v>
      </c>
    </row>
    <row r="867" spans="1:74" ht="15" customHeight="1" x14ac:dyDescent="0.25">
      <c r="A867" s="141">
        <f>'AFORO-Boy.-Calle 44 S'!C881</f>
        <v>1100</v>
      </c>
      <c r="B867" s="142">
        <f>'AFORO-Boy.-Calle 44 S'!D881</f>
        <v>1115</v>
      </c>
      <c r="C867" s="89" t="str">
        <f>'AFORO-Boy.-Calle 44 S'!F881</f>
        <v>10(1)</v>
      </c>
      <c r="D867" s="89">
        <f>'AFORO-Boy.-Calle 44 S'!P881</f>
        <v>0</v>
      </c>
      <c r="E867" s="144">
        <f t="shared" si="107"/>
        <v>0</v>
      </c>
      <c r="F867" s="144">
        <f t="shared" si="111"/>
        <v>0</v>
      </c>
      <c r="G867" s="145">
        <f t="shared" si="108"/>
        <v>1100</v>
      </c>
      <c r="H867" s="145">
        <f t="shared" si="109"/>
        <v>1200</v>
      </c>
      <c r="I867" s="146">
        <f t="shared" si="110"/>
        <v>6.5274999999999998E-6</v>
      </c>
      <c r="J867" s="147">
        <f t="shared" si="112"/>
        <v>0</v>
      </c>
      <c r="BV867" s="148">
        <f t="shared" si="113"/>
        <v>0</v>
      </c>
    </row>
    <row r="868" spans="1:74" ht="15" customHeight="1" x14ac:dyDescent="0.25">
      <c r="A868" s="141">
        <f>'AFORO-Boy.-Calle 44 S'!C882</f>
        <v>1115</v>
      </c>
      <c r="B868" s="142">
        <f>'AFORO-Boy.-Calle 44 S'!D882</f>
        <v>1130</v>
      </c>
      <c r="C868" s="89" t="str">
        <f>'AFORO-Boy.-Calle 44 S'!F882</f>
        <v>10(1)</v>
      </c>
      <c r="D868" s="89">
        <f>'AFORO-Boy.-Calle 44 S'!P882</f>
        <v>0</v>
      </c>
      <c r="E868" s="144">
        <f t="shared" si="107"/>
        <v>0</v>
      </c>
      <c r="F868" s="144">
        <f t="shared" si="111"/>
        <v>0</v>
      </c>
      <c r="G868" s="145">
        <f t="shared" si="108"/>
        <v>1115</v>
      </c>
      <c r="H868" s="145">
        <f t="shared" si="109"/>
        <v>1215</v>
      </c>
      <c r="I868" s="146">
        <f t="shared" si="110"/>
        <v>6.5274999999999998E-6</v>
      </c>
      <c r="J868" s="147">
        <f t="shared" si="112"/>
        <v>0</v>
      </c>
      <c r="BV868" s="148">
        <f t="shared" si="113"/>
        <v>0</v>
      </c>
    </row>
    <row r="869" spans="1:74" ht="15" customHeight="1" x14ac:dyDescent="0.25">
      <c r="A869" s="141">
        <f>'AFORO-Boy.-Calle 44 S'!C883</f>
        <v>1130</v>
      </c>
      <c r="B869" s="142">
        <f>'AFORO-Boy.-Calle 44 S'!D883</f>
        <v>1145</v>
      </c>
      <c r="C869" s="89" t="str">
        <f>'AFORO-Boy.-Calle 44 S'!F883</f>
        <v>10(1)</v>
      </c>
      <c r="D869" s="89">
        <f>'AFORO-Boy.-Calle 44 S'!P883</f>
        <v>0</v>
      </c>
      <c r="E869" s="144">
        <f t="shared" si="107"/>
        <v>0</v>
      </c>
      <c r="F869" s="144">
        <f t="shared" si="111"/>
        <v>0</v>
      </c>
      <c r="G869" s="145">
        <f t="shared" si="108"/>
        <v>1130</v>
      </c>
      <c r="H869" s="145">
        <f t="shared" si="109"/>
        <v>1230</v>
      </c>
      <c r="I869" s="146">
        <f t="shared" si="110"/>
        <v>6.5274999999999998E-6</v>
      </c>
      <c r="J869" s="147">
        <f t="shared" si="112"/>
        <v>0</v>
      </c>
      <c r="BV869" s="148">
        <f t="shared" si="113"/>
        <v>0</v>
      </c>
    </row>
    <row r="870" spans="1:74" ht="15" customHeight="1" x14ac:dyDescent="0.25">
      <c r="A870" s="141">
        <f>'AFORO-Boy.-Calle 44 S'!C884</f>
        <v>1145</v>
      </c>
      <c r="B870" s="142">
        <f>'AFORO-Boy.-Calle 44 S'!D884</f>
        <v>1200</v>
      </c>
      <c r="C870" s="89" t="str">
        <f>'AFORO-Boy.-Calle 44 S'!F884</f>
        <v>10(1)</v>
      </c>
      <c r="D870" s="89">
        <f>'AFORO-Boy.-Calle 44 S'!P884</f>
        <v>0</v>
      </c>
      <c r="E870" s="144">
        <f t="shared" si="107"/>
        <v>0</v>
      </c>
      <c r="F870" s="144">
        <f t="shared" si="111"/>
        <v>0</v>
      </c>
      <c r="G870" s="145">
        <f t="shared" si="108"/>
        <v>1145</v>
      </c>
      <c r="H870" s="145">
        <f t="shared" si="109"/>
        <v>1245</v>
      </c>
      <c r="I870" s="146">
        <f t="shared" si="110"/>
        <v>6.5274999999999998E-6</v>
      </c>
      <c r="J870" s="147">
        <f t="shared" si="112"/>
        <v>0</v>
      </c>
      <c r="BV870" s="148">
        <f t="shared" si="113"/>
        <v>0</v>
      </c>
    </row>
    <row r="871" spans="1:74" ht="15" customHeight="1" x14ac:dyDescent="0.25">
      <c r="A871" s="141">
        <f>'AFORO-Boy.-Calle 44 S'!C885</f>
        <v>1200</v>
      </c>
      <c r="B871" s="142">
        <f>'AFORO-Boy.-Calle 44 S'!D885</f>
        <v>1215</v>
      </c>
      <c r="C871" s="89" t="str">
        <f>'AFORO-Boy.-Calle 44 S'!F885</f>
        <v>10(1)</v>
      </c>
      <c r="D871" s="89">
        <f>'AFORO-Boy.-Calle 44 S'!P885</f>
        <v>0</v>
      </c>
      <c r="E871" s="144">
        <f t="shared" si="107"/>
        <v>0</v>
      </c>
      <c r="F871" s="144">
        <f t="shared" si="111"/>
        <v>0</v>
      </c>
      <c r="G871" s="145">
        <f t="shared" si="108"/>
        <v>1200</v>
      </c>
      <c r="H871" s="145">
        <f t="shared" si="109"/>
        <v>1300</v>
      </c>
      <c r="I871" s="146">
        <f t="shared" si="110"/>
        <v>6.5274999999999998E-6</v>
      </c>
      <c r="J871" s="147">
        <f t="shared" si="112"/>
        <v>0</v>
      </c>
      <c r="BV871" s="148">
        <f t="shared" si="113"/>
        <v>0</v>
      </c>
    </row>
    <row r="872" spans="1:74" ht="15" customHeight="1" x14ac:dyDescent="0.25">
      <c r="A872" s="141">
        <f>'AFORO-Boy.-Calle 44 S'!C886</f>
        <v>1215</v>
      </c>
      <c r="B872" s="142">
        <f>'AFORO-Boy.-Calle 44 S'!D886</f>
        <v>1230</v>
      </c>
      <c r="C872" s="89" t="str">
        <f>'AFORO-Boy.-Calle 44 S'!F886</f>
        <v>10(1)</v>
      </c>
      <c r="D872" s="89">
        <f>'AFORO-Boy.-Calle 44 S'!P886</f>
        <v>0</v>
      </c>
      <c r="E872" s="144">
        <f t="shared" si="107"/>
        <v>0</v>
      </c>
      <c r="F872" s="144">
        <f t="shared" si="111"/>
        <v>0</v>
      </c>
      <c r="G872" s="145">
        <f t="shared" si="108"/>
        <v>1215</v>
      </c>
      <c r="H872" s="145">
        <f t="shared" si="109"/>
        <v>1315</v>
      </c>
      <c r="I872" s="146">
        <f t="shared" si="110"/>
        <v>6.5274999999999998E-6</v>
      </c>
      <c r="J872" s="147">
        <f t="shared" si="112"/>
        <v>0</v>
      </c>
      <c r="BV872" s="148">
        <f t="shared" si="113"/>
        <v>0</v>
      </c>
    </row>
    <row r="873" spans="1:74" ht="15" customHeight="1" x14ac:dyDescent="0.25">
      <c r="A873" s="141">
        <f>'AFORO-Boy.-Calle 44 S'!C887</f>
        <v>1230</v>
      </c>
      <c r="B873" s="142">
        <f>'AFORO-Boy.-Calle 44 S'!D887</f>
        <v>1245</v>
      </c>
      <c r="C873" s="89" t="str">
        <f>'AFORO-Boy.-Calle 44 S'!F887</f>
        <v>10(1)</v>
      </c>
      <c r="D873" s="89">
        <f>'AFORO-Boy.-Calle 44 S'!P887</f>
        <v>0</v>
      </c>
      <c r="E873" s="144">
        <f t="shared" si="107"/>
        <v>0</v>
      </c>
      <c r="F873" s="144">
        <f t="shared" si="111"/>
        <v>0</v>
      </c>
      <c r="G873" s="145">
        <f t="shared" si="108"/>
        <v>1230</v>
      </c>
      <c r="H873" s="145">
        <f t="shared" si="109"/>
        <v>1330</v>
      </c>
      <c r="I873" s="146">
        <f t="shared" si="110"/>
        <v>6.5274999999999998E-6</v>
      </c>
      <c r="J873" s="147">
        <f t="shared" si="112"/>
        <v>0</v>
      </c>
      <c r="BV873" s="148">
        <f t="shared" si="113"/>
        <v>0</v>
      </c>
    </row>
    <row r="874" spans="1:74" ht="15" customHeight="1" x14ac:dyDescent="0.25">
      <c r="A874" s="141">
        <f>'AFORO-Boy.-Calle 44 S'!C888</f>
        <v>1245</v>
      </c>
      <c r="B874" s="142">
        <f>'AFORO-Boy.-Calle 44 S'!D888</f>
        <v>1300</v>
      </c>
      <c r="C874" s="89" t="str">
        <f>'AFORO-Boy.-Calle 44 S'!F888</f>
        <v>10(1)</v>
      </c>
      <c r="D874" s="89">
        <f>'AFORO-Boy.-Calle 44 S'!P888</f>
        <v>0</v>
      </c>
      <c r="E874" s="144">
        <f t="shared" si="107"/>
        <v>0</v>
      </c>
      <c r="F874" s="144">
        <f t="shared" si="111"/>
        <v>0</v>
      </c>
      <c r="G874" s="145">
        <f t="shared" si="108"/>
        <v>1245</v>
      </c>
      <c r="H874" s="145">
        <f t="shared" si="109"/>
        <v>1345</v>
      </c>
      <c r="I874" s="146">
        <f t="shared" si="110"/>
        <v>6.5274999999999998E-6</v>
      </c>
      <c r="J874" s="147">
        <f t="shared" si="112"/>
        <v>0</v>
      </c>
      <c r="BV874" s="148">
        <f t="shared" si="113"/>
        <v>0</v>
      </c>
    </row>
    <row r="875" spans="1:74" ht="15" customHeight="1" x14ac:dyDescent="0.25">
      <c r="A875" s="141">
        <f>'AFORO-Boy.-Calle 44 S'!C889</f>
        <v>1300</v>
      </c>
      <c r="B875" s="142">
        <f>'AFORO-Boy.-Calle 44 S'!D889</f>
        <v>1315</v>
      </c>
      <c r="C875" s="89" t="str">
        <f>'AFORO-Boy.-Calle 44 S'!F889</f>
        <v>10(1)</v>
      </c>
      <c r="D875" s="89">
        <f>'AFORO-Boy.-Calle 44 S'!P889</f>
        <v>0</v>
      </c>
      <c r="E875" s="144">
        <f t="shared" si="107"/>
        <v>0</v>
      </c>
      <c r="F875" s="144">
        <f t="shared" si="111"/>
        <v>0</v>
      </c>
      <c r="G875" s="145">
        <f t="shared" si="108"/>
        <v>1300</v>
      </c>
      <c r="H875" s="145">
        <f t="shared" si="109"/>
        <v>1400</v>
      </c>
      <c r="I875" s="146">
        <f t="shared" si="110"/>
        <v>6.5274999999999998E-6</v>
      </c>
      <c r="J875" s="147">
        <f t="shared" si="112"/>
        <v>0</v>
      </c>
      <c r="BV875" s="148">
        <f t="shared" si="113"/>
        <v>0</v>
      </c>
    </row>
    <row r="876" spans="1:74" ht="15" customHeight="1" x14ac:dyDescent="0.25">
      <c r="A876" s="141">
        <f>'AFORO-Boy.-Calle 44 S'!C890</f>
        <v>1315</v>
      </c>
      <c r="B876" s="142">
        <f>'AFORO-Boy.-Calle 44 S'!D890</f>
        <v>1330</v>
      </c>
      <c r="C876" s="89" t="str">
        <f>'AFORO-Boy.-Calle 44 S'!F890</f>
        <v>10(1)</v>
      </c>
      <c r="D876" s="89">
        <f>'AFORO-Boy.-Calle 44 S'!P890</f>
        <v>0</v>
      </c>
      <c r="E876" s="144">
        <f t="shared" si="107"/>
        <v>0</v>
      </c>
      <c r="F876" s="144">
        <f t="shared" si="111"/>
        <v>0</v>
      </c>
      <c r="G876" s="145">
        <f t="shared" si="108"/>
        <v>1315</v>
      </c>
      <c r="H876" s="145">
        <f t="shared" si="109"/>
        <v>1415</v>
      </c>
      <c r="I876" s="146">
        <f t="shared" si="110"/>
        <v>6.5274999999999998E-6</v>
      </c>
      <c r="J876" s="147">
        <f t="shared" si="112"/>
        <v>0</v>
      </c>
      <c r="BV876" s="148">
        <f t="shared" si="113"/>
        <v>0</v>
      </c>
    </row>
    <row r="877" spans="1:74" ht="15" customHeight="1" x14ac:dyDescent="0.25">
      <c r="A877" s="141">
        <f>'AFORO-Boy.-Calle 44 S'!C891</f>
        <v>1330</v>
      </c>
      <c r="B877" s="142">
        <f>'AFORO-Boy.-Calle 44 S'!D891</f>
        <v>1345</v>
      </c>
      <c r="C877" s="89" t="str">
        <f>'AFORO-Boy.-Calle 44 S'!F891</f>
        <v>10(1)</v>
      </c>
      <c r="D877" s="89">
        <f>'AFORO-Boy.-Calle 44 S'!P891</f>
        <v>0</v>
      </c>
      <c r="E877" s="144">
        <f t="shared" si="107"/>
        <v>0</v>
      </c>
      <c r="F877" s="144">
        <f t="shared" si="111"/>
        <v>0</v>
      </c>
      <c r="G877" s="145">
        <f t="shared" si="108"/>
        <v>1330</v>
      </c>
      <c r="H877" s="145">
        <f t="shared" si="109"/>
        <v>1430</v>
      </c>
      <c r="I877" s="146">
        <f t="shared" si="110"/>
        <v>6.5274999999999998E-6</v>
      </c>
      <c r="J877" s="147">
        <f t="shared" si="112"/>
        <v>0</v>
      </c>
      <c r="BV877" s="148">
        <f t="shared" si="113"/>
        <v>0</v>
      </c>
    </row>
    <row r="878" spans="1:74" ht="15" customHeight="1" x14ac:dyDescent="0.25">
      <c r="A878" s="141">
        <f>'AFORO-Boy.-Calle 44 S'!C892</f>
        <v>1345</v>
      </c>
      <c r="B878" s="142">
        <f>'AFORO-Boy.-Calle 44 S'!D892</f>
        <v>1400</v>
      </c>
      <c r="C878" s="89" t="str">
        <f>'AFORO-Boy.-Calle 44 S'!F892</f>
        <v>10(1)</v>
      </c>
      <c r="D878" s="89">
        <f>'AFORO-Boy.-Calle 44 S'!P892</f>
        <v>0</v>
      </c>
      <c r="E878" s="144">
        <f t="shared" si="107"/>
        <v>0</v>
      </c>
      <c r="F878" s="144">
        <f t="shared" si="111"/>
        <v>0</v>
      </c>
      <c r="G878" s="145">
        <f t="shared" si="108"/>
        <v>1345</v>
      </c>
      <c r="H878" s="145">
        <f t="shared" si="109"/>
        <v>1445</v>
      </c>
      <c r="I878" s="146">
        <f t="shared" si="110"/>
        <v>6.5274999999999998E-6</v>
      </c>
      <c r="J878" s="147">
        <f t="shared" si="112"/>
        <v>0</v>
      </c>
      <c r="BV878" s="148">
        <f t="shared" si="113"/>
        <v>0</v>
      </c>
    </row>
    <row r="879" spans="1:74" ht="15" customHeight="1" x14ac:dyDescent="0.25">
      <c r="A879" s="141">
        <f>'AFORO-Boy.-Calle 44 S'!C893</f>
        <v>1400</v>
      </c>
      <c r="B879" s="142">
        <f>'AFORO-Boy.-Calle 44 S'!D893</f>
        <v>1415</v>
      </c>
      <c r="C879" s="89" t="str">
        <f>'AFORO-Boy.-Calle 44 S'!F893</f>
        <v>10(1)</v>
      </c>
      <c r="D879" s="89">
        <f>'AFORO-Boy.-Calle 44 S'!P893</f>
        <v>0</v>
      </c>
      <c r="E879" s="144">
        <f t="shared" si="107"/>
        <v>0</v>
      </c>
      <c r="F879" s="144">
        <f t="shared" si="111"/>
        <v>0</v>
      </c>
      <c r="G879" s="145">
        <f t="shared" si="108"/>
        <v>1400</v>
      </c>
      <c r="H879" s="145">
        <f t="shared" si="109"/>
        <v>1500</v>
      </c>
      <c r="I879" s="146">
        <f t="shared" si="110"/>
        <v>6.5274999999999998E-6</v>
      </c>
      <c r="J879" s="147">
        <f t="shared" si="112"/>
        <v>0</v>
      </c>
      <c r="BV879" s="148">
        <f t="shared" si="113"/>
        <v>0</v>
      </c>
    </row>
    <row r="880" spans="1:74" ht="15" customHeight="1" x14ac:dyDescent="0.25">
      <c r="A880" s="141">
        <f>'AFORO-Boy.-Calle 44 S'!C894</f>
        <v>1415</v>
      </c>
      <c r="B880" s="142">
        <f>'AFORO-Boy.-Calle 44 S'!D894</f>
        <v>1430</v>
      </c>
      <c r="C880" s="89" t="str">
        <f>'AFORO-Boy.-Calle 44 S'!F894</f>
        <v>10(1)</v>
      </c>
      <c r="D880" s="89">
        <f>'AFORO-Boy.-Calle 44 S'!P894</f>
        <v>0</v>
      </c>
      <c r="E880" s="144">
        <f t="shared" si="107"/>
        <v>0</v>
      </c>
      <c r="F880" s="144">
        <f t="shared" si="111"/>
        <v>0</v>
      </c>
      <c r="G880" s="145">
        <f t="shared" si="108"/>
        <v>1415</v>
      </c>
      <c r="H880" s="145">
        <f t="shared" si="109"/>
        <v>1515</v>
      </c>
      <c r="I880" s="146">
        <f t="shared" si="110"/>
        <v>6.5274999999999998E-6</v>
      </c>
      <c r="J880" s="147">
        <f t="shared" si="112"/>
        <v>0</v>
      </c>
      <c r="BV880" s="148">
        <f t="shared" si="113"/>
        <v>0</v>
      </c>
    </row>
    <row r="881" spans="1:74" ht="15" customHeight="1" x14ac:dyDescent="0.25">
      <c r="A881" s="141">
        <f>'AFORO-Boy.-Calle 44 S'!C895</f>
        <v>1430</v>
      </c>
      <c r="B881" s="142">
        <f>'AFORO-Boy.-Calle 44 S'!D895</f>
        <v>1445</v>
      </c>
      <c r="C881" s="89" t="str">
        <f>'AFORO-Boy.-Calle 44 S'!F895</f>
        <v>10(1)</v>
      </c>
      <c r="D881" s="89">
        <f>'AFORO-Boy.-Calle 44 S'!P895</f>
        <v>0</v>
      </c>
      <c r="E881" s="144">
        <f t="shared" ref="E881:E944" si="114">SUM(D881:D884)</f>
        <v>0</v>
      </c>
      <c r="F881" s="144">
        <f t="shared" si="111"/>
        <v>0</v>
      </c>
      <c r="G881" s="145">
        <f t="shared" si="108"/>
        <v>1430</v>
      </c>
      <c r="H881" s="145">
        <f t="shared" si="109"/>
        <v>1530</v>
      </c>
      <c r="I881" s="146">
        <f t="shared" si="110"/>
        <v>6.5274999999999998E-6</v>
      </c>
      <c r="J881" s="147">
        <f t="shared" si="112"/>
        <v>0</v>
      </c>
      <c r="BV881" s="148">
        <f t="shared" si="113"/>
        <v>0</v>
      </c>
    </row>
    <row r="882" spans="1:74" ht="15" customHeight="1" x14ac:dyDescent="0.25">
      <c r="A882" s="141">
        <f>'AFORO-Boy.-Calle 44 S'!C896</f>
        <v>1445</v>
      </c>
      <c r="B882" s="142">
        <f>'AFORO-Boy.-Calle 44 S'!D896</f>
        <v>1500</v>
      </c>
      <c r="C882" s="89" t="str">
        <f>'AFORO-Boy.-Calle 44 S'!F896</f>
        <v>10(1)</v>
      </c>
      <c r="D882" s="89">
        <f>'AFORO-Boy.-Calle 44 S'!P896</f>
        <v>0</v>
      </c>
      <c r="E882" s="144">
        <f t="shared" si="114"/>
        <v>0</v>
      </c>
      <c r="F882" s="144">
        <f t="shared" si="111"/>
        <v>0</v>
      </c>
      <c r="G882" s="145">
        <f t="shared" si="108"/>
        <v>1445</v>
      </c>
      <c r="H882" s="145">
        <f t="shared" si="109"/>
        <v>1545</v>
      </c>
      <c r="I882" s="146">
        <f t="shared" si="110"/>
        <v>6.5274999999999998E-6</v>
      </c>
      <c r="J882" s="147">
        <f t="shared" si="112"/>
        <v>0</v>
      </c>
      <c r="BV882" s="148">
        <f t="shared" si="113"/>
        <v>0</v>
      </c>
    </row>
    <row r="883" spans="1:74" ht="15" customHeight="1" x14ac:dyDescent="0.25">
      <c r="A883" s="141">
        <f>'AFORO-Boy.-Calle 44 S'!C897</f>
        <v>1500</v>
      </c>
      <c r="B883" s="142">
        <f>'AFORO-Boy.-Calle 44 S'!D897</f>
        <v>1515</v>
      </c>
      <c r="C883" s="89" t="str">
        <f>'AFORO-Boy.-Calle 44 S'!F897</f>
        <v>10(1)</v>
      </c>
      <c r="D883" s="89">
        <f>'AFORO-Boy.-Calle 44 S'!P897</f>
        <v>0</v>
      </c>
      <c r="E883" s="144">
        <f t="shared" si="114"/>
        <v>0</v>
      </c>
      <c r="F883" s="144">
        <f t="shared" si="111"/>
        <v>0</v>
      </c>
      <c r="G883" s="145">
        <f t="shared" si="108"/>
        <v>1500</v>
      </c>
      <c r="H883" s="145">
        <f t="shared" si="109"/>
        <v>1600</v>
      </c>
      <c r="I883" s="146">
        <f t="shared" si="110"/>
        <v>6.5274999999999998E-6</v>
      </c>
      <c r="J883" s="147">
        <f t="shared" si="112"/>
        <v>0</v>
      </c>
      <c r="BV883" s="148">
        <f t="shared" si="113"/>
        <v>0</v>
      </c>
    </row>
    <row r="884" spans="1:74" ht="15" customHeight="1" x14ac:dyDescent="0.25">
      <c r="A884" s="141">
        <f>'AFORO-Boy.-Calle 44 S'!C898</f>
        <v>1515</v>
      </c>
      <c r="B884" s="142">
        <f>'AFORO-Boy.-Calle 44 S'!D898</f>
        <v>1530</v>
      </c>
      <c r="C884" s="89" t="str">
        <f>'AFORO-Boy.-Calle 44 S'!F898</f>
        <v>10(1)</v>
      </c>
      <c r="D884" s="89">
        <f>'AFORO-Boy.-Calle 44 S'!P898</f>
        <v>0</v>
      </c>
      <c r="E884" s="144">
        <f t="shared" si="114"/>
        <v>0</v>
      </c>
      <c r="F884" s="144">
        <f t="shared" si="111"/>
        <v>0</v>
      </c>
      <c r="G884" s="145">
        <f t="shared" si="108"/>
        <v>1515</v>
      </c>
      <c r="H884" s="145">
        <f t="shared" si="109"/>
        <v>1615</v>
      </c>
      <c r="I884" s="146">
        <f t="shared" si="110"/>
        <v>6.5274999999999998E-6</v>
      </c>
      <c r="J884" s="147">
        <f t="shared" si="112"/>
        <v>0</v>
      </c>
      <c r="BV884" s="148">
        <f t="shared" si="113"/>
        <v>0</v>
      </c>
    </row>
    <row r="885" spans="1:74" ht="15" customHeight="1" x14ac:dyDescent="0.25">
      <c r="A885" s="141">
        <f>'AFORO-Boy.-Calle 44 S'!C899</f>
        <v>1530</v>
      </c>
      <c r="B885" s="142">
        <f>'AFORO-Boy.-Calle 44 S'!D899</f>
        <v>1545</v>
      </c>
      <c r="C885" s="89" t="str">
        <f>'AFORO-Boy.-Calle 44 S'!F899</f>
        <v>10(1)</v>
      </c>
      <c r="D885" s="89">
        <f>'AFORO-Boy.-Calle 44 S'!P899</f>
        <v>0</v>
      </c>
      <c r="E885" s="144">
        <f t="shared" si="114"/>
        <v>0</v>
      </c>
      <c r="F885" s="144">
        <f t="shared" si="111"/>
        <v>0</v>
      </c>
      <c r="G885" s="145">
        <f t="shared" si="108"/>
        <v>1530</v>
      </c>
      <c r="H885" s="145">
        <f t="shared" si="109"/>
        <v>1630</v>
      </c>
      <c r="I885" s="146">
        <f t="shared" si="110"/>
        <v>6.5274999999999998E-6</v>
      </c>
      <c r="J885" s="147">
        <f t="shared" si="112"/>
        <v>0</v>
      </c>
      <c r="BV885" s="148">
        <f t="shared" si="113"/>
        <v>0</v>
      </c>
    </row>
    <row r="886" spans="1:74" ht="15" customHeight="1" x14ac:dyDescent="0.25">
      <c r="A886" s="141">
        <f>'AFORO-Boy.-Calle 44 S'!C900</f>
        <v>1545</v>
      </c>
      <c r="B886" s="142">
        <f>'AFORO-Boy.-Calle 44 S'!D900</f>
        <v>1600</v>
      </c>
      <c r="C886" s="89" t="str">
        <f>'AFORO-Boy.-Calle 44 S'!F900</f>
        <v>10(1)</v>
      </c>
      <c r="D886" s="89">
        <f>'AFORO-Boy.-Calle 44 S'!P900</f>
        <v>0</v>
      </c>
      <c r="E886" s="144">
        <f t="shared" si="114"/>
        <v>0</v>
      </c>
      <c r="F886" s="144">
        <f t="shared" si="111"/>
        <v>0</v>
      </c>
      <c r="G886" s="145">
        <f t="shared" si="108"/>
        <v>1545</v>
      </c>
      <c r="H886" s="145">
        <f t="shared" si="109"/>
        <v>1645</v>
      </c>
      <c r="I886" s="146">
        <f t="shared" si="110"/>
        <v>6.5274999999999998E-6</v>
      </c>
      <c r="J886" s="147">
        <f t="shared" si="112"/>
        <v>0</v>
      </c>
      <c r="BV886" s="148">
        <f t="shared" si="113"/>
        <v>0</v>
      </c>
    </row>
    <row r="887" spans="1:74" ht="15" customHeight="1" x14ac:dyDescent="0.25">
      <c r="A887" s="141">
        <f>'AFORO-Boy.-Calle 44 S'!C901</f>
        <v>1600</v>
      </c>
      <c r="B887" s="142">
        <f>'AFORO-Boy.-Calle 44 S'!D901</f>
        <v>1615</v>
      </c>
      <c r="C887" s="89" t="str">
        <f>'AFORO-Boy.-Calle 44 S'!F901</f>
        <v>10(1)</v>
      </c>
      <c r="D887" s="89">
        <f>'AFORO-Boy.-Calle 44 S'!P901</f>
        <v>0</v>
      </c>
      <c r="E887" s="144">
        <f t="shared" si="114"/>
        <v>0</v>
      </c>
      <c r="F887" s="144">
        <f t="shared" si="111"/>
        <v>0</v>
      </c>
      <c r="G887" s="145">
        <f t="shared" si="108"/>
        <v>1600</v>
      </c>
      <c r="H887" s="145">
        <f t="shared" si="109"/>
        <v>1700</v>
      </c>
      <c r="I887" s="146">
        <f t="shared" si="110"/>
        <v>6.5274999999999998E-6</v>
      </c>
      <c r="J887" s="147">
        <f t="shared" si="112"/>
        <v>0</v>
      </c>
      <c r="BV887" s="148">
        <f t="shared" si="113"/>
        <v>0</v>
      </c>
    </row>
    <row r="888" spans="1:74" ht="15" customHeight="1" x14ac:dyDescent="0.25">
      <c r="A888" s="141">
        <f>'AFORO-Boy.-Calle 44 S'!C902</f>
        <v>1615</v>
      </c>
      <c r="B888" s="142">
        <f>'AFORO-Boy.-Calle 44 S'!D902</f>
        <v>1630</v>
      </c>
      <c r="C888" s="89" t="str">
        <f>'AFORO-Boy.-Calle 44 S'!F902</f>
        <v>10(1)</v>
      </c>
      <c r="D888" s="89">
        <f>'AFORO-Boy.-Calle 44 S'!P902</f>
        <v>0</v>
      </c>
      <c r="E888" s="144">
        <f t="shared" si="114"/>
        <v>0</v>
      </c>
      <c r="F888" s="144">
        <f t="shared" si="111"/>
        <v>0</v>
      </c>
      <c r="G888" s="145">
        <f t="shared" si="108"/>
        <v>1615</v>
      </c>
      <c r="H888" s="145">
        <f t="shared" si="109"/>
        <v>1715</v>
      </c>
      <c r="I888" s="146">
        <f t="shared" si="110"/>
        <v>6.5274999999999998E-6</v>
      </c>
      <c r="J888" s="147">
        <f t="shared" si="112"/>
        <v>0</v>
      </c>
      <c r="BV888" s="148">
        <f t="shared" si="113"/>
        <v>0</v>
      </c>
    </row>
    <row r="889" spans="1:74" ht="15" customHeight="1" x14ac:dyDescent="0.25">
      <c r="A889" s="141">
        <f>'AFORO-Boy.-Calle 44 S'!C903</f>
        <v>1630</v>
      </c>
      <c r="B889" s="142">
        <f>'AFORO-Boy.-Calle 44 S'!D903</f>
        <v>1645</v>
      </c>
      <c r="C889" s="89" t="str">
        <f>'AFORO-Boy.-Calle 44 S'!F903</f>
        <v>10(1)</v>
      </c>
      <c r="D889" s="89">
        <f>'AFORO-Boy.-Calle 44 S'!P903</f>
        <v>0</v>
      </c>
      <c r="E889" s="144">
        <f t="shared" si="114"/>
        <v>0</v>
      </c>
      <c r="F889" s="144">
        <f t="shared" si="111"/>
        <v>0</v>
      </c>
      <c r="G889" s="145">
        <f t="shared" si="108"/>
        <v>1630</v>
      </c>
      <c r="H889" s="145">
        <f t="shared" si="109"/>
        <v>1730</v>
      </c>
      <c r="I889" s="146">
        <f t="shared" si="110"/>
        <v>6.5274999999999998E-6</v>
      </c>
      <c r="J889" s="147">
        <f t="shared" si="112"/>
        <v>0</v>
      </c>
      <c r="BV889" s="148">
        <f t="shared" si="113"/>
        <v>0</v>
      </c>
    </row>
    <row r="890" spans="1:74" ht="15" customHeight="1" x14ac:dyDescent="0.25">
      <c r="A890" s="141">
        <f>'AFORO-Boy.-Calle 44 S'!C904</f>
        <v>1645</v>
      </c>
      <c r="B890" s="142">
        <f>'AFORO-Boy.-Calle 44 S'!D904</f>
        <v>1700</v>
      </c>
      <c r="C890" s="89" t="str">
        <f>'AFORO-Boy.-Calle 44 S'!F904</f>
        <v>10(1)</v>
      </c>
      <c r="D890" s="89">
        <f>'AFORO-Boy.-Calle 44 S'!P904</f>
        <v>0</v>
      </c>
      <c r="E890" s="144">
        <f t="shared" si="114"/>
        <v>0</v>
      </c>
      <c r="F890" s="144">
        <f t="shared" si="111"/>
        <v>0</v>
      </c>
      <c r="G890" s="145">
        <f t="shared" si="108"/>
        <v>1645</v>
      </c>
      <c r="H890" s="145">
        <f t="shared" si="109"/>
        <v>1745</v>
      </c>
      <c r="I890" s="146">
        <f t="shared" si="110"/>
        <v>6.5274999999999998E-6</v>
      </c>
      <c r="J890" s="147">
        <f t="shared" si="112"/>
        <v>0</v>
      </c>
      <c r="BV890" s="148">
        <f t="shared" si="113"/>
        <v>0</v>
      </c>
    </row>
    <row r="891" spans="1:74" ht="15" customHeight="1" x14ac:dyDescent="0.25">
      <c r="A891" s="141">
        <f>'AFORO-Boy.-Calle 44 S'!C905</f>
        <v>1700</v>
      </c>
      <c r="B891" s="142">
        <f>'AFORO-Boy.-Calle 44 S'!D905</f>
        <v>1715</v>
      </c>
      <c r="C891" s="89" t="str">
        <f>'AFORO-Boy.-Calle 44 S'!F905</f>
        <v>10(1)</v>
      </c>
      <c r="D891" s="89">
        <f>'AFORO-Boy.-Calle 44 S'!P905</f>
        <v>0</v>
      </c>
      <c r="E891" s="144">
        <f t="shared" si="114"/>
        <v>0</v>
      </c>
      <c r="F891" s="144">
        <f t="shared" si="111"/>
        <v>0</v>
      </c>
      <c r="G891" s="145">
        <f t="shared" ref="G891:G954" si="115">IF(E891=SUM(D891:D894),A891)</f>
        <v>1700</v>
      </c>
      <c r="H891" s="145">
        <f t="shared" ref="H891:H954" si="116">IF(E891=SUM(D891:D894),B894)</f>
        <v>1800</v>
      </c>
      <c r="I891" s="146">
        <f t="shared" si="110"/>
        <v>6.5274999999999998E-6</v>
      </c>
      <c r="J891" s="147">
        <f t="shared" si="112"/>
        <v>0</v>
      </c>
      <c r="BV891" s="148">
        <f t="shared" si="113"/>
        <v>0</v>
      </c>
    </row>
    <row r="892" spans="1:74" ht="15" customHeight="1" x14ac:dyDescent="0.25">
      <c r="A892" s="141">
        <f>'AFORO-Boy.-Calle 44 S'!C906</f>
        <v>1715</v>
      </c>
      <c r="B892" s="142">
        <f>'AFORO-Boy.-Calle 44 S'!D906</f>
        <v>1730</v>
      </c>
      <c r="C892" s="89" t="str">
        <f>'AFORO-Boy.-Calle 44 S'!F906</f>
        <v>10(1)</v>
      </c>
      <c r="D892" s="89">
        <f>'AFORO-Boy.-Calle 44 S'!P906</f>
        <v>0</v>
      </c>
      <c r="E892" s="144">
        <f t="shared" si="114"/>
        <v>0</v>
      </c>
      <c r="F892" s="144">
        <f t="shared" si="111"/>
        <v>0</v>
      </c>
      <c r="G892" s="145">
        <f t="shared" si="115"/>
        <v>1715</v>
      </c>
      <c r="H892" s="145">
        <f t="shared" si="116"/>
        <v>1815</v>
      </c>
      <c r="I892" s="146">
        <f t="shared" ref="I892:I955" si="117">MAX($E$187:$E$242)/(4*(IF(E892=MAX($E$187:$E$242),F892,100000000)))</f>
        <v>6.5274999999999998E-6</v>
      </c>
      <c r="J892" s="147">
        <f t="shared" si="112"/>
        <v>0</v>
      </c>
      <c r="BV892" s="148">
        <f t="shared" si="113"/>
        <v>0</v>
      </c>
    </row>
    <row r="893" spans="1:74" ht="15" customHeight="1" x14ac:dyDescent="0.25">
      <c r="A893" s="141">
        <f>'AFORO-Boy.-Calle 44 S'!C907</f>
        <v>1730</v>
      </c>
      <c r="B893" s="142">
        <f>'AFORO-Boy.-Calle 44 S'!D907</f>
        <v>1745</v>
      </c>
      <c r="C893" s="89" t="str">
        <f>'AFORO-Boy.-Calle 44 S'!F907</f>
        <v>10(1)</v>
      </c>
      <c r="D893" s="89">
        <f>'AFORO-Boy.-Calle 44 S'!P907</f>
        <v>0</v>
      </c>
      <c r="E893" s="144">
        <f t="shared" si="114"/>
        <v>0</v>
      </c>
      <c r="F893" s="144">
        <f t="shared" si="111"/>
        <v>0</v>
      </c>
      <c r="G893" s="145">
        <f t="shared" si="115"/>
        <v>1730</v>
      </c>
      <c r="H893" s="145">
        <f t="shared" si="116"/>
        <v>1830</v>
      </c>
      <c r="I893" s="146">
        <f t="shared" si="117"/>
        <v>6.5274999999999998E-6</v>
      </c>
      <c r="J893" s="147">
        <f t="shared" si="112"/>
        <v>0</v>
      </c>
      <c r="BV893" s="148">
        <f t="shared" si="113"/>
        <v>0</v>
      </c>
    </row>
    <row r="894" spans="1:74" ht="15" customHeight="1" x14ac:dyDescent="0.25">
      <c r="A894" s="141">
        <f>'AFORO-Boy.-Calle 44 S'!C908</f>
        <v>1745</v>
      </c>
      <c r="B894" s="142">
        <f>'AFORO-Boy.-Calle 44 S'!D908</f>
        <v>1800</v>
      </c>
      <c r="C894" s="89" t="str">
        <f>'AFORO-Boy.-Calle 44 S'!F908</f>
        <v>10(1)</v>
      </c>
      <c r="D894" s="89">
        <f>'AFORO-Boy.-Calle 44 S'!P908</f>
        <v>0</v>
      </c>
      <c r="E894" s="144">
        <f t="shared" si="114"/>
        <v>0</v>
      </c>
      <c r="F894" s="144">
        <f t="shared" si="111"/>
        <v>0</v>
      </c>
      <c r="G894" s="145">
        <f t="shared" si="115"/>
        <v>1745</v>
      </c>
      <c r="H894" s="145">
        <f t="shared" si="116"/>
        <v>1845</v>
      </c>
      <c r="I894" s="146">
        <f t="shared" si="117"/>
        <v>6.5274999999999998E-6</v>
      </c>
      <c r="J894" s="147">
        <f t="shared" si="112"/>
        <v>0</v>
      </c>
      <c r="BV894" s="148">
        <f t="shared" si="113"/>
        <v>0</v>
      </c>
    </row>
    <row r="895" spans="1:74" ht="15" customHeight="1" x14ac:dyDescent="0.25">
      <c r="A895" s="141">
        <f>'AFORO-Boy.-Calle 44 S'!C909</f>
        <v>1800</v>
      </c>
      <c r="B895" s="142">
        <f>'AFORO-Boy.-Calle 44 S'!D909</f>
        <v>1815</v>
      </c>
      <c r="C895" s="89" t="str">
        <f>'AFORO-Boy.-Calle 44 S'!F909</f>
        <v>10(1)</v>
      </c>
      <c r="D895" s="89">
        <f>'AFORO-Boy.-Calle 44 S'!P909</f>
        <v>0</v>
      </c>
      <c r="E895" s="144">
        <f t="shared" si="114"/>
        <v>0</v>
      </c>
      <c r="F895" s="144">
        <f t="shared" si="111"/>
        <v>0</v>
      </c>
      <c r="G895" s="145">
        <f t="shared" si="115"/>
        <v>1800</v>
      </c>
      <c r="H895" s="145">
        <f t="shared" si="116"/>
        <v>1900</v>
      </c>
      <c r="I895" s="146">
        <f t="shared" si="117"/>
        <v>6.5274999999999998E-6</v>
      </c>
      <c r="J895" s="147">
        <f t="shared" si="112"/>
        <v>0</v>
      </c>
      <c r="BV895" s="148">
        <f t="shared" si="113"/>
        <v>0</v>
      </c>
    </row>
    <row r="896" spans="1:74" ht="15" customHeight="1" x14ac:dyDescent="0.25">
      <c r="A896" s="141">
        <f>'AFORO-Boy.-Calle 44 S'!C910</f>
        <v>1815</v>
      </c>
      <c r="B896" s="142">
        <f>'AFORO-Boy.-Calle 44 S'!D910</f>
        <v>1830</v>
      </c>
      <c r="C896" s="89" t="str">
        <f>'AFORO-Boy.-Calle 44 S'!F910</f>
        <v>10(1)</v>
      </c>
      <c r="D896" s="89">
        <f>'AFORO-Boy.-Calle 44 S'!P910</f>
        <v>0</v>
      </c>
      <c r="E896" s="144">
        <f t="shared" si="114"/>
        <v>0</v>
      </c>
      <c r="F896" s="144">
        <f t="shared" ref="F896:F959" si="118">IF(SUM(D896:D899)=E896,MAX(D896:D899)," ")</f>
        <v>0</v>
      </c>
      <c r="G896" s="145">
        <f t="shared" si="115"/>
        <v>1815</v>
      </c>
      <c r="H896" s="145">
        <f t="shared" si="116"/>
        <v>1915</v>
      </c>
      <c r="I896" s="146">
        <f t="shared" si="117"/>
        <v>6.5274999999999998E-6</v>
      </c>
      <c r="J896" s="147">
        <f t="shared" si="112"/>
        <v>0</v>
      </c>
      <c r="BV896" s="148">
        <f t="shared" si="113"/>
        <v>0</v>
      </c>
    </row>
    <row r="897" spans="1:74" ht="15" customHeight="1" x14ac:dyDescent="0.25">
      <c r="A897" s="141">
        <f>'AFORO-Boy.-Calle 44 S'!C911</f>
        <v>1830</v>
      </c>
      <c r="B897" s="142">
        <f>'AFORO-Boy.-Calle 44 S'!D911</f>
        <v>1845</v>
      </c>
      <c r="C897" s="89" t="str">
        <f>'AFORO-Boy.-Calle 44 S'!F911</f>
        <v>10(1)</v>
      </c>
      <c r="D897" s="89">
        <f>'AFORO-Boy.-Calle 44 S'!P911</f>
        <v>0</v>
      </c>
      <c r="E897" s="144">
        <f t="shared" si="114"/>
        <v>0</v>
      </c>
      <c r="F897" s="144">
        <f t="shared" si="118"/>
        <v>0</v>
      </c>
      <c r="G897" s="145">
        <f t="shared" si="115"/>
        <v>1830</v>
      </c>
      <c r="H897" s="145">
        <f t="shared" si="116"/>
        <v>1930</v>
      </c>
      <c r="I897" s="146">
        <f t="shared" si="117"/>
        <v>6.5274999999999998E-6</v>
      </c>
      <c r="J897" s="147">
        <f t="shared" si="112"/>
        <v>0</v>
      </c>
      <c r="BV897" s="148">
        <f t="shared" si="113"/>
        <v>0</v>
      </c>
    </row>
    <row r="898" spans="1:74" ht="15" customHeight="1" x14ac:dyDescent="0.25">
      <c r="A898" s="141">
        <f>'AFORO-Boy.-Calle 44 S'!C912</f>
        <v>1845</v>
      </c>
      <c r="B898" s="142">
        <f>'AFORO-Boy.-Calle 44 S'!D912</f>
        <v>1900</v>
      </c>
      <c r="C898" s="89" t="str">
        <f>'AFORO-Boy.-Calle 44 S'!F912</f>
        <v>10(1)</v>
      </c>
      <c r="D898" s="89">
        <f>'AFORO-Boy.-Calle 44 S'!P912</f>
        <v>0</v>
      </c>
      <c r="E898" s="144">
        <f t="shared" si="114"/>
        <v>0</v>
      </c>
      <c r="F898" s="144">
        <f t="shared" si="118"/>
        <v>0</v>
      </c>
      <c r="G898" s="145">
        <f t="shared" si="115"/>
        <v>1845</v>
      </c>
      <c r="H898" s="145">
        <f t="shared" si="116"/>
        <v>1945</v>
      </c>
      <c r="I898" s="146">
        <f t="shared" si="117"/>
        <v>6.5274999999999998E-6</v>
      </c>
      <c r="J898" s="147">
        <f t="shared" si="112"/>
        <v>0</v>
      </c>
      <c r="BV898" s="148">
        <f t="shared" si="113"/>
        <v>0</v>
      </c>
    </row>
    <row r="899" spans="1:74" ht="15" customHeight="1" x14ac:dyDescent="0.25">
      <c r="A899" s="141">
        <f>'AFORO-Boy.-Calle 44 S'!C913</f>
        <v>1900</v>
      </c>
      <c r="B899" s="142">
        <f>'AFORO-Boy.-Calle 44 S'!D913</f>
        <v>1915</v>
      </c>
      <c r="C899" s="89" t="str">
        <f>'AFORO-Boy.-Calle 44 S'!F913</f>
        <v>10(1)</v>
      </c>
      <c r="D899" s="89">
        <f>'AFORO-Boy.-Calle 44 S'!P913</f>
        <v>0</v>
      </c>
      <c r="E899" s="144">
        <f t="shared" si="114"/>
        <v>0</v>
      </c>
      <c r="F899" s="144">
        <f t="shared" si="118"/>
        <v>0</v>
      </c>
      <c r="G899" s="145">
        <f t="shared" si="115"/>
        <v>1900</v>
      </c>
      <c r="H899" s="145">
        <f t="shared" si="116"/>
        <v>2000</v>
      </c>
      <c r="I899" s="146">
        <f t="shared" si="117"/>
        <v>6.5274999999999998E-6</v>
      </c>
      <c r="J899" s="147">
        <f t="shared" si="112"/>
        <v>0</v>
      </c>
      <c r="BV899" s="148">
        <f t="shared" si="113"/>
        <v>0</v>
      </c>
    </row>
    <row r="900" spans="1:74" ht="15" customHeight="1" x14ac:dyDescent="0.25">
      <c r="A900" s="141">
        <f>'AFORO-Boy.-Calle 44 S'!C914</f>
        <v>1915</v>
      </c>
      <c r="B900" s="142">
        <f>'AFORO-Boy.-Calle 44 S'!D914</f>
        <v>1930</v>
      </c>
      <c r="C900" s="89" t="str">
        <f>'AFORO-Boy.-Calle 44 S'!F914</f>
        <v>10(1)</v>
      </c>
      <c r="D900" s="89">
        <f>'AFORO-Boy.-Calle 44 S'!P914</f>
        <v>0</v>
      </c>
      <c r="E900" s="254"/>
      <c r="F900" s="255"/>
      <c r="G900" s="255"/>
      <c r="H900" s="255"/>
      <c r="I900" s="255"/>
      <c r="J900" s="256"/>
      <c r="BV900" s="288"/>
    </row>
    <row r="901" spans="1:74" ht="15" customHeight="1" x14ac:dyDescent="0.25">
      <c r="A901" s="141">
        <f>'AFORO-Boy.-Calle 44 S'!C915</f>
        <v>1930</v>
      </c>
      <c r="B901" s="142">
        <f>'AFORO-Boy.-Calle 44 S'!D915</f>
        <v>1945</v>
      </c>
      <c r="C901" s="89" t="str">
        <f>'AFORO-Boy.-Calle 44 S'!F915</f>
        <v>10(1)</v>
      </c>
      <c r="D901" s="89">
        <f>'AFORO-Boy.-Calle 44 S'!P915</f>
        <v>0</v>
      </c>
      <c r="E901" s="257"/>
      <c r="F901" s="258"/>
      <c r="G901" s="258"/>
      <c r="H901" s="258"/>
      <c r="I901" s="258"/>
      <c r="J901" s="259"/>
      <c r="BV901" s="288"/>
    </row>
    <row r="902" spans="1:74" ht="15" customHeight="1" x14ac:dyDescent="0.25">
      <c r="A902" s="141">
        <f>'AFORO-Boy.-Calle 44 S'!C916</f>
        <v>1945</v>
      </c>
      <c r="B902" s="142">
        <f>'AFORO-Boy.-Calle 44 S'!D916</f>
        <v>2000</v>
      </c>
      <c r="C902" s="89" t="str">
        <f>'AFORO-Boy.-Calle 44 S'!F916</f>
        <v>10(1)</v>
      </c>
      <c r="D902" s="89">
        <f>'AFORO-Boy.-Calle 44 S'!P916</f>
        <v>0</v>
      </c>
      <c r="E902" s="260"/>
      <c r="F902" s="261"/>
      <c r="G902" s="261"/>
      <c r="H902" s="261"/>
      <c r="I902" s="261"/>
      <c r="J902" s="262"/>
      <c r="BV902" s="288"/>
    </row>
    <row r="903" spans="1:74" ht="15" customHeight="1" x14ac:dyDescent="0.25">
      <c r="A903" s="52">
        <f>'AFORO-Boy.-Calle 44 S'!C917</f>
        <v>500</v>
      </c>
      <c r="B903" s="53">
        <f>'AFORO-Boy.-Calle 44 S'!D917</f>
        <v>515</v>
      </c>
      <c r="C903" s="134" t="str">
        <f>'AFORO-Boy.-Calle 44 S'!F917</f>
        <v>10(2)</v>
      </c>
      <c r="D903" s="54">
        <f>'AFORO-Boy.-Calle 44 S'!P917</f>
        <v>0</v>
      </c>
      <c r="E903" s="55">
        <f t="shared" si="114"/>
        <v>0</v>
      </c>
      <c r="F903" s="55">
        <f t="shared" si="118"/>
        <v>0</v>
      </c>
      <c r="G903" s="56">
        <f t="shared" si="115"/>
        <v>500</v>
      </c>
      <c r="H903" s="56">
        <f t="shared" si="116"/>
        <v>600</v>
      </c>
      <c r="I903" s="57">
        <f t="shared" si="117"/>
        <v>6.5274999999999998E-6</v>
      </c>
      <c r="J903" s="58">
        <f>MAX($E$903:$E$959)/4</f>
        <v>0</v>
      </c>
      <c r="BV903" s="139">
        <f>MAX($E$903:$E$959)/4</f>
        <v>0</v>
      </c>
    </row>
    <row r="904" spans="1:74" ht="15" customHeight="1" x14ac:dyDescent="0.25">
      <c r="A904" s="52">
        <f>'AFORO-Boy.-Calle 44 S'!C918</f>
        <v>515</v>
      </c>
      <c r="B904" s="53">
        <f>'AFORO-Boy.-Calle 44 S'!D918</f>
        <v>530</v>
      </c>
      <c r="C904" s="54" t="str">
        <f>'AFORO-Boy.-Calle 44 S'!F918</f>
        <v>10(2)</v>
      </c>
      <c r="D904" s="54">
        <f>'AFORO-Boy.-Calle 44 S'!P918</f>
        <v>0</v>
      </c>
      <c r="E904" s="55">
        <f t="shared" si="114"/>
        <v>0</v>
      </c>
      <c r="F904" s="55">
        <f t="shared" si="118"/>
        <v>0</v>
      </c>
      <c r="G904" s="56">
        <f t="shared" si="115"/>
        <v>515</v>
      </c>
      <c r="H904" s="56">
        <f t="shared" si="116"/>
        <v>615</v>
      </c>
      <c r="I904" s="57">
        <f t="shared" si="117"/>
        <v>6.5274999999999998E-6</v>
      </c>
      <c r="J904" s="58">
        <f t="shared" ref="J904:J959" si="119">MAX($E$903:$E$959)/4</f>
        <v>0</v>
      </c>
      <c r="BV904" s="139">
        <f t="shared" ref="BV904:BV959" si="120">MAX($E$903:$E$959)/4</f>
        <v>0</v>
      </c>
    </row>
    <row r="905" spans="1:74" ht="15" customHeight="1" x14ac:dyDescent="0.25">
      <c r="A905" s="52">
        <f>'AFORO-Boy.-Calle 44 S'!C919</f>
        <v>530</v>
      </c>
      <c r="B905" s="53">
        <f>'AFORO-Boy.-Calle 44 S'!D919</f>
        <v>545</v>
      </c>
      <c r="C905" s="54" t="str">
        <f>'AFORO-Boy.-Calle 44 S'!F919</f>
        <v>10(2)</v>
      </c>
      <c r="D905" s="54">
        <f>'AFORO-Boy.-Calle 44 S'!P919</f>
        <v>0</v>
      </c>
      <c r="E905" s="55">
        <f t="shared" si="114"/>
        <v>0</v>
      </c>
      <c r="F905" s="55">
        <f t="shared" si="118"/>
        <v>0</v>
      </c>
      <c r="G905" s="56">
        <f t="shared" si="115"/>
        <v>530</v>
      </c>
      <c r="H905" s="56">
        <f t="shared" si="116"/>
        <v>630</v>
      </c>
      <c r="I905" s="57">
        <f t="shared" si="117"/>
        <v>6.5274999999999998E-6</v>
      </c>
      <c r="J905" s="58">
        <f t="shared" si="119"/>
        <v>0</v>
      </c>
      <c r="BV905" s="139">
        <f t="shared" si="120"/>
        <v>0</v>
      </c>
    </row>
    <row r="906" spans="1:74" ht="15" customHeight="1" x14ac:dyDescent="0.25">
      <c r="A906" s="52">
        <f>'AFORO-Boy.-Calle 44 S'!C920</f>
        <v>545</v>
      </c>
      <c r="B906" s="53">
        <f>'AFORO-Boy.-Calle 44 S'!D920</f>
        <v>600</v>
      </c>
      <c r="C906" s="54" t="str">
        <f>'AFORO-Boy.-Calle 44 S'!F920</f>
        <v>10(2)</v>
      </c>
      <c r="D906" s="54">
        <f>'AFORO-Boy.-Calle 44 S'!P920</f>
        <v>0</v>
      </c>
      <c r="E906" s="55">
        <f t="shared" si="114"/>
        <v>0</v>
      </c>
      <c r="F906" s="55">
        <f t="shared" si="118"/>
        <v>0</v>
      </c>
      <c r="G906" s="56">
        <f t="shared" si="115"/>
        <v>545</v>
      </c>
      <c r="H906" s="56">
        <f t="shared" si="116"/>
        <v>645</v>
      </c>
      <c r="I906" s="57">
        <f t="shared" si="117"/>
        <v>6.5274999999999998E-6</v>
      </c>
      <c r="J906" s="58">
        <f t="shared" si="119"/>
        <v>0</v>
      </c>
      <c r="BV906" s="139">
        <f t="shared" si="120"/>
        <v>0</v>
      </c>
    </row>
    <row r="907" spans="1:74" ht="15" customHeight="1" x14ac:dyDescent="0.25">
      <c r="A907" s="52">
        <f>'AFORO-Boy.-Calle 44 S'!C921</f>
        <v>600</v>
      </c>
      <c r="B907" s="53">
        <f>'AFORO-Boy.-Calle 44 S'!D921</f>
        <v>615</v>
      </c>
      <c r="C907" s="54" t="str">
        <f>'AFORO-Boy.-Calle 44 S'!F921</f>
        <v>10(2)</v>
      </c>
      <c r="D907" s="54">
        <f>'AFORO-Boy.-Calle 44 S'!P921</f>
        <v>0</v>
      </c>
      <c r="E907" s="55">
        <f t="shared" si="114"/>
        <v>0</v>
      </c>
      <c r="F907" s="55">
        <f t="shared" si="118"/>
        <v>0</v>
      </c>
      <c r="G907" s="56">
        <f t="shared" si="115"/>
        <v>600</v>
      </c>
      <c r="H907" s="56">
        <f t="shared" si="116"/>
        <v>700</v>
      </c>
      <c r="I907" s="57">
        <f t="shared" si="117"/>
        <v>6.5274999999999998E-6</v>
      </c>
      <c r="J907" s="58">
        <f t="shared" si="119"/>
        <v>0</v>
      </c>
      <c r="BV907" s="139">
        <f t="shared" si="120"/>
        <v>0</v>
      </c>
    </row>
    <row r="908" spans="1:74" ht="15" customHeight="1" x14ac:dyDescent="0.25">
      <c r="A908" s="52">
        <f>'AFORO-Boy.-Calle 44 S'!C922</f>
        <v>615</v>
      </c>
      <c r="B908" s="53">
        <f>'AFORO-Boy.-Calle 44 S'!D922</f>
        <v>630</v>
      </c>
      <c r="C908" s="54" t="str">
        <f>'AFORO-Boy.-Calle 44 S'!F922</f>
        <v>10(2)</v>
      </c>
      <c r="D908" s="54">
        <f>'AFORO-Boy.-Calle 44 S'!P922</f>
        <v>0</v>
      </c>
      <c r="E908" s="55">
        <f t="shared" si="114"/>
        <v>0</v>
      </c>
      <c r="F908" s="55">
        <f t="shared" si="118"/>
        <v>0</v>
      </c>
      <c r="G908" s="56">
        <f t="shared" si="115"/>
        <v>615</v>
      </c>
      <c r="H908" s="56">
        <f t="shared" si="116"/>
        <v>715</v>
      </c>
      <c r="I908" s="57">
        <f t="shared" si="117"/>
        <v>6.5274999999999998E-6</v>
      </c>
      <c r="J908" s="58">
        <f t="shared" si="119"/>
        <v>0</v>
      </c>
      <c r="BV908" s="139">
        <f t="shared" si="120"/>
        <v>0</v>
      </c>
    </row>
    <row r="909" spans="1:74" ht="15" customHeight="1" x14ac:dyDescent="0.25">
      <c r="A909" s="52">
        <f>'AFORO-Boy.-Calle 44 S'!C923</f>
        <v>630</v>
      </c>
      <c r="B909" s="53">
        <f>'AFORO-Boy.-Calle 44 S'!D923</f>
        <v>645</v>
      </c>
      <c r="C909" s="54" t="str">
        <f>'AFORO-Boy.-Calle 44 S'!F923</f>
        <v>10(2)</v>
      </c>
      <c r="D909" s="54">
        <f>'AFORO-Boy.-Calle 44 S'!P923</f>
        <v>0</v>
      </c>
      <c r="E909" s="55">
        <f t="shared" si="114"/>
        <v>0</v>
      </c>
      <c r="F909" s="55">
        <f t="shared" si="118"/>
        <v>0</v>
      </c>
      <c r="G909" s="56">
        <f t="shared" si="115"/>
        <v>630</v>
      </c>
      <c r="H909" s="56">
        <f t="shared" si="116"/>
        <v>730</v>
      </c>
      <c r="I909" s="57">
        <f t="shared" si="117"/>
        <v>6.5274999999999998E-6</v>
      </c>
      <c r="J909" s="58">
        <f t="shared" si="119"/>
        <v>0</v>
      </c>
      <c r="BV909" s="139">
        <f t="shared" si="120"/>
        <v>0</v>
      </c>
    </row>
    <row r="910" spans="1:74" ht="15" customHeight="1" x14ac:dyDescent="0.25">
      <c r="A910" s="52">
        <f>'AFORO-Boy.-Calle 44 S'!C924</f>
        <v>645</v>
      </c>
      <c r="B910" s="53">
        <f>'AFORO-Boy.-Calle 44 S'!D924</f>
        <v>700</v>
      </c>
      <c r="C910" s="54" t="str">
        <f>'AFORO-Boy.-Calle 44 S'!F924</f>
        <v>10(2)</v>
      </c>
      <c r="D910" s="54">
        <f>'AFORO-Boy.-Calle 44 S'!P924</f>
        <v>0</v>
      </c>
      <c r="E910" s="55">
        <f t="shared" si="114"/>
        <v>0</v>
      </c>
      <c r="F910" s="55">
        <f t="shared" si="118"/>
        <v>0</v>
      </c>
      <c r="G910" s="56">
        <f t="shared" si="115"/>
        <v>645</v>
      </c>
      <c r="H910" s="56">
        <f t="shared" si="116"/>
        <v>745</v>
      </c>
      <c r="I910" s="57">
        <f t="shared" si="117"/>
        <v>6.5274999999999998E-6</v>
      </c>
      <c r="J910" s="58">
        <f t="shared" si="119"/>
        <v>0</v>
      </c>
      <c r="BV910" s="139">
        <f t="shared" si="120"/>
        <v>0</v>
      </c>
    </row>
    <row r="911" spans="1:74" ht="15" customHeight="1" x14ac:dyDescent="0.25">
      <c r="A911" s="52">
        <f>'AFORO-Boy.-Calle 44 S'!C925</f>
        <v>700</v>
      </c>
      <c r="B911" s="53">
        <f>'AFORO-Boy.-Calle 44 S'!D925</f>
        <v>715</v>
      </c>
      <c r="C911" s="54" t="str">
        <f>'AFORO-Boy.-Calle 44 S'!F925</f>
        <v>10(2)</v>
      </c>
      <c r="D911" s="54">
        <f>'AFORO-Boy.-Calle 44 S'!P925</f>
        <v>0</v>
      </c>
      <c r="E911" s="55">
        <f t="shared" si="114"/>
        <v>0</v>
      </c>
      <c r="F911" s="55">
        <f t="shared" si="118"/>
        <v>0</v>
      </c>
      <c r="G911" s="56">
        <f t="shared" si="115"/>
        <v>700</v>
      </c>
      <c r="H911" s="56">
        <f t="shared" si="116"/>
        <v>800</v>
      </c>
      <c r="I911" s="57">
        <f t="shared" si="117"/>
        <v>6.5274999999999998E-6</v>
      </c>
      <c r="J911" s="58">
        <f t="shared" si="119"/>
        <v>0</v>
      </c>
      <c r="BV911" s="139">
        <f t="shared" si="120"/>
        <v>0</v>
      </c>
    </row>
    <row r="912" spans="1:74" ht="15" customHeight="1" x14ac:dyDescent="0.25">
      <c r="A912" s="52">
        <f>'AFORO-Boy.-Calle 44 S'!C926</f>
        <v>715</v>
      </c>
      <c r="B912" s="53">
        <f>'AFORO-Boy.-Calle 44 S'!D926</f>
        <v>730</v>
      </c>
      <c r="C912" s="54" t="str">
        <f>'AFORO-Boy.-Calle 44 S'!F926</f>
        <v>10(2)</v>
      </c>
      <c r="D912" s="54">
        <f>'AFORO-Boy.-Calle 44 S'!P926</f>
        <v>0</v>
      </c>
      <c r="E912" s="55">
        <f t="shared" si="114"/>
        <v>0</v>
      </c>
      <c r="F912" s="55">
        <f t="shared" si="118"/>
        <v>0</v>
      </c>
      <c r="G912" s="56">
        <f t="shared" si="115"/>
        <v>715</v>
      </c>
      <c r="H912" s="56">
        <f t="shared" si="116"/>
        <v>815</v>
      </c>
      <c r="I912" s="57">
        <f t="shared" si="117"/>
        <v>6.5274999999999998E-6</v>
      </c>
      <c r="J912" s="58">
        <f t="shared" si="119"/>
        <v>0</v>
      </c>
      <c r="BV912" s="139">
        <f t="shared" si="120"/>
        <v>0</v>
      </c>
    </row>
    <row r="913" spans="1:74" ht="15" customHeight="1" x14ac:dyDescent="0.25">
      <c r="A913" s="52">
        <f>'AFORO-Boy.-Calle 44 S'!C927</f>
        <v>730</v>
      </c>
      <c r="B913" s="53">
        <f>'AFORO-Boy.-Calle 44 S'!D927</f>
        <v>745</v>
      </c>
      <c r="C913" s="54" t="str">
        <f>'AFORO-Boy.-Calle 44 S'!F927</f>
        <v>10(2)</v>
      </c>
      <c r="D913" s="54">
        <f>'AFORO-Boy.-Calle 44 S'!P927</f>
        <v>0</v>
      </c>
      <c r="E913" s="55">
        <f t="shared" si="114"/>
        <v>0</v>
      </c>
      <c r="F913" s="55">
        <f t="shared" si="118"/>
        <v>0</v>
      </c>
      <c r="G913" s="56">
        <f t="shared" si="115"/>
        <v>730</v>
      </c>
      <c r="H913" s="56">
        <f t="shared" si="116"/>
        <v>830</v>
      </c>
      <c r="I913" s="57">
        <f t="shared" si="117"/>
        <v>6.5274999999999998E-6</v>
      </c>
      <c r="J913" s="58">
        <f t="shared" si="119"/>
        <v>0</v>
      </c>
      <c r="BV913" s="139">
        <f t="shared" si="120"/>
        <v>0</v>
      </c>
    </row>
    <row r="914" spans="1:74" ht="15" customHeight="1" x14ac:dyDescent="0.25">
      <c r="A914" s="52">
        <f>'AFORO-Boy.-Calle 44 S'!C928</f>
        <v>745</v>
      </c>
      <c r="B914" s="53">
        <f>'AFORO-Boy.-Calle 44 S'!D928</f>
        <v>800</v>
      </c>
      <c r="C914" s="54" t="str">
        <f>'AFORO-Boy.-Calle 44 S'!F928</f>
        <v>10(2)</v>
      </c>
      <c r="D914" s="54">
        <f>'AFORO-Boy.-Calle 44 S'!P928</f>
        <v>0</v>
      </c>
      <c r="E914" s="55">
        <f t="shared" si="114"/>
        <v>0</v>
      </c>
      <c r="F914" s="55">
        <f t="shared" si="118"/>
        <v>0</v>
      </c>
      <c r="G914" s="56">
        <f t="shared" si="115"/>
        <v>745</v>
      </c>
      <c r="H914" s="56">
        <f t="shared" si="116"/>
        <v>845</v>
      </c>
      <c r="I914" s="57">
        <f t="shared" si="117"/>
        <v>6.5274999999999998E-6</v>
      </c>
      <c r="J914" s="58">
        <f t="shared" si="119"/>
        <v>0</v>
      </c>
      <c r="BV914" s="139">
        <f t="shared" si="120"/>
        <v>0</v>
      </c>
    </row>
    <row r="915" spans="1:74" ht="15" customHeight="1" x14ac:dyDescent="0.25">
      <c r="A915" s="52">
        <f>'AFORO-Boy.-Calle 44 S'!C929</f>
        <v>800</v>
      </c>
      <c r="B915" s="53">
        <f>'AFORO-Boy.-Calle 44 S'!D929</f>
        <v>815</v>
      </c>
      <c r="C915" s="54" t="str">
        <f>'AFORO-Boy.-Calle 44 S'!F929</f>
        <v>10(2)</v>
      </c>
      <c r="D915" s="54">
        <f>'AFORO-Boy.-Calle 44 S'!P929</f>
        <v>0</v>
      </c>
      <c r="E915" s="55">
        <f t="shared" si="114"/>
        <v>0</v>
      </c>
      <c r="F915" s="55">
        <f t="shared" si="118"/>
        <v>0</v>
      </c>
      <c r="G915" s="56">
        <f t="shared" si="115"/>
        <v>800</v>
      </c>
      <c r="H915" s="56">
        <f t="shared" si="116"/>
        <v>900</v>
      </c>
      <c r="I915" s="57">
        <f t="shared" si="117"/>
        <v>6.5274999999999998E-6</v>
      </c>
      <c r="J915" s="58">
        <f t="shared" si="119"/>
        <v>0</v>
      </c>
      <c r="BV915" s="139">
        <f t="shared" si="120"/>
        <v>0</v>
      </c>
    </row>
    <row r="916" spans="1:74" ht="15" customHeight="1" x14ac:dyDescent="0.25">
      <c r="A916" s="52">
        <f>'AFORO-Boy.-Calle 44 S'!C930</f>
        <v>815</v>
      </c>
      <c r="B916" s="53">
        <f>'AFORO-Boy.-Calle 44 S'!D930</f>
        <v>830</v>
      </c>
      <c r="C916" s="54" t="str">
        <f>'AFORO-Boy.-Calle 44 S'!F930</f>
        <v>10(2)</v>
      </c>
      <c r="D916" s="54">
        <f>'AFORO-Boy.-Calle 44 S'!P930</f>
        <v>0</v>
      </c>
      <c r="E916" s="55">
        <f t="shared" si="114"/>
        <v>0</v>
      </c>
      <c r="F916" s="55">
        <f t="shared" si="118"/>
        <v>0</v>
      </c>
      <c r="G916" s="56">
        <f t="shared" si="115"/>
        <v>815</v>
      </c>
      <c r="H916" s="56">
        <f t="shared" si="116"/>
        <v>915</v>
      </c>
      <c r="I916" s="57">
        <f t="shared" si="117"/>
        <v>6.5274999999999998E-6</v>
      </c>
      <c r="J916" s="58">
        <f t="shared" si="119"/>
        <v>0</v>
      </c>
      <c r="BV916" s="139">
        <f t="shared" si="120"/>
        <v>0</v>
      </c>
    </row>
    <row r="917" spans="1:74" ht="15" customHeight="1" x14ac:dyDescent="0.25">
      <c r="A917" s="52">
        <f>'AFORO-Boy.-Calle 44 S'!C931</f>
        <v>830</v>
      </c>
      <c r="B917" s="53">
        <f>'AFORO-Boy.-Calle 44 S'!D931</f>
        <v>845</v>
      </c>
      <c r="C917" s="54" t="str">
        <f>'AFORO-Boy.-Calle 44 S'!F931</f>
        <v>10(2)</v>
      </c>
      <c r="D917" s="54">
        <f>'AFORO-Boy.-Calle 44 S'!P931</f>
        <v>0</v>
      </c>
      <c r="E917" s="55">
        <f t="shared" si="114"/>
        <v>0</v>
      </c>
      <c r="F917" s="55">
        <f t="shared" si="118"/>
        <v>0</v>
      </c>
      <c r="G917" s="56">
        <f t="shared" si="115"/>
        <v>830</v>
      </c>
      <c r="H917" s="56">
        <f t="shared" si="116"/>
        <v>930</v>
      </c>
      <c r="I917" s="57">
        <f t="shared" si="117"/>
        <v>6.5274999999999998E-6</v>
      </c>
      <c r="J917" s="58">
        <f t="shared" si="119"/>
        <v>0</v>
      </c>
      <c r="BV917" s="139">
        <f t="shared" si="120"/>
        <v>0</v>
      </c>
    </row>
    <row r="918" spans="1:74" ht="15" customHeight="1" x14ac:dyDescent="0.25">
      <c r="A918" s="52">
        <f>'AFORO-Boy.-Calle 44 S'!C932</f>
        <v>845</v>
      </c>
      <c r="B918" s="53">
        <f>'AFORO-Boy.-Calle 44 S'!D932</f>
        <v>900</v>
      </c>
      <c r="C918" s="54" t="str">
        <f>'AFORO-Boy.-Calle 44 S'!F932</f>
        <v>10(2)</v>
      </c>
      <c r="D918" s="54">
        <f>'AFORO-Boy.-Calle 44 S'!P932</f>
        <v>0</v>
      </c>
      <c r="E918" s="55">
        <f t="shared" si="114"/>
        <v>0</v>
      </c>
      <c r="F918" s="55">
        <f t="shared" si="118"/>
        <v>0</v>
      </c>
      <c r="G918" s="56">
        <f t="shared" si="115"/>
        <v>845</v>
      </c>
      <c r="H918" s="56">
        <f t="shared" si="116"/>
        <v>945</v>
      </c>
      <c r="I918" s="57">
        <f t="shared" si="117"/>
        <v>6.5274999999999998E-6</v>
      </c>
      <c r="J918" s="58">
        <f t="shared" si="119"/>
        <v>0</v>
      </c>
      <c r="BV918" s="139">
        <f t="shared" si="120"/>
        <v>0</v>
      </c>
    </row>
    <row r="919" spans="1:74" ht="15" customHeight="1" x14ac:dyDescent="0.25">
      <c r="A919" s="52">
        <f>'AFORO-Boy.-Calle 44 S'!C933</f>
        <v>900</v>
      </c>
      <c r="B919" s="53">
        <f>'AFORO-Boy.-Calle 44 S'!D933</f>
        <v>915</v>
      </c>
      <c r="C919" s="54" t="str">
        <f>'AFORO-Boy.-Calle 44 S'!F933</f>
        <v>10(2)</v>
      </c>
      <c r="D919" s="54">
        <f>'AFORO-Boy.-Calle 44 S'!P933</f>
        <v>0</v>
      </c>
      <c r="E919" s="55">
        <f t="shared" si="114"/>
        <v>0</v>
      </c>
      <c r="F919" s="55">
        <f t="shared" si="118"/>
        <v>0</v>
      </c>
      <c r="G919" s="56">
        <f t="shared" si="115"/>
        <v>900</v>
      </c>
      <c r="H919" s="56">
        <f t="shared" si="116"/>
        <v>1000</v>
      </c>
      <c r="I919" s="57">
        <f t="shared" si="117"/>
        <v>6.5274999999999998E-6</v>
      </c>
      <c r="J919" s="58">
        <f t="shared" si="119"/>
        <v>0</v>
      </c>
      <c r="BV919" s="139">
        <f t="shared" si="120"/>
        <v>0</v>
      </c>
    </row>
    <row r="920" spans="1:74" ht="15" customHeight="1" x14ac:dyDescent="0.25">
      <c r="A920" s="52">
        <f>'AFORO-Boy.-Calle 44 S'!C934</f>
        <v>915</v>
      </c>
      <c r="B920" s="53">
        <f>'AFORO-Boy.-Calle 44 S'!D934</f>
        <v>930</v>
      </c>
      <c r="C920" s="54" t="str">
        <f>'AFORO-Boy.-Calle 44 S'!F934</f>
        <v>10(2)</v>
      </c>
      <c r="D920" s="54">
        <f>'AFORO-Boy.-Calle 44 S'!P934</f>
        <v>0</v>
      </c>
      <c r="E920" s="55">
        <f t="shared" si="114"/>
        <v>0</v>
      </c>
      <c r="F920" s="55">
        <f t="shared" si="118"/>
        <v>0</v>
      </c>
      <c r="G920" s="56">
        <f t="shared" si="115"/>
        <v>915</v>
      </c>
      <c r="H920" s="56">
        <f t="shared" si="116"/>
        <v>1015</v>
      </c>
      <c r="I920" s="57">
        <f t="shared" si="117"/>
        <v>6.5274999999999998E-6</v>
      </c>
      <c r="J920" s="58">
        <f t="shared" si="119"/>
        <v>0</v>
      </c>
      <c r="BV920" s="139">
        <f t="shared" si="120"/>
        <v>0</v>
      </c>
    </row>
    <row r="921" spans="1:74" ht="15" customHeight="1" x14ac:dyDescent="0.25">
      <c r="A921" s="52">
        <f>'AFORO-Boy.-Calle 44 S'!C935</f>
        <v>930</v>
      </c>
      <c r="B921" s="53">
        <f>'AFORO-Boy.-Calle 44 S'!D935</f>
        <v>945</v>
      </c>
      <c r="C921" s="54" t="str">
        <f>'AFORO-Boy.-Calle 44 S'!F935</f>
        <v>10(2)</v>
      </c>
      <c r="D921" s="54">
        <f>'AFORO-Boy.-Calle 44 S'!P935</f>
        <v>0</v>
      </c>
      <c r="E921" s="55">
        <f t="shared" si="114"/>
        <v>0</v>
      </c>
      <c r="F921" s="55">
        <f t="shared" si="118"/>
        <v>0</v>
      </c>
      <c r="G921" s="56">
        <f t="shared" si="115"/>
        <v>930</v>
      </c>
      <c r="H921" s="56">
        <f t="shared" si="116"/>
        <v>1030</v>
      </c>
      <c r="I921" s="57">
        <f t="shared" si="117"/>
        <v>6.5274999999999998E-6</v>
      </c>
      <c r="J921" s="58">
        <f t="shared" si="119"/>
        <v>0</v>
      </c>
      <c r="BV921" s="139">
        <f t="shared" si="120"/>
        <v>0</v>
      </c>
    </row>
    <row r="922" spans="1:74" ht="15" customHeight="1" x14ac:dyDescent="0.25">
      <c r="A922" s="52">
        <f>'AFORO-Boy.-Calle 44 S'!C936</f>
        <v>945</v>
      </c>
      <c r="B922" s="53">
        <f>'AFORO-Boy.-Calle 44 S'!D936</f>
        <v>1000</v>
      </c>
      <c r="C922" s="54" t="str">
        <f>'AFORO-Boy.-Calle 44 S'!F936</f>
        <v>10(2)</v>
      </c>
      <c r="D922" s="54">
        <f>'AFORO-Boy.-Calle 44 S'!P936</f>
        <v>0</v>
      </c>
      <c r="E922" s="55">
        <f t="shared" si="114"/>
        <v>0</v>
      </c>
      <c r="F922" s="55">
        <f t="shared" si="118"/>
        <v>0</v>
      </c>
      <c r="G922" s="56">
        <f t="shared" si="115"/>
        <v>945</v>
      </c>
      <c r="H922" s="56">
        <f t="shared" si="116"/>
        <v>1045</v>
      </c>
      <c r="I922" s="57">
        <f t="shared" si="117"/>
        <v>6.5274999999999998E-6</v>
      </c>
      <c r="J922" s="58">
        <f t="shared" si="119"/>
        <v>0</v>
      </c>
      <c r="BV922" s="139">
        <f t="shared" si="120"/>
        <v>0</v>
      </c>
    </row>
    <row r="923" spans="1:74" ht="15" customHeight="1" x14ac:dyDescent="0.25">
      <c r="A923" s="52">
        <f>'AFORO-Boy.-Calle 44 S'!C937</f>
        <v>1000</v>
      </c>
      <c r="B923" s="53">
        <f>'AFORO-Boy.-Calle 44 S'!D937</f>
        <v>1015</v>
      </c>
      <c r="C923" s="54" t="str">
        <f>'AFORO-Boy.-Calle 44 S'!F937</f>
        <v>10(2)</v>
      </c>
      <c r="D923" s="54">
        <f>'AFORO-Boy.-Calle 44 S'!P937</f>
        <v>0</v>
      </c>
      <c r="E923" s="55">
        <f t="shared" si="114"/>
        <v>0</v>
      </c>
      <c r="F923" s="55">
        <f t="shared" si="118"/>
        <v>0</v>
      </c>
      <c r="G923" s="56">
        <f t="shared" si="115"/>
        <v>1000</v>
      </c>
      <c r="H923" s="56">
        <f t="shared" si="116"/>
        <v>1100</v>
      </c>
      <c r="I923" s="57">
        <f t="shared" si="117"/>
        <v>6.5274999999999998E-6</v>
      </c>
      <c r="J923" s="58">
        <f t="shared" si="119"/>
        <v>0</v>
      </c>
      <c r="BV923" s="139">
        <f t="shared" si="120"/>
        <v>0</v>
      </c>
    </row>
    <row r="924" spans="1:74" ht="15" customHeight="1" x14ac:dyDescent="0.25">
      <c r="A924" s="52">
        <f>'AFORO-Boy.-Calle 44 S'!C938</f>
        <v>1015</v>
      </c>
      <c r="B924" s="53">
        <f>'AFORO-Boy.-Calle 44 S'!D938</f>
        <v>1030</v>
      </c>
      <c r="C924" s="54" t="str">
        <f>'AFORO-Boy.-Calle 44 S'!F938</f>
        <v>10(2)</v>
      </c>
      <c r="D924" s="54">
        <f>'AFORO-Boy.-Calle 44 S'!P938</f>
        <v>0</v>
      </c>
      <c r="E924" s="55">
        <f t="shared" si="114"/>
        <v>0</v>
      </c>
      <c r="F924" s="55">
        <f t="shared" si="118"/>
        <v>0</v>
      </c>
      <c r="G924" s="56">
        <f t="shared" si="115"/>
        <v>1015</v>
      </c>
      <c r="H924" s="56">
        <f t="shared" si="116"/>
        <v>1115</v>
      </c>
      <c r="I924" s="57">
        <f t="shared" si="117"/>
        <v>6.5274999999999998E-6</v>
      </c>
      <c r="J924" s="58">
        <f t="shared" si="119"/>
        <v>0</v>
      </c>
      <c r="BV924" s="139">
        <f t="shared" si="120"/>
        <v>0</v>
      </c>
    </row>
    <row r="925" spans="1:74" ht="15" customHeight="1" x14ac:dyDescent="0.25">
      <c r="A925" s="52">
        <f>'AFORO-Boy.-Calle 44 S'!C939</f>
        <v>1030</v>
      </c>
      <c r="B925" s="53">
        <f>'AFORO-Boy.-Calle 44 S'!D939</f>
        <v>1045</v>
      </c>
      <c r="C925" s="54" t="str">
        <f>'AFORO-Boy.-Calle 44 S'!F939</f>
        <v>10(2)</v>
      </c>
      <c r="D925" s="54">
        <f>'AFORO-Boy.-Calle 44 S'!P939</f>
        <v>0</v>
      </c>
      <c r="E925" s="55">
        <f t="shared" si="114"/>
        <v>0</v>
      </c>
      <c r="F925" s="55">
        <f t="shared" si="118"/>
        <v>0</v>
      </c>
      <c r="G925" s="56">
        <f t="shared" si="115"/>
        <v>1030</v>
      </c>
      <c r="H925" s="56">
        <f t="shared" si="116"/>
        <v>1130</v>
      </c>
      <c r="I925" s="57">
        <f t="shared" si="117"/>
        <v>6.5274999999999998E-6</v>
      </c>
      <c r="J925" s="58">
        <f t="shared" si="119"/>
        <v>0</v>
      </c>
      <c r="BV925" s="139">
        <f t="shared" si="120"/>
        <v>0</v>
      </c>
    </row>
    <row r="926" spans="1:74" ht="15" customHeight="1" x14ac:dyDescent="0.25">
      <c r="A926" s="52">
        <f>'AFORO-Boy.-Calle 44 S'!C940</f>
        <v>1045</v>
      </c>
      <c r="B926" s="53">
        <f>'AFORO-Boy.-Calle 44 S'!D940</f>
        <v>1100</v>
      </c>
      <c r="C926" s="54" t="str">
        <f>'AFORO-Boy.-Calle 44 S'!F940</f>
        <v>10(2)</v>
      </c>
      <c r="D926" s="54">
        <f>'AFORO-Boy.-Calle 44 S'!P940</f>
        <v>0</v>
      </c>
      <c r="E926" s="55">
        <f t="shared" si="114"/>
        <v>0</v>
      </c>
      <c r="F926" s="55">
        <f t="shared" si="118"/>
        <v>0</v>
      </c>
      <c r="G926" s="56">
        <f t="shared" si="115"/>
        <v>1045</v>
      </c>
      <c r="H926" s="56">
        <f t="shared" si="116"/>
        <v>1145</v>
      </c>
      <c r="I926" s="57">
        <f t="shared" si="117"/>
        <v>6.5274999999999998E-6</v>
      </c>
      <c r="J926" s="58">
        <f t="shared" si="119"/>
        <v>0</v>
      </c>
      <c r="BV926" s="139">
        <f t="shared" si="120"/>
        <v>0</v>
      </c>
    </row>
    <row r="927" spans="1:74" ht="15" customHeight="1" x14ac:dyDescent="0.25">
      <c r="A927" s="52">
        <f>'AFORO-Boy.-Calle 44 S'!C941</f>
        <v>1100</v>
      </c>
      <c r="B927" s="53">
        <f>'AFORO-Boy.-Calle 44 S'!D941</f>
        <v>1115</v>
      </c>
      <c r="C927" s="54" t="str">
        <f>'AFORO-Boy.-Calle 44 S'!F941</f>
        <v>10(2)</v>
      </c>
      <c r="D927" s="54">
        <f>'AFORO-Boy.-Calle 44 S'!P941</f>
        <v>0</v>
      </c>
      <c r="E927" s="55">
        <f t="shared" si="114"/>
        <v>0</v>
      </c>
      <c r="F927" s="55">
        <f t="shared" si="118"/>
        <v>0</v>
      </c>
      <c r="G927" s="56">
        <f t="shared" si="115"/>
        <v>1100</v>
      </c>
      <c r="H927" s="56">
        <f t="shared" si="116"/>
        <v>1200</v>
      </c>
      <c r="I927" s="57">
        <f t="shared" si="117"/>
        <v>6.5274999999999998E-6</v>
      </c>
      <c r="J927" s="58">
        <f t="shared" si="119"/>
        <v>0</v>
      </c>
      <c r="BV927" s="139">
        <f t="shared" si="120"/>
        <v>0</v>
      </c>
    </row>
    <row r="928" spans="1:74" ht="15" customHeight="1" x14ac:dyDescent="0.25">
      <c r="A928" s="52">
        <f>'AFORO-Boy.-Calle 44 S'!C942</f>
        <v>1115</v>
      </c>
      <c r="B928" s="53">
        <f>'AFORO-Boy.-Calle 44 S'!D942</f>
        <v>1130</v>
      </c>
      <c r="C928" s="54" t="str">
        <f>'AFORO-Boy.-Calle 44 S'!F942</f>
        <v>10(2)</v>
      </c>
      <c r="D928" s="54">
        <f>'AFORO-Boy.-Calle 44 S'!P942</f>
        <v>0</v>
      </c>
      <c r="E928" s="55">
        <f t="shared" si="114"/>
        <v>0</v>
      </c>
      <c r="F928" s="55">
        <f t="shared" si="118"/>
        <v>0</v>
      </c>
      <c r="G928" s="56">
        <f t="shared" si="115"/>
        <v>1115</v>
      </c>
      <c r="H928" s="56">
        <f t="shared" si="116"/>
        <v>1215</v>
      </c>
      <c r="I928" s="57">
        <f t="shared" si="117"/>
        <v>6.5274999999999998E-6</v>
      </c>
      <c r="J928" s="58">
        <f t="shared" si="119"/>
        <v>0</v>
      </c>
      <c r="BV928" s="139">
        <f t="shared" si="120"/>
        <v>0</v>
      </c>
    </row>
    <row r="929" spans="1:74" ht="15" customHeight="1" x14ac:dyDescent="0.25">
      <c r="A929" s="52">
        <f>'AFORO-Boy.-Calle 44 S'!C943</f>
        <v>1130</v>
      </c>
      <c r="B929" s="53">
        <f>'AFORO-Boy.-Calle 44 S'!D943</f>
        <v>1145</v>
      </c>
      <c r="C929" s="54" t="str">
        <f>'AFORO-Boy.-Calle 44 S'!F943</f>
        <v>10(2)</v>
      </c>
      <c r="D929" s="54">
        <f>'AFORO-Boy.-Calle 44 S'!P943</f>
        <v>0</v>
      </c>
      <c r="E929" s="55">
        <f t="shared" si="114"/>
        <v>0</v>
      </c>
      <c r="F929" s="55">
        <f t="shared" si="118"/>
        <v>0</v>
      </c>
      <c r="G929" s="56">
        <f t="shared" si="115"/>
        <v>1130</v>
      </c>
      <c r="H929" s="56">
        <f t="shared" si="116"/>
        <v>1230</v>
      </c>
      <c r="I929" s="57">
        <f t="shared" si="117"/>
        <v>6.5274999999999998E-6</v>
      </c>
      <c r="J929" s="58">
        <f t="shared" si="119"/>
        <v>0</v>
      </c>
      <c r="BV929" s="139">
        <f t="shared" si="120"/>
        <v>0</v>
      </c>
    </row>
    <row r="930" spans="1:74" ht="15" customHeight="1" x14ac:dyDescent="0.25">
      <c r="A930" s="52">
        <f>'AFORO-Boy.-Calle 44 S'!C944</f>
        <v>1145</v>
      </c>
      <c r="B930" s="53">
        <f>'AFORO-Boy.-Calle 44 S'!D944</f>
        <v>1200</v>
      </c>
      <c r="C930" s="54" t="str">
        <f>'AFORO-Boy.-Calle 44 S'!F944</f>
        <v>10(2)</v>
      </c>
      <c r="D930" s="54">
        <f>'AFORO-Boy.-Calle 44 S'!P944</f>
        <v>0</v>
      </c>
      <c r="E930" s="55">
        <f t="shared" si="114"/>
        <v>0</v>
      </c>
      <c r="F930" s="55">
        <f t="shared" si="118"/>
        <v>0</v>
      </c>
      <c r="G930" s="56">
        <f t="shared" si="115"/>
        <v>1145</v>
      </c>
      <c r="H930" s="56">
        <f t="shared" si="116"/>
        <v>1245</v>
      </c>
      <c r="I930" s="57">
        <f t="shared" si="117"/>
        <v>6.5274999999999998E-6</v>
      </c>
      <c r="J930" s="58">
        <f t="shared" si="119"/>
        <v>0</v>
      </c>
      <c r="BV930" s="139">
        <f t="shared" si="120"/>
        <v>0</v>
      </c>
    </row>
    <row r="931" spans="1:74" ht="15" customHeight="1" x14ac:dyDescent="0.25">
      <c r="A931" s="52">
        <f>'AFORO-Boy.-Calle 44 S'!C945</f>
        <v>1200</v>
      </c>
      <c r="B931" s="53">
        <f>'AFORO-Boy.-Calle 44 S'!D945</f>
        <v>1215</v>
      </c>
      <c r="C931" s="54" t="str">
        <f>'AFORO-Boy.-Calle 44 S'!F945</f>
        <v>10(2)</v>
      </c>
      <c r="D931" s="54">
        <f>'AFORO-Boy.-Calle 44 S'!P945</f>
        <v>0</v>
      </c>
      <c r="E931" s="55">
        <f t="shared" si="114"/>
        <v>0</v>
      </c>
      <c r="F931" s="55">
        <f t="shared" si="118"/>
        <v>0</v>
      </c>
      <c r="G931" s="56">
        <f t="shared" si="115"/>
        <v>1200</v>
      </c>
      <c r="H931" s="56">
        <f t="shared" si="116"/>
        <v>1300</v>
      </c>
      <c r="I931" s="57">
        <f t="shared" si="117"/>
        <v>6.5274999999999998E-6</v>
      </c>
      <c r="J931" s="58">
        <f t="shared" si="119"/>
        <v>0</v>
      </c>
      <c r="BV931" s="139">
        <f t="shared" si="120"/>
        <v>0</v>
      </c>
    </row>
    <row r="932" spans="1:74" ht="15" customHeight="1" x14ac:dyDescent="0.25">
      <c r="A932" s="52">
        <f>'AFORO-Boy.-Calle 44 S'!C946</f>
        <v>1215</v>
      </c>
      <c r="B932" s="53">
        <f>'AFORO-Boy.-Calle 44 S'!D946</f>
        <v>1230</v>
      </c>
      <c r="C932" s="54" t="str">
        <f>'AFORO-Boy.-Calle 44 S'!F946</f>
        <v>10(2)</v>
      </c>
      <c r="D932" s="54">
        <f>'AFORO-Boy.-Calle 44 S'!P946</f>
        <v>0</v>
      </c>
      <c r="E932" s="55">
        <f t="shared" si="114"/>
        <v>0</v>
      </c>
      <c r="F932" s="55">
        <f t="shared" si="118"/>
        <v>0</v>
      </c>
      <c r="G932" s="56">
        <f t="shared" si="115"/>
        <v>1215</v>
      </c>
      <c r="H932" s="56">
        <f t="shared" si="116"/>
        <v>1315</v>
      </c>
      <c r="I932" s="57">
        <f t="shared" si="117"/>
        <v>6.5274999999999998E-6</v>
      </c>
      <c r="J932" s="58">
        <f t="shared" si="119"/>
        <v>0</v>
      </c>
      <c r="BV932" s="139">
        <f t="shared" si="120"/>
        <v>0</v>
      </c>
    </row>
    <row r="933" spans="1:74" ht="15" customHeight="1" x14ac:dyDescent="0.25">
      <c r="A933" s="52">
        <f>'AFORO-Boy.-Calle 44 S'!C947</f>
        <v>1230</v>
      </c>
      <c r="B933" s="53">
        <f>'AFORO-Boy.-Calle 44 S'!D947</f>
        <v>1245</v>
      </c>
      <c r="C933" s="54" t="str">
        <f>'AFORO-Boy.-Calle 44 S'!F947</f>
        <v>10(2)</v>
      </c>
      <c r="D933" s="54">
        <f>'AFORO-Boy.-Calle 44 S'!P947</f>
        <v>0</v>
      </c>
      <c r="E933" s="55">
        <f t="shared" si="114"/>
        <v>0</v>
      </c>
      <c r="F933" s="55">
        <f t="shared" si="118"/>
        <v>0</v>
      </c>
      <c r="G933" s="56">
        <f t="shared" si="115"/>
        <v>1230</v>
      </c>
      <c r="H933" s="56">
        <f t="shared" si="116"/>
        <v>1330</v>
      </c>
      <c r="I933" s="57">
        <f t="shared" si="117"/>
        <v>6.5274999999999998E-6</v>
      </c>
      <c r="J933" s="58">
        <f t="shared" si="119"/>
        <v>0</v>
      </c>
      <c r="BV933" s="139">
        <f t="shared" si="120"/>
        <v>0</v>
      </c>
    </row>
    <row r="934" spans="1:74" ht="15" customHeight="1" x14ac:dyDescent="0.25">
      <c r="A934" s="52">
        <f>'AFORO-Boy.-Calle 44 S'!C948</f>
        <v>1245</v>
      </c>
      <c r="B934" s="53">
        <f>'AFORO-Boy.-Calle 44 S'!D948</f>
        <v>1300</v>
      </c>
      <c r="C934" s="54" t="str">
        <f>'AFORO-Boy.-Calle 44 S'!F948</f>
        <v>10(2)</v>
      </c>
      <c r="D934" s="54">
        <f>'AFORO-Boy.-Calle 44 S'!P948</f>
        <v>0</v>
      </c>
      <c r="E934" s="55">
        <f t="shared" si="114"/>
        <v>0</v>
      </c>
      <c r="F934" s="55">
        <f t="shared" si="118"/>
        <v>0</v>
      </c>
      <c r="G934" s="56">
        <f t="shared" si="115"/>
        <v>1245</v>
      </c>
      <c r="H934" s="56">
        <f t="shared" si="116"/>
        <v>1345</v>
      </c>
      <c r="I934" s="57">
        <f t="shared" si="117"/>
        <v>6.5274999999999998E-6</v>
      </c>
      <c r="J934" s="58">
        <f t="shared" si="119"/>
        <v>0</v>
      </c>
      <c r="BV934" s="139">
        <f t="shared" si="120"/>
        <v>0</v>
      </c>
    </row>
    <row r="935" spans="1:74" ht="15" customHeight="1" x14ac:dyDescent="0.25">
      <c r="A935" s="52">
        <f>'AFORO-Boy.-Calle 44 S'!C949</f>
        <v>1300</v>
      </c>
      <c r="B935" s="53">
        <f>'AFORO-Boy.-Calle 44 S'!D949</f>
        <v>1315</v>
      </c>
      <c r="C935" s="54" t="str">
        <f>'AFORO-Boy.-Calle 44 S'!F949</f>
        <v>10(2)</v>
      </c>
      <c r="D935" s="54">
        <f>'AFORO-Boy.-Calle 44 S'!P949</f>
        <v>0</v>
      </c>
      <c r="E935" s="55">
        <f t="shared" si="114"/>
        <v>0</v>
      </c>
      <c r="F935" s="55">
        <f t="shared" si="118"/>
        <v>0</v>
      </c>
      <c r="G935" s="56">
        <f t="shared" si="115"/>
        <v>1300</v>
      </c>
      <c r="H935" s="56">
        <f t="shared" si="116"/>
        <v>1400</v>
      </c>
      <c r="I935" s="57">
        <f t="shared" si="117"/>
        <v>6.5274999999999998E-6</v>
      </c>
      <c r="J935" s="58">
        <f t="shared" si="119"/>
        <v>0</v>
      </c>
      <c r="BV935" s="139">
        <f t="shared" si="120"/>
        <v>0</v>
      </c>
    </row>
    <row r="936" spans="1:74" ht="15" customHeight="1" x14ac:dyDescent="0.25">
      <c r="A936" s="52">
        <f>'AFORO-Boy.-Calle 44 S'!C950</f>
        <v>1315</v>
      </c>
      <c r="B936" s="53">
        <f>'AFORO-Boy.-Calle 44 S'!D950</f>
        <v>1330</v>
      </c>
      <c r="C936" s="54" t="str">
        <f>'AFORO-Boy.-Calle 44 S'!F950</f>
        <v>10(2)</v>
      </c>
      <c r="D936" s="54">
        <f>'AFORO-Boy.-Calle 44 S'!P950</f>
        <v>0</v>
      </c>
      <c r="E936" s="55">
        <f t="shared" si="114"/>
        <v>0</v>
      </c>
      <c r="F936" s="55">
        <f t="shared" si="118"/>
        <v>0</v>
      </c>
      <c r="G936" s="56">
        <f t="shared" si="115"/>
        <v>1315</v>
      </c>
      <c r="H936" s="56">
        <f t="shared" si="116"/>
        <v>1415</v>
      </c>
      <c r="I936" s="57">
        <f t="shared" si="117"/>
        <v>6.5274999999999998E-6</v>
      </c>
      <c r="J936" s="58">
        <f t="shared" si="119"/>
        <v>0</v>
      </c>
      <c r="BV936" s="139">
        <f t="shared" si="120"/>
        <v>0</v>
      </c>
    </row>
    <row r="937" spans="1:74" ht="15" customHeight="1" x14ac:dyDescent="0.25">
      <c r="A937" s="52">
        <f>'AFORO-Boy.-Calle 44 S'!C951</f>
        <v>1330</v>
      </c>
      <c r="B937" s="53">
        <f>'AFORO-Boy.-Calle 44 S'!D951</f>
        <v>1345</v>
      </c>
      <c r="C937" s="54" t="str">
        <f>'AFORO-Boy.-Calle 44 S'!F951</f>
        <v>10(2)</v>
      </c>
      <c r="D937" s="54">
        <f>'AFORO-Boy.-Calle 44 S'!P951</f>
        <v>0</v>
      </c>
      <c r="E937" s="55">
        <f t="shared" si="114"/>
        <v>0</v>
      </c>
      <c r="F937" s="55">
        <f t="shared" si="118"/>
        <v>0</v>
      </c>
      <c r="G937" s="56">
        <f t="shared" si="115"/>
        <v>1330</v>
      </c>
      <c r="H937" s="56">
        <f t="shared" si="116"/>
        <v>1430</v>
      </c>
      <c r="I937" s="57">
        <f t="shared" si="117"/>
        <v>6.5274999999999998E-6</v>
      </c>
      <c r="J937" s="58">
        <f t="shared" si="119"/>
        <v>0</v>
      </c>
      <c r="BV937" s="139">
        <f t="shared" si="120"/>
        <v>0</v>
      </c>
    </row>
    <row r="938" spans="1:74" ht="15" customHeight="1" x14ac:dyDescent="0.25">
      <c r="A938" s="52">
        <f>'AFORO-Boy.-Calle 44 S'!C952</f>
        <v>1345</v>
      </c>
      <c r="B938" s="53">
        <f>'AFORO-Boy.-Calle 44 S'!D952</f>
        <v>1400</v>
      </c>
      <c r="C938" s="54" t="str">
        <f>'AFORO-Boy.-Calle 44 S'!F952</f>
        <v>10(2)</v>
      </c>
      <c r="D938" s="54">
        <f>'AFORO-Boy.-Calle 44 S'!P952</f>
        <v>0</v>
      </c>
      <c r="E938" s="55">
        <f t="shared" si="114"/>
        <v>0</v>
      </c>
      <c r="F938" s="55">
        <f t="shared" si="118"/>
        <v>0</v>
      </c>
      <c r="G938" s="56">
        <f t="shared" si="115"/>
        <v>1345</v>
      </c>
      <c r="H938" s="56">
        <f t="shared" si="116"/>
        <v>1445</v>
      </c>
      <c r="I938" s="57">
        <f t="shared" si="117"/>
        <v>6.5274999999999998E-6</v>
      </c>
      <c r="J938" s="58">
        <f t="shared" si="119"/>
        <v>0</v>
      </c>
      <c r="BV938" s="139">
        <f t="shared" si="120"/>
        <v>0</v>
      </c>
    </row>
    <row r="939" spans="1:74" ht="15" customHeight="1" x14ac:dyDescent="0.25">
      <c r="A939" s="52">
        <f>'AFORO-Boy.-Calle 44 S'!C953</f>
        <v>1400</v>
      </c>
      <c r="B939" s="53">
        <f>'AFORO-Boy.-Calle 44 S'!D953</f>
        <v>1415</v>
      </c>
      <c r="C939" s="54" t="str">
        <f>'AFORO-Boy.-Calle 44 S'!F953</f>
        <v>10(2)</v>
      </c>
      <c r="D939" s="54">
        <f>'AFORO-Boy.-Calle 44 S'!P953</f>
        <v>0</v>
      </c>
      <c r="E939" s="55">
        <f t="shared" si="114"/>
        <v>0</v>
      </c>
      <c r="F939" s="55">
        <f t="shared" si="118"/>
        <v>0</v>
      </c>
      <c r="G939" s="56">
        <f t="shared" si="115"/>
        <v>1400</v>
      </c>
      <c r="H939" s="56">
        <f t="shared" si="116"/>
        <v>1500</v>
      </c>
      <c r="I939" s="57">
        <f t="shared" si="117"/>
        <v>6.5274999999999998E-6</v>
      </c>
      <c r="J939" s="58">
        <f t="shared" si="119"/>
        <v>0</v>
      </c>
      <c r="BV939" s="139">
        <f t="shared" si="120"/>
        <v>0</v>
      </c>
    </row>
    <row r="940" spans="1:74" ht="15" customHeight="1" x14ac:dyDescent="0.25">
      <c r="A940" s="52">
        <f>'AFORO-Boy.-Calle 44 S'!C954</f>
        <v>1415</v>
      </c>
      <c r="B940" s="53">
        <f>'AFORO-Boy.-Calle 44 S'!D954</f>
        <v>1430</v>
      </c>
      <c r="C940" s="54" t="str">
        <f>'AFORO-Boy.-Calle 44 S'!F954</f>
        <v>10(2)</v>
      </c>
      <c r="D940" s="54">
        <f>'AFORO-Boy.-Calle 44 S'!P954</f>
        <v>0</v>
      </c>
      <c r="E940" s="55">
        <f t="shared" si="114"/>
        <v>0</v>
      </c>
      <c r="F940" s="55">
        <f t="shared" si="118"/>
        <v>0</v>
      </c>
      <c r="G940" s="56">
        <f t="shared" si="115"/>
        <v>1415</v>
      </c>
      <c r="H940" s="56">
        <f t="shared" si="116"/>
        <v>1515</v>
      </c>
      <c r="I940" s="57">
        <f t="shared" si="117"/>
        <v>6.5274999999999998E-6</v>
      </c>
      <c r="J940" s="58">
        <f t="shared" si="119"/>
        <v>0</v>
      </c>
      <c r="BV940" s="139">
        <f t="shared" si="120"/>
        <v>0</v>
      </c>
    </row>
    <row r="941" spans="1:74" ht="15" customHeight="1" x14ac:dyDescent="0.25">
      <c r="A941" s="52">
        <f>'AFORO-Boy.-Calle 44 S'!C955</f>
        <v>1430</v>
      </c>
      <c r="B941" s="53">
        <f>'AFORO-Boy.-Calle 44 S'!D955</f>
        <v>1445</v>
      </c>
      <c r="C941" s="54" t="str">
        <f>'AFORO-Boy.-Calle 44 S'!F955</f>
        <v>10(2)</v>
      </c>
      <c r="D941" s="54">
        <f>'AFORO-Boy.-Calle 44 S'!P955</f>
        <v>0</v>
      </c>
      <c r="E941" s="55">
        <f t="shared" si="114"/>
        <v>0</v>
      </c>
      <c r="F941" s="55">
        <f t="shared" si="118"/>
        <v>0</v>
      </c>
      <c r="G941" s="56">
        <f t="shared" si="115"/>
        <v>1430</v>
      </c>
      <c r="H941" s="56">
        <f t="shared" si="116"/>
        <v>1530</v>
      </c>
      <c r="I941" s="57">
        <f t="shared" si="117"/>
        <v>6.5274999999999998E-6</v>
      </c>
      <c r="J941" s="58">
        <f t="shared" si="119"/>
        <v>0</v>
      </c>
      <c r="BV941" s="139">
        <f t="shared" si="120"/>
        <v>0</v>
      </c>
    </row>
    <row r="942" spans="1:74" ht="15" customHeight="1" x14ac:dyDescent="0.25">
      <c r="A942" s="52">
        <f>'AFORO-Boy.-Calle 44 S'!C956</f>
        <v>1445</v>
      </c>
      <c r="B942" s="53">
        <f>'AFORO-Boy.-Calle 44 S'!D956</f>
        <v>1500</v>
      </c>
      <c r="C942" s="54" t="str">
        <f>'AFORO-Boy.-Calle 44 S'!F956</f>
        <v>10(2)</v>
      </c>
      <c r="D942" s="54">
        <f>'AFORO-Boy.-Calle 44 S'!P956</f>
        <v>0</v>
      </c>
      <c r="E942" s="55">
        <f t="shared" si="114"/>
        <v>0</v>
      </c>
      <c r="F942" s="55">
        <f t="shared" si="118"/>
        <v>0</v>
      </c>
      <c r="G942" s="56">
        <f t="shared" si="115"/>
        <v>1445</v>
      </c>
      <c r="H942" s="56">
        <f t="shared" si="116"/>
        <v>1545</v>
      </c>
      <c r="I942" s="57">
        <f t="shared" si="117"/>
        <v>6.5274999999999998E-6</v>
      </c>
      <c r="J942" s="58">
        <f t="shared" si="119"/>
        <v>0</v>
      </c>
      <c r="BV942" s="139">
        <f t="shared" si="120"/>
        <v>0</v>
      </c>
    </row>
    <row r="943" spans="1:74" ht="15" customHeight="1" x14ac:dyDescent="0.25">
      <c r="A943" s="52">
        <f>'AFORO-Boy.-Calle 44 S'!C957</f>
        <v>1500</v>
      </c>
      <c r="B943" s="53">
        <f>'AFORO-Boy.-Calle 44 S'!D957</f>
        <v>1515</v>
      </c>
      <c r="C943" s="54" t="str">
        <f>'AFORO-Boy.-Calle 44 S'!F957</f>
        <v>10(2)</v>
      </c>
      <c r="D943" s="54">
        <f>'AFORO-Boy.-Calle 44 S'!P957</f>
        <v>0</v>
      </c>
      <c r="E943" s="55">
        <f t="shared" si="114"/>
        <v>0</v>
      </c>
      <c r="F943" s="55">
        <f t="shared" si="118"/>
        <v>0</v>
      </c>
      <c r="G943" s="56">
        <f t="shared" si="115"/>
        <v>1500</v>
      </c>
      <c r="H943" s="56">
        <f t="shared" si="116"/>
        <v>1600</v>
      </c>
      <c r="I943" s="57">
        <f t="shared" si="117"/>
        <v>6.5274999999999998E-6</v>
      </c>
      <c r="J943" s="58">
        <f t="shared" si="119"/>
        <v>0</v>
      </c>
      <c r="BV943" s="139">
        <f t="shared" si="120"/>
        <v>0</v>
      </c>
    </row>
    <row r="944" spans="1:74" ht="15" customHeight="1" x14ac:dyDescent="0.25">
      <c r="A944" s="52">
        <f>'AFORO-Boy.-Calle 44 S'!C958</f>
        <v>1515</v>
      </c>
      <c r="B944" s="53">
        <f>'AFORO-Boy.-Calle 44 S'!D958</f>
        <v>1530</v>
      </c>
      <c r="C944" s="54" t="str">
        <f>'AFORO-Boy.-Calle 44 S'!F958</f>
        <v>10(2)</v>
      </c>
      <c r="D944" s="54">
        <f>'AFORO-Boy.-Calle 44 S'!P958</f>
        <v>0</v>
      </c>
      <c r="E944" s="55">
        <f t="shared" si="114"/>
        <v>0</v>
      </c>
      <c r="F944" s="55">
        <f t="shared" si="118"/>
        <v>0</v>
      </c>
      <c r="G944" s="56">
        <f t="shared" si="115"/>
        <v>1515</v>
      </c>
      <c r="H944" s="56">
        <f t="shared" si="116"/>
        <v>1615</v>
      </c>
      <c r="I944" s="57">
        <f t="shared" si="117"/>
        <v>6.5274999999999998E-6</v>
      </c>
      <c r="J944" s="58">
        <f t="shared" si="119"/>
        <v>0</v>
      </c>
      <c r="BV944" s="139">
        <f t="shared" si="120"/>
        <v>0</v>
      </c>
    </row>
    <row r="945" spans="1:74" ht="15" customHeight="1" x14ac:dyDescent="0.25">
      <c r="A945" s="52">
        <f>'AFORO-Boy.-Calle 44 S'!C959</f>
        <v>1530</v>
      </c>
      <c r="B945" s="53">
        <f>'AFORO-Boy.-Calle 44 S'!D959</f>
        <v>1545</v>
      </c>
      <c r="C945" s="54" t="str">
        <f>'AFORO-Boy.-Calle 44 S'!F959</f>
        <v>10(2)</v>
      </c>
      <c r="D945" s="54">
        <f>'AFORO-Boy.-Calle 44 S'!P959</f>
        <v>0</v>
      </c>
      <c r="E945" s="55">
        <f t="shared" ref="E945:E1008" si="121">SUM(D945:D948)</f>
        <v>0</v>
      </c>
      <c r="F945" s="55">
        <f t="shared" si="118"/>
        <v>0</v>
      </c>
      <c r="G945" s="56">
        <f t="shared" si="115"/>
        <v>1530</v>
      </c>
      <c r="H945" s="56">
        <f t="shared" si="116"/>
        <v>1630</v>
      </c>
      <c r="I945" s="57">
        <f t="shared" si="117"/>
        <v>6.5274999999999998E-6</v>
      </c>
      <c r="J945" s="58">
        <f t="shared" si="119"/>
        <v>0</v>
      </c>
      <c r="BV945" s="139">
        <f t="shared" si="120"/>
        <v>0</v>
      </c>
    </row>
    <row r="946" spans="1:74" ht="15" customHeight="1" x14ac:dyDescent="0.25">
      <c r="A946" s="52">
        <f>'AFORO-Boy.-Calle 44 S'!C960</f>
        <v>1545</v>
      </c>
      <c r="B946" s="53">
        <f>'AFORO-Boy.-Calle 44 S'!D960</f>
        <v>1600</v>
      </c>
      <c r="C946" s="54" t="str">
        <f>'AFORO-Boy.-Calle 44 S'!F960</f>
        <v>10(2)</v>
      </c>
      <c r="D946" s="54">
        <f>'AFORO-Boy.-Calle 44 S'!P960</f>
        <v>0</v>
      </c>
      <c r="E946" s="55">
        <f t="shared" si="121"/>
        <v>0</v>
      </c>
      <c r="F946" s="55">
        <f t="shared" si="118"/>
        <v>0</v>
      </c>
      <c r="G946" s="56">
        <f t="shared" si="115"/>
        <v>1545</v>
      </c>
      <c r="H946" s="56">
        <f t="shared" si="116"/>
        <v>1645</v>
      </c>
      <c r="I946" s="57">
        <f t="shared" si="117"/>
        <v>6.5274999999999998E-6</v>
      </c>
      <c r="J946" s="58">
        <f t="shared" si="119"/>
        <v>0</v>
      </c>
      <c r="BV946" s="139">
        <f t="shared" si="120"/>
        <v>0</v>
      </c>
    </row>
    <row r="947" spans="1:74" ht="15" customHeight="1" x14ac:dyDescent="0.25">
      <c r="A947" s="52">
        <f>'AFORO-Boy.-Calle 44 S'!C961</f>
        <v>1600</v>
      </c>
      <c r="B947" s="53">
        <f>'AFORO-Boy.-Calle 44 S'!D961</f>
        <v>1615</v>
      </c>
      <c r="C947" s="54" t="str">
        <f>'AFORO-Boy.-Calle 44 S'!F961</f>
        <v>10(2)</v>
      </c>
      <c r="D947" s="54">
        <f>'AFORO-Boy.-Calle 44 S'!P961</f>
        <v>0</v>
      </c>
      <c r="E947" s="55">
        <f t="shared" si="121"/>
        <v>0</v>
      </c>
      <c r="F947" s="55">
        <f t="shared" si="118"/>
        <v>0</v>
      </c>
      <c r="G947" s="56">
        <f t="shared" si="115"/>
        <v>1600</v>
      </c>
      <c r="H947" s="56">
        <f t="shared" si="116"/>
        <v>1700</v>
      </c>
      <c r="I947" s="57">
        <f t="shared" si="117"/>
        <v>6.5274999999999998E-6</v>
      </c>
      <c r="J947" s="58">
        <f t="shared" si="119"/>
        <v>0</v>
      </c>
      <c r="BV947" s="139">
        <f t="shared" si="120"/>
        <v>0</v>
      </c>
    </row>
    <row r="948" spans="1:74" ht="15" customHeight="1" x14ac:dyDescent="0.25">
      <c r="A948" s="52">
        <f>'AFORO-Boy.-Calle 44 S'!C962</f>
        <v>1615</v>
      </c>
      <c r="B948" s="53">
        <f>'AFORO-Boy.-Calle 44 S'!D962</f>
        <v>1630</v>
      </c>
      <c r="C948" s="54" t="str">
        <f>'AFORO-Boy.-Calle 44 S'!F962</f>
        <v>10(2)</v>
      </c>
      <c r="D948" s="54">
        <f>'AFORO-Boy.-Calle 44 S'!P962</f>
        <v>0</v>
      </c>
      <c r="E948" s="55">
        <f t="shared" si="121"/>
        <v>0</v>
      </c>
      <c r="F948" s="55">
        <f t="shared" si="118"/>
        <v>0</v>
      </c>
      <c r="G948" s="56">
        <f t="shared" si="115"/>
        <v>1615</v>
      </c>
      <c r="H948" s="56">
        <f t="shared" si="116"/>
        <v>1715</v>
      </c>
      <c r="I948" s="57">
        <f t="shared" si="117"/>
        <v>6.5274999999999998E-6</v>
      </c>
      <c r="J948" s="58">
        <f t="shared" si="119"/>
        <v>0</v>
      </c>
      <c r="BV948" s="139">
        <f t="shared" si="120"/>
        <v>0</v>
      </c>
    </row>
    <row r="949" spans="1:74" ht="15" customHeight="1" x14ac:dyDescent="0.25">
      <c r="A949" s="52">
        <f>'AFORO-Boy.-Calle 44 S'!C963</f>
        <v>1630</v>
      </c>
      <c r="B949" s="53">
        <f>'AFORO-Boy.-Calle 44 S'!D963</f>
        <v>1645</v>
      </c>
      <c r="C949" s="54" t="str">
        <f>'AFORO-Boy.-Calle 44 S'!F963</f>
        <v>10(2)</v>
      </c>
      <c r="D949" s="54">
        <f>'AFORO-Boy.-Calle 44 S'!P963</f>
        <v>0</v>
      </c>
      <c r="E949" s="55">
        <f t="shared" si="121"/>
        <v>0</v>
      </c>
      <c r="F949" s="55">
        <f t="shared" si="118"/>
        <v>0</v>
      </c>
      <c r="G949" s="56">
        <f t="shared" si="115"/>
        <v>1630</v>
      </c>
      <c r="H949" s="56">
        <f t="shared" si="116"/>
        <v>1730</v>
      </c>
      <c r="I949" s="57">
        <f t="shared" si="117"/>
        <v>6.5274999999999998E-6</v>
      </c>
      <c r="J949" s="58">
        <f t="shared" si="119"/>
        <v>0</v>
      </c>
      <c r="BV949" s="139">
        <f t="shared" si="120"/>
        <v>0</v>
      </c>
    </row>
    <row r="950" spans="1:74" ht="15" customHeight="1" x14ac:dyDescent="0.25">
      <c r="A950" s="52">
        <f>'AFORO-Boy.-Calle 44 S'!C964</f>
        <v>1645</v>
      </c>
      <c r="B950" s="53">
        <f>'AFORO-Boy.-Calle 44 S'!D964</f>
        <v>1700</v>
      </c>
      <c r="C950" s="54" t="str">
        <f>'AFORO-Boy.-Calle 44 S'!F964</f>
        <v>10(2)</v>
      </c>
      <c r="D950" s="54">
        <f>'AFORO-Boy.-Calle 44 S'!P964</f>
        <v>0</v>
      </c>
      <c r="E950" s="55">
        <f t="shared" si="121"/>
        <v>0</v>
      </c>
      <c r="F950" s="55">
        <f t="shared" si="118"/>
        <v>0</v>
      </c>
      <c r="G950" s="56">
        <f t="shared" si="115"/>
        <v>1645</v>
      </c>
      <c r="H950" s="56">
        <f t="shared" si="116"/>
        <v>1745</v>
      </c>
      <c r="I950" s="57">
        <f t="shared" si="117"/>
        <v>6.5274999999999998E-6</v>
      </c>
      <c r="J950" s="58">
        <f t="shared" si="119"/>
        <v>0</v>
      </c>
      <c r="BV950" s="139">
        <f t="shared" si="120"/>
        <v>0</v>
      </c>
    </row>
    <row r="951" spans="1:74" ht="15" customHeight="1" x14ac:dyDescent="0.25">
      <c r="A951" s="52">
        <f>'AFORO-Boy.-Calle 44 S'!C965</f>
        <v>1700</v>
      </c>
      <c r="B951" s="53">
        <f>'AFORO-Boy.-Calle 44 S'!D965</f>
        <v>1715</v>
      </c>
      <c r="C951" s="54" t="str">
        <f>'AFORO-Boy.-Calle 44 S'!F965</f>
        <v>10(2)</v>
      </c>
      <c r="D951" s="54">
        <f>'AFORO-Boy.-Calle 44 S'!P965</f>
        <v>0</v>
      </c>
      <c r="E951" s="55">
        <f t="shared" si="121"/>
        <v>0</v>
      </c>
      <c r="F951" s="55">
        <f t="shared" si="118"/>
        <v>0</v>
      </c>
      <c r="G951" s="56">
        <f t="shared" si="115"/>
        <v>1700</v>
      </c>
      <c r="H951" s="56">
        <f t="shared" si="116"/>
        <v>1800</v>
      </c>
      <c r="I951" s="57">
        <f t="shared" si="117"/>
        <v>6.5274999999999998E-6</v>
      </c>
      <c r="J951" s="58">
        <f t="shared" si="119"/>
        <v>0</v>
      </c>
      <c r="BV951" s="139">
        <f t="shared" si="120"/>
        <v>0</v>
      </c>
    </row>
    <row r="952" spans="1:74" ht="15" customHeight="1" x14ac:dyDescent="0.25">
      <c r="A952" s="52">
        <f>'AFORO-Boy.-Calle 44 S'!C966</f>
        <v>1715</v>
      </c>
      <c r="B952" s="53">
        <f>'AFORO-Boy.-Calle 44 S'!D966</f>
        <v>1730</v>
      </c>
      <c r="C952" s="54" t="str">
        <f>'AFORO-Boy.-Calle 44 S'!F966</f>
        <v>10(2)</v>
      </c>
      <c r="D952" s="54">
        <f>'AFORO-Boy.-Calle 44 S'!P966</f>
        <v>0</v>
      </c>
      <c r="E952" s="55">
        <f t="shared" si="121"/>
        <v>0</v>
      </c>
      <c r="F952" s="55">
        <f t="shared" si="118"/>
        <v>0</v>
      </c>
      <c r="G952" s="56">
        <f t="shared" si="115"/>
        <v>1715</v>
      </c>
      <c r="H952" s="56">
        <f t="shared" si="116"/>
        <v>1815</v>
      </c>
      <c r="I952" s="57">
        <f t="shared" si="117"/>
        <v>6.5274999999999998E-6</v>
      </c>
      <c r="J952" s="58">
        <f t="shared" si="119"/>
        <v>0</v>
      </c>
      <c r="BV952" s="139">
        <f t="shared" si="120"/>
        <v>0</v>
      </c>
    </row>
    <row r="953" spans="1:74" ht="15" customHeight="1" x14ac:dyDescent="0.25">
      <c r="A953" s="52">
        <f>'AFORO-Boy.-Calle 44 S'!C967</f>
        <v>1730</v>
      </c>
      <c r="B953" s="53">
        <f>'AFORO-Boy.-Calle 44 S'!D967</f>
        <v>1745</v>
      </c>
      <c r="C953" s="54" t="str">
        <f>'AFORO-Boy.-Calle 44 S'!F967</f>
        <v>10(2)</v>
      </c>
      <c r="D953" s="54">
        <f>'AFORO-Boy.-Calle 44 S'!P967</f>
        <v>0</v>
      </c>
      <c r="E953" s="55">
        <f t="shared" si="121"/>
        <v>0</v>
      </c>
      <c r="F953" s="55">
        <f t="shared" si="118"/>
        <v>0</v>
      </c>
      <c r="G953" s="56">
        <f t="shared" si="115"/>
        <v>1730</v>
      </c>
      <c r="H953" s="56">
        <f t="shared" si="116"/>
        <v>1830</v>
      </c>
      <c r="I953" s="57">
        <f t="shared" si="117"/>
        <v>6.5274999999999998E-6</v>
      </c>
      <c r="J953" s="58">
        <f t="shared" si="119"/>
        <v>0</v>
      </c>
      <c r="BV953" s="139">
        <f t="shared" si="120"/>
        <v>0</v>
      </c>
    </row>
    <row r="954" spans="1:74" ht="15" customHeight="1" x14ac:dyDescent="0.25">
      <c r="A954" s="52">
        <f>'AFORO-Boy.-Calle 44 S'!C968</f>
        <v>1745</v>
      </c>
      <c r="B954" s="53">
        <f>'AFORO-Boy.-Calle 44 S'!D968</f>
        <v>1800</v>
      </c>
      <c r="C954" s="54" t="str">
        <f>'AFORO-Boy.-Calle 44 S'!F968</f>
        <v>10(2)</v>
      </c>
      <c r="D954" s="54">
        <f>'AFORO-Boy.-Calle 44 S'!P968</f>
        <v>0</v>
      </c>
      <c r="E954" s="55">
        <f t="shared" si="121"/>
        <v>0</v>
      </c>
      <c r="F954" s="55">
        <f t="shared" si="118"/>
        <v>0</v>
      </c>
      <c r="G954" s="56">
        <f t="shared" si="115"/>
        <v>1745</v>
      </c>
      <c r="H954" s="56">
        <f t="shared" si="116"/>
        <v>1845</v>
      </c>
      <c r="I954" s="57">
        <f t="shared" si="117"/>
        <v>6.5274999999999998E-6</v>
      </c>
      <c r="J954" s="58">
        <f t="shared" si="119"/>
        <v>0</v>
      </c>
      <c r="BV954" s="139">
        <f t="shared" si="120"/>
        <v>0</v>
      </c>
    </row>
    <row r="955" spans="1:74" ht="15" customHeight="1" x14ac:dyDescent="0.25">
      <c r="A955" s="52">
        <f>'AFORO-Boy.-Calle 44 S'!C969</f>
        <v>1800</v>
      </c>
      <c r="B955" s="53">
        <f>'AFORO-Boy.-Calle 44 S'!D969</f>
        <v>1815</v>
      </c>
      <c r="C955" s="54" t="str">
        <f>'AFORO-Boy.-Calle 44 S'!F969</f>
        <v>10(2)</v>
      </c>
      <c r="D955" s="54">
        <f>'AFORO-Boy.-Calle 44 S'!P969</f>
        <v>0</v>
      </c>
      <c r="E955" s="55">
        <f t="shared" si="121"/>
        <v>0</v>
      </c>
      <c r="F955" s="55">
        <f t="shared" si="118"/>
        <v>0</v>
      </c>
      <c r="G955" s="56">
        <f t="shared" ref="G955:G1018" si="122">IF(E955=SUM(D955:D958),A955)</f>
        <v>1800</v>
      </c>
      <c r="H955" s="56">
        <f t="shared" ref="H955:H1018" si="123">IF(E955=SUM(D955:D958),B958)</f>
        <v>1900</v>
      </c>
      <c r="I955" s="57">
        <f t="shared" si="117"/>
        <v>6.5274999999999998E-6</v>
      </c>
      <c r="J955" s="58">
        <f t="shared" si="119"/>
        <v>0</v>
      </c>
      <c r="BV955" s="139">
        <f t="shared" si="120"/>
        <v>0</v>
      </c>
    </row>
    <row r="956" spans="1:74" ht="15" customHeight="1" x14ac:dyDescent="0.25">
      <c r="A956" s="52">
        <f>'AFORO-Boy.-Calle 44 S'!C970</f>
        <v>1815</v>
      </c>
      <c r="B956" s="53">
        <f>'AFORO-Boy.-Calle 44 S'!D970</f>
        <v>1830</v>
      </c>
      <c r="C956" s="54" t="str">
        <f>'AFORO-Boy.-Calle 44 S'!F970</f>
        <v>10(2)</v>
      </c>
      <c r="D956" s="54">
        <f>'AFORO-Boy.-Calle 44 S'!P970</f>
        <v>0</v>
      </c>
      <c r="E956" s="55">
        <f t="shared" si="121"/>
        <v>0</v>
      </c>
      <c r="F956" s="55">
        <f t="shared" si="118"/>
        <v>0</v>
      </c>
      <c r="G956" s="56">
        <f t="shared" si="122"/>
        <v>1815</v>
      </c>
      <c r="H956" s="56">
        <f t="shared" si="123"/>
        <v>1915</v>
      </c>
      <c r="I956" s="57">
        <f t="shared" ref="I956:I1019" si="124">MAX($E$187:$E$242)/(4*(IF(E956=MAX($E$187:$E$242),F956,100000000)))</f>
        <v>6.5274999999999998E-6</v>
      </c>
      <c r="J956" s="58">
        <f t="shared" si="119"/>
        <v>0</v>
      </c>
      <c r="BV956" s="139">
        <f t="shared" si="120"/>
        <v>0</v>
      </c>
    </row>
    <row r="957" spans="1:74" ht="15" customHeight="1" x14ac:dyDescent="0.25">
      <c r="A957" s="52">
        <f>'AFORO-Boy.-Calle 44 S'!C971</f>
        <v>1830</v>
      </c>
      <c r="B957" s="53">
        <f>'AFORO-Boy.-Calle 44 S'!D971</f>
        <v>1845</v>
      </c>
      <c r="C957" s="54" t="str">
        <f>'AFORO-Boy.-Calle 44 S'!F971</f>
        <v>10(2)</v>
      </c>
      <c r="D957" s="54">
        <f>'AFORO-Boy.-Calle 44 S'!P971</f>
        <v>0</v>
      </c>
      <c r="E957" s="55">
        <f t="shared" si="121"/>
        <v>0</v>
      </c>
      <c r="F957" s="55">
        <f t="shared" si="118"/>
        <v>0</v>
      </c>
      <c r="G957" s="56">
        <f t="shared" si="122"/>
        <v>1830</v>
      </c>
      <c r="H957" s="56">
        <f t="shared" si="123"/>
        <v>1930</v>
      </c>
      <c r="I957" s="57">
        <f t="shared" si="124"/>
        <v>6.5274999999999998E-6</v>
      </c>
      <c r="J957" s="58">
        <f t="shared" si="119"/>
        <v>0</v>
      </c>
      <c r="BV957" s="139">
        <f t="shared" si="120"/>
        <v>0</v>
      </c>
    </row>
    <row r="958" spans="1:74" ht="15" customHeight="1" x14ac:dyDescent="0.25">
      <c r="A958" s="52">
        <f>'AFORO-Boy.-Calle 44 S'!C972</f>
        <v>1845</v>
      </c>
      <c r="B958" s="53">
        <f>'AFORO-Boy.-Calle 44 S'!D972</f>
        <v>1900</v>
      </c>
      <c r="C958" s="54" t="str">
        <f>'AFORO-Boy.-Calle 44 S'!F972</f>
        <v>10(2)</v>
      </c>
      <c r="D958" s="54">
        <f>'AFORO-Boy.-Calle 44 S'!P972</f>
        <v>0</v>
      </c>
      <c r="E958" s="55">
        <f t="shared" si="121"/>
        <v>0</v>
      </c>
      <c r="F958" s="55">
        <f t="shared" si="118"/>
        <v>0</v>
      </c>
      <c r="G958" s="56">
        <f t="shared" si="122"/>
        <v>1845</v>
      </c>
      <c r="H958" s="56">
        <f t="shared" si="123"/>
        <v>1945</v>
      </c>
      <c r="I958" s="57">
        <f t="shared" si="124"/>
        <v>6.5274999999999998E-6</v>
      </c>
      <c r="J958" s="58">
        <f t="shared" si="119"/>
        <v>0</v>
      </c>
      <c r="BV958" s="139">
        <f t="shared" si="120"/>
        <v>0</v>
      </c>
    </row>
    <row r="959" spans="1:74" ht="15" customHeight="1" x14ac:dyDescent="0.25">
      <c r="A959" s="52">
        <f>'AFORO-Boy.-Calle 44 S'!C973</f>
        <v>1900</v>
      </c>
      <c r="B959" s="53">
        <f>'AFORO-Boy.-Calle 44 S'!D973</f>
        <v>1915</v>
      </c>
      <c r="C959" s="54" t="str">
        <f>'AFORO-Boy.-Calle 44 S'!F973</f>
        <v>10(2)</v>
      </c>
      <c r="D959" s="54">
        <f>'AFORO-Boy.-Calle 44 S'!P973</f>
        <v>0</v>
      </c>
      <c r="E959" s="55">
        <f>SUM(D959:D962)</f>
        <v>0</v>
      </c>
      <c r="F959" s="55">
        <f t="shared" si="118"/>
        <v>0</v>
      </c>
      <c r="G959" s="56">
        <f t="shared" si="122"/>
        <v>1900</v>
      </c>
      <c r="H959" s="56">
        <f t="shared" si="123"/>
        <v>2000</v>
      </c>
      <c r="I959" s="57">
        <f t="shared" si="124"/>
        <v>6.5274999999999998E-6</v>
      </c>
      <c r="J959" s="58">
        <f t="shared" si="119"/>
        <v>0</v>
      </c>
      <c r="BV959" s="139">
        <f t="shared" si="120"/>
        <v>0</v>
      </c>
    </row>
    <row r="960" spans="1:74" ht="15" customHeight="1" x14ac:dyDescent="0.25">
      <c r="A960" s="52">
        <f>'AFORO-Boy.-Calle 44 S'!C974</f>
        <v>1915</v>
      </c>
      <c r="B960" s="53">
        <f>'AFORO-Boy.-Calle 44 S'!D974</f>
        <v>1930</v>
      </c>
      <c r="C960" s="54" t="str">
        <f>'AFORO-Boy.-Calle 44 S'!F974</f>
        <v>10(2)</v>
      </c>
      <c r="D960" s="54">
        <f>'AFORO-Boy.-Calle 44 S'!P974</f>
        <v>0</v>
      </c>
      <c r="E960" s="245"/>
      <c r="F960" s="246"/>
      <c r="G960" s="246"/>
      <c r="H960" s="246"/>
      <c r="I960" s="246"/>
      <c r="J960" s="247"/>
      <c r="BV960" s="287"/>
    </row>
    <row r="961" spans="1:74" ht="15" customHeight="1" x14ac:dyDescent="0.25">
      <c r="A961" s="52">
        <f>'AFORO-Boy.-Calle 44 S'!C975</f>
        <v>1930</v>
      </c>
      <c r="B961" s="53">
        <f>'AFORO-Boy.-Calle 44 S'!D975</f>
        <v>1945</v>
      </c>
      <c r="C961" s="54" t="str">
        <f>'AFORO-Boy.-Calle 44 S'!F975</f>
        <v>10(2)</v>
      </c>
      <c r="D961" s="54">
        <f>'AFORO-Boy.-Calle 44 S'!P975</f>
        <v>0</v>
      </c>
      <c r="E961" s="248"/>
      <c r="F961" s="249"/>
      <c r="G961" s="249"/>
      <c r="H961" s="249"/>
      <c r="I961" s="249"/>
      <c r="J961" s="250"/>
      <c r="BV961" s="287"/>
    </row>
    <row r="962" spans="1:74" ht="15" customHeight="1" x14ac:dyDescent="0.25">
      <c r="A962" s="52">
        <f>'AFORO-Boy.-Calle 44 S'!C976</f>
        <v>1945</v>
      </c>
      <c r="B962" s="53">
        <f>'AFORO-Boy.-Calle 44 S'!D976</f>
        <v>2000</v>
      </c>
      <c r="C962" s="54" t="str">
        <f>'AFORO-Boy.-Calle 44 S'!F976</f>
        <v>10(2)</v>
      </c>
      <c r="D962" s="54">
        <f>'AFORO-Boy.-Calle 44 S'!P976</f>
        <v>0</v>
      </c>
      <c r="E962" s="251"/>
      <c r="F962" s="252"/>
      <c r="G962" s="252"/>
      <c r="H962" s="252"/>
      <c r="I962" s="252"/>
      <c r="J962" s="253"/>
      <c r="BV962" s="287"/>
    </row>
    <row r="963" spans="1:74" ht="15" customHeight="1" x14ac:dyDescent="0.25">
      <c r="A963" s="141">
        <f>'AFORO-Boy.-Calle 44 S'!C977</f>
        <v>500</v>
      </c>
      <c r="B963" s="142">
        <f>'AFORO-Boy.-Calle 44 S'!D977</f>
        <v>515</v>
      </c>
      <c r="C963" s="143" t="str">
        <f>'AFORO-Boy.-Calle 44 S'!F977</f>
        <v>10(3)</v>
      </c>
      <c r="D963" s="89">
        <f>'AFORO-Boy.-Calle 44 S'!P977</f>
        <v>0</v>
      </c>
      <c r="E963" s="144">
        <f t="shared" si="121"/>
        <v>0</v>
      </c>
      <c r="F963" s="144">
        <f t="shared" ref="F963:F1023" si="125">IF(SUM(D963:D966)=E963,MAX(D963:D966)," ")</f>
        <v>0</v>
      </c>
      <c r="G963" s="145">
        <f t="shared" si="122"/>
        <v>500</v>
      </c>
      <c r="H963" s="145">
        <f t="shared" si="123"/>
        <v>600</v>
      </c>
      <c r="I963" s="146">
        <f t="shared" si="124"/>
        <v>6.5274999999999998E-6</v>
      </c>
      <c r="J963" s="147">
        <f>MAX($E$963:$E$1019)/4</f>
        <v>0</v>
      </c>
      <c r="BV963" s="148">
        <f>MAX($E$963:$E$1019)/4</f>
        <v>0</v>
      </c>
    </row>
    <row r="964" spans="1:74" ht="15" customHeight="1" x14ac:dyDescent="0.25">
      <c r="A964" s="141">
        <f>'AFORO-Boy.-Calle 44 S'!C978</f>
        <v>515</v>
      </c>
      <c r="B964" s="142">
        <f>'AFORO-Boy.-Calle 44 S'!D978</f>
        <v>530</v>
      </c>
      <c r="C964" s="89" t="str">
        <f>'AFORO-Boy.-Calle 44 S'!F978</f>
        <v>10(3)</v>
      </c>
      <c r="D964" s="89">
        <f>'AFORO-Boy.-Calle 44 S'!P978</f>
        <v>0</v>
      </c>
      <c r="E964" s="144">
        <f t="shared" si="121"/>
        <v>0</v>
      </c>
      <c r="F964" s="144">
        <f t="shared" si="125"/>
        <v>0</v>
      </c>
      <c r="G964" s="145">
        <f t="shared" si="122"/>
        <v>515</v>
      </c>
      <c r="H964" s="145">
        <f t="shared" si="123"/>
        <v>615</v>
      </c>
      <c r="I964" s="146">
        <f t="shared" si="124"/>
        <v>6.5274999999999998E-6</v>
      </c>
      <c r="J964" s="147">
        <f t="shared" ref="J964:J1019" si="126">MAX($E$963:$E$1019)/4</f>
        <v>0</v>
      </c>
      <c r="BV964" s="148">
        <f t="shared" ref="BV964:BV1019" si="127">MAX($E$963:$E$1019)/4</f>
        <v>0</v>
      </c>
    </row>
    <row r="965" spans="1:74" ht="15" customHeight="1" x14ac:dyDescent="0.25">
      <c r="A965" s="141">
        <f>'AFORO-Boy.-Calle 44 S'!C979</f>
        <v>530</v>
      </c>
      <c r="B965" s="142">
        <f>'AFORO-Boy.-Calle 44 S'!D979</f>
        <v>545</v>
      </c>
      <c r="C965" s="89" t="str">
        <f>'AFORO-Boy.-Calle 44 S'!F979</f>
        <v>10(3)</v>
      </c>
      <c r="D965" s="89">
        <f>'AFORO-Boy.-Calle 44 S'!P979</f>
        <v>0</v>
      </c>
      <c r="E965" s="144">
        <f t="shared" si="121"/>
        <v>0</v>
      </c>
      <c r="F965" s="144">
        <f t="shared" si="125"/>
        <v>0</v>
      </c>
      <c r="G965" s="145">
        <f t="shared" si="122"/>
        <v>530</v>
      </c>
      <c r="H965" s="145">
        <f t="shared" si="123"/>
        <v>630</v>
      </c>
      <c r="I965" s="146">
        <f t="shared" si="124"/>
        <v>6.5274999999999998E-6</v>
      </c>
      <c r="J965" s="147">
        <f t="shared" si="126"/>
        <v>0</v>
      </c>
      <c r="BV965" s="148">
        <f t="shared" si="127"/>
        <v>0</v>
      </c>
    </row>
    <row r="966" spans="1:74" ht="15" customHeight="1" x14ac:dyDescent="0.25">
      <c r="A966" s="141">
        <f>'AFORO-Boy.-Calle 44 S'!C980</f>
        <v>545</v>
      </c>
      <c r="B966" s="142">
        <f>'AFORO-Boy.-Calle 44 S'!D980</f>
        <v>600</v>
      </c>
      <c r="C966" s="89" t="str">
        <f>'AFORO-Boy.-Calle 44 S'!F980</f>
        <v>10(3)</v>
      </c>
      <c r="D966" s="89">
        <f>'AFORO-Boy.-Calle 44 S'!P980</f>
        <v>0</v>
      </c>
      <c r="E966" s="144">
        <f t="shared" si="121"/>
        <v>0</v>
      </c>
      <c r="F966" s="144">
        <f t="shared" si="125"/>
        <v>0</v>
      </c>
      <c r="G966" s="145">
        <f t="shared" si="122"/>
        <v>545</v>
      </c>
      <c r="H966" s="145">
        <f t="shared" si="123"/>
        <v>645</v>
      </c>
      <c r="I966" s="146">
        <f t="shared" si="124"/>
        <v>6.5274999999999998E-6</v>
      </c>
      <c r="J966" s="147">
        <f t="shared" si="126"/>
        <v>0</v>
      </c>
      <c r="BV966" s="148">
        <f t="shared" si="127"/>
        <v>0</v>
      </c>
    </row>
    <row r="967" spans="1:74" ht="15" customHeight="1" x14ac:dyDescent="0.25">
      <c r="A967" s="141">
        <f>'AFORO-Boy.-Calle 44 S'!C981</f>
        <v>600</v>
      </c>
      <c r="B967" s="142">
        <f>'AFORO-Boy.-Calle 44 S'!D981</f>
        <v>615</v>
      </c>
      <c r="C967" s="89" t="str">
        <f>'AFORO-Boy.-Calle 44 S'!F981</f>
        <v>10(3)</v>
      </c>
      <c r="D967" s="89">
        <f>'AFORO-Boy.-Calle 44 S'!P981</f>
        <v>0</v>
      </c>
      <c r="E967" s="144">
        <f t="shared" si="121"/>
        <v>0</v>
      </c>
      <c r="F967" s="144">
        <f t="shared" si="125"/>
        <v>0</v>
      </c>
      <c r="G967" s="145">
        <f t="shared" si="122"/>
        <v>600</v>
      </c>
      <c r="H967" s="145">
        <f t="shared" si="123"/>
        <v>700</v>
      </c>
      <c r="I967" s="146">
        <f t="shared" si="124"/>
        <v>6.5274999999999998E-6</v>
      </c>
      <c r="J967" s="147">
        <f t="shared" si="126"/>
        <v>0</v>
      </c>
      <c r="BV967" s="148">
        <f t="shared" si="127"/>
        <v>0</v>
      </c>
    </row>
    <row r="968" spans="1:74" ht="15" customHeight="1" x14ac:dyDescent="0.25">
      <c r="A968" s="141">
        <f>'AFORO-Boy.-Calle 44 S'!C982</f>
        <v>615</v>
      </c>
      <c r="B968" s="142">
        <f>'AFORO-Boy.-Calle 44 S'!D982</f>
        <v>630</v>
      </c>
      <c r="C968" s="89" t="str">
        <f>'AFORO-Boy.-Calle 44 S'!F982</f>
        <v>10(3)</v>
      </c>
      <c r="D968" s="89">
        <f>'AFORO-Boy.-Calle 44 S'!P982</f>
        <v>0</v>
      </c>
      <c r="E968" s="144">
        <f t="shared" si="121"/>
        <v>0</v>
      </c>
      <c r="F968" s="144">
        <f t="shared" si="125"/>
        <v>0</v>
      </c>
      <c r="G968" s="145">
        <f t="shared" si="122"/>
        <v>615</v>
      </c>
      <c r="H968" s="145">
        <f t="shared" si="123"/>
        <v>715</v>
      </c>
      <c r="I968" s="146">
        <f t="shared" si="124"/>
        <v>6.5274999999999998E-6</v>
      </c>
      <c r="J968" s="147">
        <f t="shared" si="126"/>
        <v>0</v>
      </c>
      <c r="BV968" s="148">
        <f t="shared" si="127"/>
        <v>0</v>
      </c>
    </row>
    <row r="969" spans="1:74" ht="15" customHeight="1" x14ac:dyDescent="0.25">
      <c r="A969" s="141">
        <f>'AFORO-Boy.-Calle 44 S'!C983</f>
        <v>630</v>
      </c>
      <c r="B969" s="142">
        <f>'AFORO-Boy.-Calle 44 S'!D983</f>
        <v>645</v>
      </c>
      <c r="C969" s="89" t="str">
        <f>'AFORO-Boy.-Calle 44 S'!F983</f>
        <v>10(3)</v>
      </c>
      <c r="D969" s="89">
        <f>'AFORO-Boy.-Calle 44 S'!P983</f>
        <v>0</v>
      </c>
      <c r="E969" s="144">
        <f t="shared" si="121"/>
        <v>0</v>
      </c>
      <c r="F969" s="144">
        <f t="shared" si="125"/>
        <v>0</v>
      </c>
      <c r="G969" s="145">
        <f t="shared" si="122"/>
        <v>630</v>
      </c>
      <c r="H969" s="145">
        <f t="shared" si="123"/>
        <v>730</v>
      </c>
      <c r="I969" s="146">
        <f t="shared" si="124"/>
        <v>6.5274999999999998E-6</v>
      </c>
      <c r="J969" s="147">
        <f t="shared" si="126"/>
        <v>0</v>
      </c>
      <c r="BV969" s="148">
        <f t="shared" si="127"/>
        <v>0</v>
      </c>
    </row>
    <row r="970" spans="1:74" ht="15" customHeight="1" x14ac:dyDescent="0.25">
      <c r="A970" s="141">
        <f>'AFORO-Boy.-Calle 44 S'!C984</f>
        <v>645</v>
      </c>
      <c r="B970" s="142">
        <f>'AFORO-Boy.-Calle 44 S'!D984</f>
        <v>700</v>
      </c>
      <c r="C970" s="89" t="str">
        <f>'AFORO-Boy.-Calle 44 S'!F984</f>
        <v>10(3)</v>
      </c>
      <c r="D970" s="89">
        <f>'AFORO-Boy.-Calle 44 S'!P984</f>
        <v>0</v>
      </c>
      <c r="E970" s="144">
        <f t="shared" si="121"/>
        <v>0</v>
      </c>
      <c r="F970" s="144">
        <f t="shared" si="125"/>
        <v>0</v>
      </c>
      <c r="G970" s="145">
        <f t="shared" si="122"/>
        <v>645</v>
      </c>
      <c r="H970" s="145">
        <f t="shared" si="123"/>
        <v>745</v>
      </c>
      <c r="I970" s="146">
        <f t="shared" si="124"/>
        <v>6.5274999999999998E-6</v>
      </c>
      <c r="J970" s="147">
        <f t="shared" si="126"/>
        <v>0</v>
      </c>
      <c r="BV970" s="148">
        <f t="shared" si="127"/>
        <v>0</v>
      </c>
    </row>
    <row r="971" spans="1:74" ht="15" customHeight="1" x14ac:dyDescent="0.25">
      <c r="A971" s="141">
        <f>'AFORO-Boy.-Calle 44 S'!C985</f>
        <v>700</v>
      </c>
      <c r="B971" s="142">
        <f>'AFORO-Boy.-Calle 44 S'!D985</f>
        <v>715</v>
      </c>
      <c r="C971" s="89" t="str">
        <f>'AFORO-Boy.-Calle 44 S'!F985</f>
        <v>10(3)</v>
      </c>
      <c r="D971" s="89">
        <f>'AFORO-Boy.-Calle 44 S'!P985</f>
        <v>0</v>
      </c>
      <c r="E971" s="144">
        <f t="shared" si="121"/>
        <v>0</v>
      </c>
      <c r="F971" s="144">
        <f t="shared" si="125"/>
        <v>0</v>
      </c>
      <c r="G971" s="145">
        <f t="shared" si="122"/>
        <v>700</v>
      </c>
      <c r="H971" s="145">
        <f t="shared" si="123"/>
        <v>800</v>
      </c>
      <c r="I971" s="146">
        <f t="shared" si="124"/>
        <v>6.5274999999999998E-6</v>
      </c>
      <c r="J971" s="147">
        <f t="shared" si="126"/>
        <v>0</v>
      </c>
      <c r="BV971" s="148">
        <f t="shared" si="127"/>
        <v>0</v>
      </c>
    </row>
    <row r="972" spans="1:74" ht="15" customHeight="1" x14ac:dyDescent="0.25">
      <c r="A972" s="141">
        <f>'AFORO-Boy.-Calle 44 S'!C986</f>
        <v>715</v>
      </c>
      <c r="B972" s="142">
        <f>'AFORO-Boy.-Calle 44 S'!D986</f>
        <v>730</v>
      </c>
      <c r="C972" s="89" t="str">
        <f>'AFORO-Boy.-Calle 44 S'!F986</f>
        <v>10(3)</v>
      </c>
      <c r="D972" s="89">
        <f>'AFORO-Boy.-Calle 44 S'!P986</f>
        <v>0</v>
      </c>
      <c r="E972" s="144">
        <f t="shared" si="121"/>
        <v>0</v>
      </c>
      <c r="F972" s="144">
        <f t="shared" si="125"/>
        <v>0</v>
      </c>
      <c r="G972" s="145">
        <f t="shared" si="122"/>
        <v>715</v>
      </c>
      <c r="H972" s="145">
        <f t="shared" si="123"/>
        <v>815</v>
      </c>
      <c r="I972" s="146">
        <f t="shared" si="124"/>
        <v>6.5274999999999998E-6</v>
      </c>
      <c r="J972" s="147">
        <f t="shared" si="126"/>
        <v>0</v>
      </c>
      <c r="BV972" s="148">
        <f t="shared" si="127"/>
        <v>0</v>
      </c>
    </row>
    <row r="973" spans="1:74" ht="15" customHeight="1" x14ac:dyDescent="0.25">
      <c r="A973" s="141">
        <f>'AFORO-Boy.-Calle 44 S'!C987</f>
        <v>730</v>
      </c>
      <c r="B973" s="142">
        <f>'AFORO-Boy.-Calle 44 S'!D987</f>
        <v>745</v>
      </c>
      <c r="C973" s="89" t="str">
        <f>'AFORO-Boy.-Calle 44 S'!F987</f>
        <v>10(3)</v>
      </c>
      <c r="D973" s="89">
        <f>'AFORO-Boy.-Calle 44 S'!P987</f>
        <v>0</v>
      </c>
      <c r="E973" s="144">
        <f t="shared" si="121"/>
        <v>0</v>
      </c>
      <c r="F973" s="144">
        <f t="shared" si="125"/>
        <v>0</v>
      </c>
      <c r="G973" s="145">
        <f t="shared" si="122"/>
        <v>730</v>
      </c>
      <c r="H973" s="145">
        <f t="shared" si="123"/>
        <v>830</v>
      </c>
      <c r="I973" s="146">
        <f t="shared" si="124"/>
        <v>6.5274999999999998E-6</v>
      </c>
      <c r="J973" s="147">
        <f t="shared" si="126"/>
        <v>0</v>
      </c>
      <c r="BV973" s="148">
        <f t="shared" si="127"/>
        <v>0</v>
      </c>
    </row>
    <row r="974" spans="1:74" ht="15" customHeight="1" x14ac:dyDescent="0.25">
      <c r="A974" s="141">
        <f>'AFORO-Boy.-Calle 44 S'!C988</f>
        <v>745</v>
      </c>
      <c r="B974" s="142">
        <f>'AFORO-Boy.-Calle 44 S'!D988</f>
        <v>800</v>
      </c>
      <c r="C974" s="89" t="str">
        <f>'AFORO-Boy.-Calle 44 S'!F988</f>
        <v>10(3)</v>
      </c>
      <c r="D974" s="89">
        <f>'AFORO-Boy.-Calle 44 S'!P988</f>
        <v>0</v>
      </c>
      <c r="E974" s="144">
        <f t="shared" si="121"/>
        <v>0</v>
      </c>
      <c r="F974" s="144">
        <f t="shared" si="125"/>
        <v>0</v>
      </c>
      <c r="G974" s="145">
        <f t="shared" si="122"/>
        <v>745</v>
      </c>
      <c r="H974" s="145">
        <f t="shared" si="123"/>
        <v>845</v>
      </c>
      <c r="I974" s="146">
        <f t="shared" si="124"/>
        <v>6.5274999999999998E-6</v>
      </c>
      <c r="J974" s="147">
        <f t="shared" si="126"/>
        <v>0</v>
      </c>
      <c r="BV974" s="148">
        <f t="shared" si="127"/>
        <v>0</v>
      </c>
    </row>
    <row r="975" spans="1:74" ht="15" customHeight="1" x14ac:dyDescent="0.25">
      <c r="A975" s="141">
        <f>'AFORO-Boy.-Calle 44 S'!C989</f>
        <v>800</v>
      </c>
      <c r="B975" s="142">
        <f>'AFORO-Boy.-Calle 44 S'!D989</f>
        <v>815</v>
      </c>
      <c r="C975" s="89" t="str">
        <f>'AFORO-Boy.-Calle 44 S'!F989</f>
        <v>10(3)</v>
      </c>
      <c r="D975" s="89">
        <f>'AFORO-Boy.-Calle 44 S'!P989</f>
        <v>0</v>
      </c>
      <c r="E975" s="144">
        <f t="shared" si="121"/>
        <v>0</v>
      </c>
      <c r="F975" s="144">
        <f t="shared" si="125"/>
        <v>0</v>
      </c>
      <c r="G975" s="145">
        <f t="shared" si="122"/>
        <v>800</v>
      </c>
      <c r="H975" s="145">
        <f t="shared" si="123"/>
        <v>900</v>
      </c>
      <c r="I975" s="146">
        <f t="shared" si="124"/>
        <v>6.5274999999999998E-6</v>
      </c>
      <c r="J975" s="147">
        <f t="shared" si="126"/>
        <v>0</v>
      </c>
      <c r="BV975" s="148">
        <f t="shared" si="127"/>
        <v>0</v>
      </c>
    </row>
    <row r="976" spans="1:74" ht="15" customHeight="1" x14ac:dyDescent="0.25">
      <c r="A976" s="141">
        <f>'AFORO-Boy.-Calle 44 S'!C990</f>
        <v>815</v>
      </c>
      <c r="B976" s="142">
        <f>'AFORO-Boy.-Calle 44 S'!D990</f>
        <v>830</v>
      </c>
      <c r="C976" s="89" t="str">
        <f>'AFORO-Boy.-Calle 44 S'!F990</f>
        <v>10(3)</v>
      </c>
      <c r="D976" s="89">
        <f>'AFORO-Boy.-Calle 44 S'!P990</f>
        <v>0</v>
      </c>
      <c r="E976" s="144">
        <f t="shared" si="121"/>
        <v>0</v>
      </c>
      <c r="F976" s="144">
        <f t="shared" si="125"/>
        <v>0</v>
      </c>
      <c r="G976" s="145">
        <f t="shared" si="122"/>
        <v>815</v>
      </c>
      <c r="H976" s="145">
        <f t="shared" si="123"/>
        <v>915</v>
      </c>
      <c r="I976" s="146">
        <f t="shared" si="124"/>
        <v>6.5274999999999998E-6</v>
      </c>
      <c r="J976" s="147">
        <f t="shared" si="126"/>
        <v>0</v>
      </c>
      <c r="BV976" s="148">
        <f t="shared" si="127"/>
        <v>0</v>
      </c>
    </row>
    <row r="977" spans="1:74" ht="15" customHeight="1" x14ac:dyDescent="0.25">
      <c r="A977" s="141">
        <f>'AFORO-Boy.-Calle 44 S'!C991</f>
        <v>830</v>
      </c>
      <c r="B977" s="142">
        <f>'AFORO-Boy.-Calle 44 S'!D991</f>
        <v>845</v>
      </c>
      <c r="C977" s="89" t="str">
        <f>'AFORO-Boy.-Calle 44 S'!F991</f>
        <v>10(3)</v>
      </c>
      <c r="D977" s="89">
        <f>'AFORO-Boy.-Calle 44 S'!P991</f>
        <v>0</v>
      </c>
      <c r="E977" s="144">
        <f t="shared" si="121"/>
        <v>0</v>
      </c>
      <c r="F977" s="144">
        <f t="shared" si="125"/>
        <v>0</v>
      </c>
      <c r="G977" s="145">
        <f t="shared" si="122"/>
        <v>830</v>
      </c>
      <c r="H977" s="145">
        <f t="shared" si="123"/>
        <v>930</v>
      </c>
      <c r="I977" s="146">
        <f t="shared" si="124"/>
        <v>6.5274999999999998E-6</v>
      </c>
      <c r="J977" s="147">
        <f t="shared" si="126"/>
        <v>0</v>
      </c>
      <c r="BV977" s="148">
        <f t="shared" si="127"/>
        <v>0</v>
      </c>
    </row>
    <row r="978" spans="1:74" ht="15" customHeight="1" x14ac:dyDescent="0.25">
      <c r="A978" s="141">
        <f>'AFORO-Boy.-Calle 44 S'!C992</f>
        <v>845</v>
      </c>
      <c r="B978" s="142">
        <f>'AFORO-Boy.-Calle 44 S'!D992</f>
        <v>900</v>
      </c>
      <c r="C978" s="89" t="str">
        <f>'AFORO-Boy.-Calle 44 S'!F992</f>
        <v>10(3)</v>
      </c>
      <c r="D978" s="89">
        <f>'AFORO-Boy.-Calle 44 S'!P992</f>
        <v>0</v>
      </c>
      <c r="E978" s="144">
        <f t="shared" si="121"/>
        <v>0</v>
      </c>
      <c r="F978" s="144">
        <f t="shared" si="125"/>
        <v>0</v>
      </c>
      <c r="G978" s="145">
        <f t="shared" si="122"/>
        <v>845</v>
      </c>
      <c r="H978" s="145">
        <f t="shared" si="123"/>
        <v>945</v>
      </c>
      <c r="I978" s="146">
        <f t="shared" si="124"/>
        <v>6.5274999999999998E-6</v>
      </c>
      <c r="J978" s="147">
        <f t="shared" si="126"/>
        <v>0</v>
      </c>
      <c r="BV978" s="148">
        <f t="shared" si="127"/>
        <v>0</v>
      </c>
    </row>
    <row r="979" spans="1:74" ht="15" customHeight="1" x14ac:dyDescent="0.25">
      <c r="A979" s="141">
        <f>'AFORO-Boy.-Calle 44 S'!C993</f>
        <v>900</v>
      </c>
      <c r="B979" s="142">
        <f>'AFORO-Boy.-Calle 44 S'!D993</f>
        <v>915</v>
      </c>
      <c r="C979" s="89" t="str">
        <f>'AFORO-Boy.-Calle 44 S'!F993</f>
        <v>10(3)</v>
      </c>
      <c r="D979" s="89">
        <f>'AFORO-Boy.-Calle 44 S'!P993</f>
        <v>0</v>
      </c>
      <c r="E979" s="144">
        <f t="shared" si="121"/>
        <v>0</v>
      </c>
      <c r="F979" s="144">
        <f t="shared" si="125"/>
        <v>0</v>
      </c>
      <c r="G979" s="145">
        <f t="shared" si="122"/>
        <v>900</v>
      </c>
      <c r="H979" s="145">
        <f t="shared" si="123"/>
        <v>1000</v>
      </c>
      <c r="I979" s="146">
        <f t="shared" si="124"/>
        <v>6.5274999999999998E-6</v>
      </c>
      <c r="J979" s="147">
        <f t="shared" si="126"/>
        <v>0</v>
      </c>
      <c r="BV979" s="148">
        <f t="shared" si="127"/>
        <v>0</v>
      </c>
    </row>
    <row r="980" spans="1:74" ht="15" customHeight="1" x14ac:dyDescent="0.25">
      <c r="A980" s="141">
        <f>'AFORO-Boy.-Calle 44 S'!C994</f>
        <v>915</v>
      </c>
      <c r="B980" s="142">
        <f>'AFORO-Boy.-Calle 44 S'!D994</f>
        <v>930</v>
      </c>
      <c r="C980" s="89" t="str">
        <f>'AFORO-Boy.-Calle 44 S'!F994</f>
        <v>10(3)</v>
      </c>
      <c r="D980" s="89">
        <f>'AFORO-Boy.-Calle 44 S'!P994</f>
        <v>0</v>
      </c>
      <c r="E980" s="144">
        <f t="shared" si="121"/>
        <v>0</v>
      </c>
      <c r="F980" s="144">
        <f t="shared" si="125"/>
        <v>0</v>
      </c>
      <c r="G980" s="145">
        <f t="shared" si="122"/>
        <v>915</v>
      </c>
      <c r="H980" s="145">
        <f t="shared" si="123"/>
        <v>1015</v>
      </c>
      <c r="I980" s="146">
        <f t="shared" si="124"/>
        <v>6.5274999999999998E-6</v>
      </c>
      <c r="J980" s="147">
        <f t="shared" si="126"/>
        <v>0</v>
      </c>
      <c r="BV980" s="148">
        <f t="shared" si="127"/>
        <v>0</v>
      </c>
    </row>
    <row r="981" spans="1:74" ht="15" customHeight="1" x14ac:dyDescent="0.25">
      <c r="A981" s="141">
        <f>'AFORO-Boy.-Calle 44 S'!C995</f>
        <v>930</v>
      </c>
      <c r="B981" s="142">
        <f>'AFORO-Boy.-Calle 44 S'!D995</f>
        <v>945</v>
      </c>
      <c r="C981" s="89" t="str">
        <f>'AFORO-Boy.-Calle 44 S'!F995</f>
        <v>10(3)</v>
      </c>
      <c r="D981" s="89">
        <f>'AFORO-Boy.-Calle 44 S'!P995</f>
        <v>0</v>
      </c>
      <c r="E981" s="144">
        <f t="shared" si="121"/>
        <v>0</v>
      </c>
      <c r="F981" s="144">
        <f t="shared" si="125"/>
        <v>0</v>
      </c>
      <c r="G981" s="145">
        <f t="shared" si="122"/>
        <v>930</v>
      </c>
      <c r="H981" s="145">
        <f t="shared" si="123"/>
        <v>1030</v>
      </c>
      <c r="I981" s="146">
        <f t="shared" si="124"/>
        <v>6.5274999999999998E-6</v>
      </c>
      <c r="J981" s="147">
        <f t="shared" si="126"/>
        <v>0</v>
      </c>
      <c r="BV981" s="148">
        <f t="shared" si="127"/>
        <v>0</v>
      </c>
    </row>
    <row r="982" spans="1:74" ht="15" customHeight="1" x14ac:dyDescent="0.25">
      <c r="A982" s="141">
        <f>'AFORO-Boy.-Calle 44 S'!C996</f>
        <v>945</v>
      </c>
      <c r="B982" s="142">
        <f>'AFORO-Boy.-Calle 44 S'!D996</f>
        <v>1000</v>
      </c>
      <c r="C982" s="89" t="str">
        <f>'AFORO-Boy.-Calle 44 S'!F996</f>
        <v>10(3)</v>
      </c>
      <c r="D982" s="89">
        <f>'AFORO-Boy.-Calle 44 S'!P996</f>
        <v>0</v>
      </c>
      <c r="E982" s="144">
        <f t="shared" si="121"/>
        <v>0</v>
      </c>
      <c r="F982" s="144">
        <f t="shared" si="125"/>
        <v>0</v>
      </c>
      <c r="G982" s="145">
        <f t="shared" si="122"/>
        <v>945</v>
      </c>
      <c r="H982" s="145">
        <f t="shared" si="123"/>
        <v>1045</v>
      </c>
      <c r="I982" s="146">
        <f t="shared" si="124"/>
        <v>6.5274999999999998E-6</v>
      </c>
      <c r="J982" s="147">
        <f t="shared" si="126"/>
        <v>0</v>
      </c>
      <c r="BV982" s="148">
        <f t="shared" si="127"/>
        <v>0</v>
      </c>
    </row>
    <row r="983" spans="1:74" ht="15" customHeight="1" x14ac:dyDescent="0.25">
      <c r="A983" s="141">
        <f>'AFORO-Boy.-Calle 44 S'!C997</f>
        <v>1000</v>
      </c>
      <c r="B983" s="142">
        <f>'AFORO-Boy.-Calle 44 S'!D997</f>
        <v>1015</v>
      </c>
      <c r="C983" s="89" t="str">
        <f>'AFORO-Boy.-Calle 44 S'!F997</f>
        <v>10(3)</v>
      </c>
      <c r="D983" s="89">
        <f>'AFORO-Boy.-Calle 44 S'!P997</f>
        <v>0</v>
      </c>
      <c r="E983" s="144">
        <f t="shared" si="121"/>
        <v>0</v>
      </c>
      <c r="F983" s="144">
        <f t="shared" si="125"/>
        <v>0</v>
      </c>
      <c r="G983" s="145">
        <f t="shared" si="122"/>
        <v>1000</v>
      </c>
      <c r="H983" s="145">
        <f t="shared" si="123"/>
        <v>1100</v>
      </c>
      <c r="I983" s="146">
        <f t="shared" si="124"/>
        <v>6.5274999999999998E-6</v>
      </c>
      <c r="J983" s="147">
        <f t="shared" si="126"/>
        <v>0</v>
      </c>
      <c r="BV983" s="148">
        <f t="shared" si="127"/>
        <v>0</v>
      </c>
    </row>
    <row r="984" spans="1:74" ht="15" customHeight="1" x14ac:dyDescent="0.25">
      <c r="A984" s="141">
        <f>'AFORO-Boy.-Calle 44 S'!C998</f>
        <v>1015</v>
      </c>
      <c r="B984" s="142">
        <f>'AFORO-Boy.-Calle 44 S'!D998</f>
        <v>1030</v>
      </c>
      <c r="C984" s="89" t="str">
        <f>'AFORO-Boy.-Calle 44 S'!F998</f>
        <v>10(3)</v>
      </c>
      <c r="D984" s="89">
        <f>'AFORO-Boy.-Calle 44 S'!P998</f>
        <v>0</v>
      </c>
      <c r="E984" s="144">
        <f t="shared" si="121"/>
        <v>0</v>
      </c>
      <c r="F984" s="144">
        <f t="shared" si="125"/>
        <v>0</v>
      </c>
      <c r="G984" s="145">
        <f t="shared" si="122"/>
        <v>1015</v>
      </c>
      <c r="H984" s="145">
        <f t="shared" si="123"/>
        <v>1115</v>
      </c>
      <c r="I984" s="146">
        <f t="shared" si="124"/>
        <v>6.5274999999999998E-6</v>
      </c>
      <c r="J984" s="147">
        <f t="shared" si="126"/>
        <v>0</v>
      </c>
      <c r="BV984" s="148">
        <f t="shared" si="127"/>
        <v>0</v>
      </c>
    </row>
    <row r="985" spans="1:74" ht="15" customHeight="1" x14ac:dyDescent="0.25">
      <c r="A985" s="141">
        <f>'AFORO-Boy.-Calle 44 S'!C999</f>
        <v>1030</v>
      </c>
      <c r="B985" s="142">
        <f>'AFORO-Boy.-Calle 44 S'!D999</f>
        <v>1045</v>
      </c>
      <c r="C985" s="89" t="str">
        <f>'AFORO-Boy.-Calle 44 S'!F999</f>
        <v>10(3)</v>
      </c>
      <c r="D985" s="89">
        <f>'AFORO-Boy.-Calle 44 S'!P999</f>
        <v>0</v>
      </c>
      <c r="E985" s="144">
        <f t="shared" si="121"/>
        <v>0</v>
      </c>
      <c r="F985" s="144">
        <f t="shared" si="125"/>
        <v>0</v>
      </c>
      <c r="G985" s="145">
        <f t="shared" si="122"/>
        <v>1030</v>
      </c>
      <c r="H985" s="145">
        <f t="shared" si="123"/>
        <v>1130</v>
      </c>
      <c r="I985" s="146">
        <f t="shared" si="124"/>
        <v>6.5274999999999998E-6</v>
      </c>
      <c r="J985" s="147">
        <f t="shared" si="126"/>
        <v>0</v>
      </c>
      <c r="BV985" s="148">
        <f t="shared" si="127"/>
        <v>0</v>
      </c>
    </row>
    <row r="986" spans="1:74" ht="15" customHeight="1" x14ac:dyDescent="0.25">
      <c r="A986" s="141">
        <f>'AFORO-Boy.-Calle 44 S'!C1000</f>
        <v>1045</v>
      </c>
      <c r="B986" s="142">
        <f>'AFORO-Boy.-Calle 44 S'!D1000</f>
        <v>1100</v>
      </c>
      <c r="C986" s="89" t="str">
        <f>'AFORO-Boy.-Calle 44 S'!F1000</f>
        <v>10(3)</v>
      </c>
      <c r="D986" s="89">
        <f>'AFORO-Boy.-Calle 44 S'!P1000</f>
        <v>0</v>
      </c>
      <c r="E986" s="144">
        <f t="shared" si="121"/>
        <v>0</v>
      </c>
      <c r="F986" s="144">
        <f t="shared" si="125"/>
        <v>0</v>
      </c>
      <c r="G986" s="145">
        <f t="shared" si="122"/>
        <v>1045</v>
      </c>
      <c r="H986" s="145">
        <f t="shared" si="123"/>
        <v>1145</v>
      </c>
      <c r="I986" s="146">
        <f t="shared" si="124"/>
        <v>6.5274999999999998E-6</v>
      </c>
      <c r="J986" s="147">
        <f t="shared" si="126"/>
        <v>0</v>
      </c>
      <c r="BV986" s="148">
        <f t="shared" si="127"/>
        <v>0</v>
      </c>
    </row>
    <row r="987" spans="1:74" ht="15" customHeight="1" x14ac:dyDescent="0.25">
      <c r="A987" s="141">
        <f>'AFORO-Boy.-Calle 44 S'!C1001</f>
        <v>1100</v>
      </c>
      <c r="B987" s="142">
        <f>'AFORO-Boy.-Calle 44 S'!D1001</f>
        <v>1115</v>
      </c>
      <c r="C987" s="89" t="str">
        <f>'AFORO-Boy.-Calle 44 S'!F1001</f>
        <v>10(3)</v>
      </c>
      <c r="D987" s="89">
        <f>'AFORO-Boy.-Calle 44 S'!P1001</f>
        <v>0</v>
      </c>
      <c r="E987" s="144">
        <f t="shared" si="121"/>
        <v>0</v>
      </c>
      <c r="F987" s="144">
        <f t="shared" si="125"/>
        <v>0</v>
      </c>
      <c r="G987" s="145">
        <f t="shared" si="122"/>
        <v>1100</v>
      </c>
      <c r="H987" s="145">
        <f t="shared" si="123"/>
        <v>1200</v>
      </c>
      <c r="I987" s="146">
        <f t="shared" si="124"/>
        <v>6.5274999999999998E-6</v>
      </c>
      <c r="J987" s="147">
        <f t="shared" si="126"/>
        <v>0</v>
      </c>
      <c r="BV987" s="148">
        <f t="shared" si="127"/>
        <v>0</v>
      </c>
    </row>
    <row r="988" spans="1:74" ht="15" customHeight="1" x14ac:dyDescent="0.25">
      <c r="A988" s="141">
        <f>'AFORO-Boy.-Calle 44 S'!C1002</f>
        <v>1115</v>
      </c>
      <c r="B988" s="142">
        <f>'AFORO-Boy.-Calle 44 S'!D1002</f>
        <v>1130</v>
      </c>
      <c r="C988" s="89" t="str">
        <f>'AFORO-Boy.-Calle 44 S'!F1002</f>
        <v>10(3)</v>
      </c>
      <c r="D988" s="89">
        <f>'AFORO-Boy.-Calle 44 S'!P1002</f>
        <v>0</v>
      </c>
      <c r="E988" s="144">
        <f t="shared" si="121"/>
        <v>0</v>
      </c>
      <c r="F988" s="144">
        <f t="shared" si="125"/>
        <v>0</v>
      </c>
      <c r="G988" s="145">
        <f t="shared" si="122"/>
        <v>1115</v>
      </c>
      <c r="H988" s="145">
        <f t="shared" si="123"/>
        <v>1215</v>
      </c>
      <c r="I988" s="146">
        <f t="shared" si="124"/>
        <v>6.5274999999999998E-6</v>
      </c>
      <c r="J988" s="147">
        <f t="shared" si="126"/>
        <v>0</v>
      </c>
      <c r="BV988" s="148">
        <f t="shared" si="127"/>
        <v>0</v>
      </c>
    </row>
    <row r="989" spans="1:74" ht="15" customHeight="1" x14ac:dyDescent="0.25">
      <c r="A989" s="141">
        <f>'AFORO-Boy.-Calle 44 S'!C1003</f>
        <v>1130</v>
      </c>
      <c r="B989" s="142">
        <f>'AFORO-Boy.-Calle 44 S'!D1003</f>
        <v>1145</v>
      </c>
      <c r="C989" s="89" t="str">
        <f>'AFORO-Boy.-Calle 44 S'!F1003</f>
        <v>10(3)</v>
      </c>
      <c r="D989" s="89">
        <f>'AFORO-Boy.-Calle 44 S'!P1003</f>
        <v>0</v>
      </c>
      <c r="E989" s="144">
        <f t="shared" si="121"/>
        <v>0</v>
      </c>
      <c r="F989" s="144">
        <f t="shared" si="125"/>
        <v>0</v>
      </c>
      <c r="G989" s="145">
        <f t="shared" si="122"/>
        <v>1130</v>
      </c>
      <c r="H989" s="145">
        <f t="shared" si="123"/>
        <v>1230</v>
      </c>
      <c r="I989" s="146">
        <f t="shared" si="124"/>
        <v>6.5274999999999998E-6</v>
      </c>
      <c r="J989" s="147">
        <f t="shared" si="126"/>
        <v>0</v>
      </c>
      <c r="BV989" s="148">
        <f t="shared" si="127"/>
        <v>0</v>
      </c>
    </row>
    <row r="990" spans="1:74" ht="15" customHeight="1" x14ac:dyDescent="0.25">
      <c r="A990" s="141">
        <f>'AFORO-Boy.-Calle 44 S'!C1004</f>
        <v>1145</v>
      </c>
      <c r="B990" s="142">
        <f>'AFORO-Boy.-Calle 44 S'!D1004</f>
        <v>1200</v>
      </c>
      <c r="C990" s="89" t="str">
        <f>'AFORO-Boy.-Calle 44 S'!F1004</f>
        <v>10(3)</v>
      </c>
      <c r="D990" s="89">
        <f>'AFORO-Boy.-Calle 44 S'!P1004</f>
        <v>0</v>
      </c>
      <c r="E990" s="144">
        <f t="shared" si="121"/>
        <v>0</v>
      </c>
      <c r="F990" s="144">
        <f t="shared" si="125"/>
        <v>0</v>
      </c>
      <c r="G990" s="145">
        <f t="shared" si="122"/>
        <v>1145</v>
      </c>
      <c r="H990" s="145">
        <f t="shared" si="123"/>
        <v>1245</v>
      </c>
      <c r="I990" s="146">
        <f t="shared" si="124"/>
        <v>6.5274999999999998E-6</v>
      </c>
      <c r="J990" s="147">
        <f t="shared" si="126"/>
        <v>0</v>
      </c>
      <c r="BV990" s="148">
        <f t="shared" si="127"/>
        <v>0</v>
      </c>
    </row>
    <row r="991" spans="1:74" ht="15" customHeight="1" x14ac:dyDescent="0.25">
      <c r="A991" s="141">
        <f>'AFORO-Boy.-Calle 44 S'!C1005</f>
        <v>1200</v>
      </c>
      <c r="B991" s="142">
        <f>'AFORO-Boy.-Calle 44 S'!D1005</f>
        <v>1215</v>
      </c>
      <c r="C991" s="89" t="str">
        <f>'AFORO-Boy.-Calle 44 S'!F1005</f>
        <v>10(3)</v>
      </c>
      <c r="D991" s="89">
        <f>'AFORO-Boy.-Calle 44 S'!P1005</f>
        <v>0</v>
      </c>
      <c r="E991" s="144">
        <f t="shared" si="121"/>
        <v>0</v>
      </c>
      <c r="F991" s="144">
        <f t="shared" si="125"/>
        <v>0</v>
      </c>
      <c r="G991" s="145">
        <f t="shared" si="122"/>
        <v>1200</v>
      </c>
      <c r="H991" s="145">
        <f t="shared" si="123"/>
        <v>1300</v>
      </c>
      <c r="I991" s="146">
        <f t="shared" si="124"/>
        <v>6.5274999999999998E-6</v>
      </c>
      <c r="J991" s="147">
        <f t="shared" si="126"/>
        <v>0</v>
      </c>
      <c r="BV991" s="148">
        <f t="shared" si="127"/>
        <v>0</v>
      </c>
    </row>
    <row r="992" spans="1:74" ht="15" customHeight="1" x14ac:dyDescent="0.25">
      <c r="A992" s="141">
        <f>'AFORO-Boy.-Calle 44 S'!C1006</f>
        <v>1215</v>
      </c>
      <c r="B992" s="142">
        <f>'AFORO-Boy.-Calle 44 S'!D1006</f>
        <v>1230</v>
      </c>
      <c r="C992" s="89" t="str">
        <f>'AFORO-Boy.-Calle 44 S'!F1006</f>
        <v>10(3)</v>
      </c>
      <c r="D992" s="89">
        <f>'AFORO-Boy.-Calle 44 S'!P1006</f>
        <v>0</v>
      </c>
      <c r="E992" s="144">
        <f t="shared" si="121"/>
        <v>0</v>
      </c>
      <c r="F992" s="144">
        <f t="shared" si="125"/>
        <v>0</v>
      </c>
      <c r="G992" s="145">
        <f t="shared" si="122"/>
        <v>1215</v>
      </c>
      <c r="H992" s="145">
        <f t="shared" si="123"/>
        <v>1315</v>
      </c>
      <c r="I992" s="146">
        <f t="shared" si="124"/>
        <v>6.5274999999999998E-6</v>
      </c>
      <c r="J992" s="147">
        <f t="shared" si="126"/>
        <v>0</v>
      </c>
      <c r="BV992" s="148">
        <f t="shared" si="127"/>
        <v>0</v>
      </c>
    </row>
    <row r="993" spans="1:74" ht="15" customHeight="1" x14ac:dyDescent="0.25">
      <c r="A993" s="141">
        <f>'AFORO-Boy.-Calle 44 S'!C1007</f>
        <v>1230</v>
      </c>
      <c r="B993" s="142">
        <f>'AFORO-Boy.-Calle 44 S'!D1007</f>
        <v>1245</v>
      </c>
      <c r="C993" s="89" t="str">
        <f>'AFORO-Boy.-Calle 44 S'!F1007</f>
        <v>10(3)</v>
      </c>
      <c r="D993" s="89">
        <f>'AFORO-Boy.-Calle 44 S'!P1007</f>
        <v>0</v>
      </c>
      <c r="E993" s="144">
        <f t="shared" si="121"/>
        <v>0</v>
      </c>
      <c r="F993" s="144">
        <f t="shared" si="125"/>
        <v>0</v>
      </c>
      <c r="G993" s="145">
        <f t="shared" si="122"/>
        <v>1230</v>
      </c>
      <c r="H993" s="145">
        <f t="shared" si="123"/>
        <v>1330</v>
      </c>
      <c r="I993" s="146">
        <f t="shared" si="124"/>
        <v>6.5274999999999998E-6</v>
      </c>
      <c r="J993" s="147">
        <f t="shared" si="126"/>
        <v>0</v>
      </c>
      <c r="BV993" s="148">
        <f t="shared" si="127"/>
        <v>0</v>
      </c>
    </row>
    <row r="994" spans="1:74" ht="15" customHeight="1" x14ac:dyDescent="0.25">
      <c r="A994" s="141">
        <f>'AFORO-Boy.-Calle 44 S'!C1008</f>
        <v>1245</v>
      </c>
      <c r="B994" s="142">
        <f>'AFORO-Boy.-Calle 44 S'!D1008</f>
        <v>1300</v>
      </c>
      <c r="C994" s="89" t="str">
        <f>'AFORO-Boy.-Calle 44 S'!F1008</f>
        <v>10(3)</v>
      </c>
      <c r="D994" s="89">
        <f>'AFORO-Boy.-Calle 44 S'!P1008</f>
        <v>0</v>
      </c>
      <c r="E994" s="144">
        <f t="shared" si="121"/>
        <v>0</v>
      </c>
      <c r="F994" s="144">
        <f t="shared" si="125"/>
        <v>0</v>
      </c>
      <c r="G994" s="145">
        <f t="shared" si="122"/>
        <v>1245</v>
      </c>
      <c r="H994" s="145">
        <f t="shared" si="123"/>
        <v>1345</v>
      </c>
      <c r="I994" s="146">
        <f t="shared" si="124"/>
        <v>6.5274999999999998E-6</v>
      </c>
      <c r="J994" s="147">
        <f t="shared" si="126"/>
        <v>0</v>
      </c>
      <c r="BV994" s="148">
        <f t="shared" si="127"/>
        <v>0</v>
      </c>
    </row>
    <row r="995" spans="1:74" ht="15" customHeight="1" x14ac:dyDescent="0.25">
      <c r="A995" s="141">
        <f>'AFORO-Boy.-Calle 44 S'!C1009</f>
        <v>1300</v>
      </c>
      <c r="B995" s="142">
        <f>'AFORO-Boy.-Calle 44 S'!D1009</f>
        <v>1315</v>
      </c>
      <c r="C995" s="89" t="str">
        <f>'AFORO-Boy.-Calle 44 S'!F1009</f>
        <v>10(3)</v>
      </c>
      <c r="D995" s="89">
        <f>'AFORO-Boy.-Calle 44 S'!P1009</f>
        <v>0</v>
      </c>
      <c r="E995" s="144">
        <f t="shared" si="121"/>
        <v>0</v>
      </c>
      <c r="F995" s="144">
        <f t="shared" si="125"/>
        <v>0</v>
      </c>
      <c r="G995" s="145">
        <f t="shared" si="122"/>
        <v>1300</v>
      </c>
      <c r="H995" s="145">
        <f t="shared" si="123"/>
        <v>1400</v>
      </c>
      <c r="I995" s="146">
        <f t="shared" si="124"/>
        <v>6.5274999999999998E-6</v>
      </c>
      <c r="J995" s="147">
        <f t="shared" si="126"/>
        <v>0</v>
      </c>
      <c r="BV995" s="148">
        <f t="shared" si="127"/>
        <v>0</v>
      </c>
    </row>
    <row r="996" spans="1:74" ht="15" customHeight="1" x14ac:dyDescent="0.25">
      <c r="A996" s="141">
        <f>'AFORO-Boy.-Calle 44 S'!C1010</f>
        <v>1315</v>
      </c>
      <c r="B996" s="142">
        <f>'AFORO-Boy.-Calle 44 S'!D1010</f>
        <v>1330</v>
      </c>
      <c r="C996" s="89" t="str">
        <f>'AFORO-Boy.-Calle 44 S'!F1010</f>
        <v>10(3)</v>
      </c>
      <c r="D996" s="89">
        <f>'AFORO-Boy.-Calle 44 S'!P1010</f>
        <v>0</v>
      </c>
      <c r="E996" s="144">
        <f t="shared" si="121"/>
        <v>0</v>
      </c>
      <c r="F996" s="144">
        <f t="shared" si="125"/>
        <v>0</v>
      </c>
      <c r="G996" s="145">
        <f t="shared" si="122"/>
        <v>1315</v>
      </c>
      <c r="H996" s="145">
        <f t="shared" si="123"/>
        <v>1415</v>
      </c>
      <c r="I996" s="146">
        <f t="shared" si="124"/>
        <v>6.5274999999999998E-6</v>
      </c>
      <c r="J996" s="147">
        <f t="shared" si="126"/>
        <v>0</v>
      </c>
      <c r="BV996" s="148">
        <f t="shared" si="127"/>
        <v>0</v>
      </c>
    </row>
    <row r="997" spans="1:74" ht="15" customHeight="1" x14ac:dyDescent="0.25">
      <c r="A997" s="141">
        <f>'AFORO-Boy.-Calle 44 S'!C1011</f>
        <v>1330</v>
      </c>
      <c r="B997" s="142">
        <f>'AFORO-Boy.-Calle 44 S'!D1011</f>
        <v>1345</v>
      </c>
      <c r="C997" s="89" t="str">
        <f>'AFORO-Boy.-Calle 44 S'!F1011</f>
        <v>10(3)</v>
      </c>
      <c r="D997" s="89">
        <f>'AFORO-Boy.-Calle 44 S'!P1011</f>
        <v>0</v>
      </c>
      <c r="E997" s="144">
        <f t="shared" si="121"/>
        <v>0</v>
      </c>
      <c r="F997" s="144">
        <f t="shared" si="125"/>
        <v>0</v>
      </c>
      <c r="G997" s="145">
        <f t="shared" si="122"/>
        <v>1330</v>
      </c>
      <c r="H997" s="145">
        <f t="shared" si="123"/>
        <v>1430</v>
      </c>
      <c r="I997" s="146">
        <f t="shared" si="124"/>
        <v>6.5274999999999998E-6</v>
      </c>
      <c r="J997" s="147">
        <f t="shared" si="126"/>
        <v>0</v>
      </c>
      <c r="BV997" s="148">
        <f t="shared" si="127"/>
        <v>0</v>
      </c>
    </row>
    <row r="998" spans="1:74" ht="15" customHeight="1" x14ac:dyDescent="0.25">
      <c r="A998" s="141">
        <f>'AFORO-Boy.-Calle 44 S'!C1012</f>
        <v>1345</v>
      </c>
      <c r="B998" s="142">
        <f>'AFORO-Boy.-Calle 44 S'!D1012</f>
        <v>1400</v>
      </c>
      <c r="C998" s="89" t="str">
        <f>'AFORO-Boy.-Calle 44 S'!F1012</f>
        <v>10(3)</v>
      </c>
      <c r="D998" s="89">
        <f>'AFORO-Boy.-Calle 44 S'!P1012</f>
        <v>0</v>
      </c>
      <c r="E998" s="144">
        <f t="shared" si="121"/>
        <v>0</v>
      </c>
      <c r="F998" s="144">
        <f t="shared" si="125"/>
        <v>0</v>
      </c>
      <c r="G998" s="145">
        <f t="shared" si="122"/>
        <v>1345</v>
      </c>
      <c r="H998" s="145">
        <f t="shared" si="123"/>
        <v>1445</v>
      </c>
      <c r="I998" s="146">
        <f t="shared" si="124"/>
        <v>6.5274999999999998E-6</v>
      </c>
      <c r="J998" s="147">
        <f t="shared" si="126"/>
        <v>0</v>
      </c>
      <c r="BV998" s="148">
        <f t="shared" si="127"/>
        <v>0</v>
      </c>
    </row>
    <row r="999" spans="1:74" ht="15" customHeight="1" x14ac:dyDescent="0.25">
      <c r="A999" s="141">
        <f>'AFORO-Boy.-Calle 44 S'!C1013</f>
        <v>1400</v>
      </c>
      <c r="B999" s="142">
        <f>'AFORO-Boy.-Calle 44 S'!D1013</f>
        <v>1415</v>
      </c>
      <c r="C999" s="89" t="str">
        <f>'AFORO-Boy.-Calle 44 S'!F1013</f>
        <v>10(3)</v>
      </c>
      <c r="D999" s="89">
        <f>'AFORO-Boy.-Calle 44 S'!P1013</f>
        <v>0</v>
      </c>
      <c r="E999" s="144">
        <f t="shared" si="121"/>
        <v>0</v>
      </c>
      <c r="F999" s="144">
        <f t="shared" si="125"/>
        <v>0</v>
      </c>
      <c r="G999" s="145">
        <f t="shared" si="122"/>
        <v>1400</v>
      </c>
      <c r="H999" s="145">
        <f t="shared" si="123"/>
        <v>1500</v>
      </c>
      <c r="I999" s="146">
        <f t="shared" si="124"/>
        <v>6.5274999999999998E-6</v>
      </c>
      <c r="J999" s="147">
        <f t="shared" si="126"/>
        <v>0</v>
      </c>
      <c r="BV999" s="148">
        <f t="shared" si="127"/>
        <v>0</v>
      </c>
    </row>
    <row r="1000" spans="1:74" ht="15" customHeight="1" x14ac:dyDescent="0.25">
      <c r="A1000" s="141">
        <f>'AFORO-Boy.-Calle 44 S'!C1014</f>
        <v>1415</v>
      </c>
      <c r="B1000" s="142">
        <f>'AFORO-Boy.-Calle 44 S'!D1014</f>
        <v>1430</v>
      </c>
      <c r="C1000" s="89" t="str">
        <f>'AFORO-Boy.-Calle 44 S'!F1014</f>
        <v>10(3)</v>
      </c>
      <c r="D1000" s="89">
        <f>'AFORO-Boy.-Calle 44 S'!P1014</f>
        <v>0</v>
      </c>
      <c r="E1000" s="144">
        <f t="shared" si="121"/>
        <v>0</v>
      </c>
      <c r="F1000" s="144">
        <f t="shared" si="125"/>
        <v>0</v>
      </c>
      <c r="G1000" s="145">
        <f t="shared" si="122"/>
        <v>1415</v>
      </c>
      <c r="H1000" s="145">
        <f t="shared" si="123"/>
        <v>1515</v>
      </c>
      <c r="I1000" s="146">
        <f t="shared" si="124"/>
        <v>6.5274999999999998E-6</v>
      </c>
      <c r="J1000" s="147">
        <f t="shared" si="126"/>
        <v>0</v>
      </c>
      <c r="BV1000" s="148">
        <f t="shared" si="127"/>
        <v>0</v>
      </c>
    </row>
    <row r="1001" spans="1:74" ht="15" customHeight="1" x14ac:dyDescent="0.25">
      <c r="A1001" s="141">
        <f>'AFORO-Boy.-Calle 44 S'!C1015</f>
        <v>1430</v>
      </c>
      <c r="B1001" s="142">
        <f>'AFORO-Boy.-Calle 44 S'!D1015</f>
        <v>1445</v>
      </c>
      <c r="C1001" s="89" t="str">
        <f>'AFORO-Boy.-Calle 44 S'!F1015</f>
        <v>10(3)</v>
      </c>
      <c r="D1001" s="89">
        <f>'AFORO-Boy.-Calle 44 S'!P1015</f>
        <v>0</v>
      </c>
      <c r="E1001" s="144">
        <f t="shared" si="121"/>
        <v>0</v>
      </c>
      <c r="F1001" s="144">
        <f t="shared" si="125"/>
        <v>0</v>
      </c>
      <c r="G1001" s="145">
        <f t="shared" si="122"/>
        <v>1430</v>
      </c>
      <c r="H1001" s="145">
        <f t="shared" si="123"/>
        <v>1530</v>
      </c>
      <c r="I1001" s="146">
        <f t="shared" si="124"/>
        <v>6.5274999999999998E-6</v>
      </c>
      <c r="J1001" s="147">
        <f t="shared" si="126"/>
        <v>0</v>
      </c>
      <c r="BV1001" s="148">
        <f t="shared" si="127"/>
        <v>0</v>
      </c>
    </row>
    <row r="1002" spans="1:74" ht="15" customHeight="1" x14ac:dyDescent="0.25">
      <c r="A1002" s="141">
        <f>'AFORO-Boy.-Calle 44 S'!C1016</f>
        <v>1445</v>
      </c>
      <c r="B1002" s="142">
        <f>'AFORO-Boy.-Calle 44 S'!D1016</f>
        <v>1500</v>
      </c>
      <c r="C1002" s="89" t="str">
        <f>'AFORO-Boy.-Calle 44 S'!F1016</f>
        <v>10(3)</v>
      </c>
      <c r="D1002" s="89">
        <f>'AFORO-Boy.-Calle 44 S'!P1016</f>
        <v>0</v>
      </c>
      <c r="E1002" s="144">
        <f t="shared" si="121"/>
        <v>0</v>
      </c>
      <c r="F1002" s="144">
        <f t="shared" si="125"/>
        <v>0</v>
      </c>
      <c r="G1002" s="145">
        <f t="shared" si="122"/>
        <v>1445</v>
      </c>
      <c r="H1002" s="145">
        <f t="shared" si="123"/>
        <v>1545</v>
      </c>
      <c r="I1002" s="146">
        <f t="shared" si="124"/>
        <v>6.5274999999999998E-6</v>
      </c>
      <c r="J1002" s="147">
        <f t="shared" si="126"/>
        <v>0</v>
      </c>
      <c r="BV1002" s="148">
        <f t="shared" si="127"/>
        <v>0</v>
      </c>
    </row>
    <row r="1003" spans="1:74" ht="15" customHeight="1" x14ac:dyDescent="0.25">
      <c r="A1003" s="141">
        <f>'AFORO-Boy.-Calle 44 S'!C1017</f>
        <v>1500</v>
      </c>
      <c r="B1003" s="142">
        <f>'AFORO-Boy.-Calle 44 S'!D1017</f>
        <v>1515</v>
      </c>
      <c r="C1003" s="89" t="str">
        <f>'AFORO-Boy.-Calle 44 S'!F1017</f>
        <v>10(3)</v>
      </c>
      <c r="D1003" s="89">
        <f>'AFORO-Boy.-Calle 44 S'!P1017</f>
        <v>0</v>
      </c>
      <c r="E1003" s="144">
        <f t="shared" si="121"/>
        <v>0</v>
      </c>
      <c r="F1003" s="144">
        <f t="shared" si="125"/>
        <v>0</v>
      </c>
      <c r="G1003" s="145">
        <f t="shared" si="122"/>
        <v>1500</v>
      </c>
      <c r="H1003" s="145">
        <f t="shared" si="123"/>
        <v>1600</v>
      </c>
      <c r="I1003" s="146">
        <f t="shared" si="124"/>
        <v>6.5274999999999998E-6</v>
      </c>
      <c r="J1003" s="147">
        <f t="shared" si="126"/>
        <v>0</v>
      </c>
      <c r="BV1003" s="148">
        <f t="shared" si="127"/>
        <v>0</v>
      </c>
    </row>
    <row r="1004" spans="1:74" ht="15" customHeight="1" x14ac:dyDescent="0.25">
      <c r="A1004" s="141">
        <f>'AFORO-Boy.-Calle 44 S'!C1018</f>
        <v>1515</v>
      </c>
      <c r="B1004" s="142">
        <f>'AFORO-Boy.-Calle 44 S'!D1018</f>
        <v>1530</v>
      </c>
      <c r="C1004" s="89" t="str">
        <f>'AFORO-Boy.-Calle 44 S'!F1018</f>
        <v>10(3)</v>
      </c>
      <c r="D1004" s="89">
        <f>'AFORO-Boy.-Calle 44 S'!P1018</f>
        <v>0</v>
      </c>
      <c r="E1004" s="144">
        <f t="shared" si="121"/>
        <v>0</v>
      </c>
      <c r="F1004" s="144">
        <f t="shared" si="125"/>
        <v>0</v>
      </c>
      <c r="G1004" s="145">
        <f t="shared" si="122"/>
        <v>1515</v>
      </c>
      <c r="H1004" s="145">
        <f t="shared" si="123"/>
        <v>1615</v>
      </c>
      <c r="I1004" s="146">
        <f t="shared" si="124"/>
        <v>6.5274999999999998E-6</v>
      </c>
      <c r="J1004" s="147">
        <f t="shared" si="126"/>
        <v>0</v>
      </c>
      <c r="BV1004" s="148">
        <f t="shared" si="127"/>
        <v>0</v>
      </c>
    </row>
    <row r="1005" spans="1:74" ht="15" customHeight="1" x14ac:dyDescent="0.25">
      <c r="A1005" s="141">
        <f>'AFORO-Boy.-Calle 44 S'!C1019</f>
        <v>1530</v>
      </c>
      <c r="B1005" s="142">
        <f>'AFORO-Boy.-Calle 44 S'!D1019</f>
        <v>1545</v>
      </c>
      <c r="C1005" s="89" t="str">
        <f>'AFORO-Boy.-Calle 44 S'!F1019</f>
        <v>10(3)</v>
      </c>
      <c r="D1005" s="89">
        <f>'AFORO-Boy.-Calle 44 S'!P1019</f>
        <v>0</v>
      </c>
      <c r="E1005" s="144">
        <f t="shared" si="121"/>
        <v>0</v>
      </c>
      <c r="F1005" s="144">
        <f t="shared" si="125"/>
        <v>0</v>
      </c>
      <c r="G1005" s="145">
        <f t="shared" si="122"/>
        <v>1530</v>
      </c>
      <c r="H1005" s="145">
        <f t="shared" si="123"/>
        <v>1630</v>
      </c>
      <c r="I1005" s="146">
        <f t="shared" si="124"/>
        <v>6.5274999999999998E-6</v>
      </c>
      <c r="J1005" s="147">
        <f t="shared" si="126"/>
        <v>0</v>
      </c>
      <c r="BV1005" s="148">
        <f t="shared" si="127"/>
        <v>0</v>
      </c>
    </row>
    <row r="1006" spans="1:74" ht="15" customHeight="1" x14ac:dyDescent="0.25">
      <c r="A1006" s="141">
        <f>'AFORO-Boy.-Calle 44 S'!C1020</f>
        <v>1545</v>
      </c>
      <c r="B1006" s="142">
        <f>'AFORO-Boy.-Calle 44 S'!D1020</f>
        <v>1600</v>
      </c>
      <c r="C1006" s="89" t="str">
        <f>'AFORO-Boy.-Calle 44 S'!F1020</f>
        <v>10(3)</v>
      </c>
      <c r="D1006" s="89">
        <f>'AFORO-Boy.-Calle 44 S'!P1020</f>
        <v>0</v>
      </c>
      <c r="E1006" s="144">
        <f t="shared" si="121"/>
        <v>0</v>
      </c>
      <c r="F1006" s="144">
        <f t="shared" si="125"/>
        <v>0</v>
      </c>
      <c r="G1006" s="145">
        <f t="shared" si="122"/>
        <v>1545</v>
      </c>
      <c r="H1006" s="145">
        <f t="shared" si="123"/>
        <v>1645</v>
      </c>
      <c r="I1006" s="146">
        <f t="shared" si="124"/>
        <v>6.5274999999999998E-6</v>
      </c>
      <c r="J1006" s="147">
        <f t="shared" si="126"/>
        <v>0</v>
      </c>
      <c r="BV1006" s="148">
        <f t="shared" si="127"/>
        <v>0</v>
      </c>
    </row>
    <row r="1007" spans="1:74" ht="15" customHeight="1" x14ac:dyDescent="0.25">
      <c r="A1007" s="141">
        <f>'AFORO-Boy.-Calle 44 S'!C1021</f>
        <v>1600</v>
      </c>
      <c r="B1007" s="142">
        <f>'AFORO-Boy.-Calle 44 S'!D1021</f>
        <v>1615</v>
      </c>
      <c r="C1007" s="89" t="str">
        <f>'AFORO-Boy.-Calle 44 S'!F1021</f>
        <v>10(3)</v>
      </c>
      <c r="D1007" s="89">
        <f>'AFORO-Boy.-Calle 44 S'!P1021</f>
        <v>0</v>
      </c>
      <c r="E1007" s="144">
        <f t="shared" si="121"/>
        <v>0</v>
      </c>
      <c r="F1007" s="144">
        <f t="shared" si="125"/>
        <v>0</v>
      </c>
      <c r="G1007" s="145">
        <f t="shared" si="122"/>
        <v>1600</v>
      </c>
      <c r="H1007" s="145">
        <f t="shared" si="123"/>
        <v>1700</v>
      </c>
      <c r="I1007" s="146">
        <f t="shared" si="124"/>
        <v>6.5274999999999998E-6</v>
      </c>
      <c r="J1007" s="147">
        <f t="shared" si="126"/>
        <v>0</v>
      </c>
      <c r="BV1007" s="148">
        <f t="shared" si="127"/>
        <v>0</v>
      </c>
    </row>
    <row r="1008" spans="1:74" ht="15" customHeight="1" x14ac:dyDescent="0.25">
      <c r="A1008" s="141">
        <f>'AFORO-Boy.-Calle 44 S'!C1022</f>
        <v>1615</v>
      </c>
      <c r="B1008" s="142">
        <f>'AFORO-Boy.-Calle 44 S'!D1022</f>
        <v>1630</v>
      </c>
      <c r="C1008" s="89" t="str">
        <f>'AFORO-Boy.-Calle 44 S'!F1022</f>
        <v>10(3)</v>
      </c>
      <c r="D1008" s="89">
        <f>'AFORO-Boy.-Calle 44 S'!P1022</f>
        <v>0</v>
      </c>
      <c r="E1008" s="144">
        <f t="shared" si="121"/>
        <v>0</v>
      </c>
      <c r="F1008" s="144">
        <f t="shared" si="125"/>
        <v>0</v>
      </c>
      <c r="G1008" s="145">
        <f t="shared" si="122"/>
        <v>1615</v>
      </c>
      <c r="H1008" s="145">
        <f t="shared" si="123"/>
        <v>1715</v>
      </c>
      <c r="I1008" s="146">
        <f t="shared" si="124"/>
        <v>6.5274999999999998E-6</v>
      </c>
      <c r="J1008" s="147">
        <f t="shared" si="126"/>
        <v>0</v>
      </c>
      <c r="BV1008" s="148">
        <f t="shared" si="127"/>
        <v>0</v>
      </c>
    </row>
    <row r="1009" spans="1:74" ht="15" customHeight="1" x14ac:dyDescent="0.25">
      <c r="A1009" s="141">
        <f>'AFORO-Boy.-Calle 44 S'!C1023</f>
        <v>1630</v>
      </c>
      <c r="B1009" s="142">
        <f>'AFORO-Boy.-Calle 44 S'!D1023</f>
        <v>1645</v>
      </c>
      <c r="C1009" s="89" t="str">
        <f>'AFORO-Boy.-Calle 44 S'!F1023</f>
        <v>10(3)</v>
      </c>
      <c r="D1009" s="89">
        <f>'AFORO-Boy.-Calle 44 S'!P1023</f>
        <v>0</v>
      </c>
      <c r="E1009" s="144">
        <f t="shared" ref="E1009:E1072" si="128">SUM(D1009:D1012)</f>
        <v>0</v>
      </c>
      <c r="F1009" s="144">
        <f t="shared" si="125"/>
        <v>0</v>
      </c>
      <c r="G1009" s="145">
        <f t="shared" si="122"/>
        <v>1630</v>
      </c>
      <c r="H1009" s="145">
        <f t="shared" si="123"/>
        <v>1730</v>
      </c>
      <c r="I1009" s="146">
        <f t="shared" si="124"/>
        <v>6.5274999999999998E-6</v>
      </c>
      <c r="J1009" s="147">
        <f t="shared" si="126"/>
        <v>0</v>
      </c>
      <c r="BV1009" s="148">
        <f t="shared" si="127"/>
        <v>0</v>
      </c>
    </row>
    <row r="1010" spans="1:74" ht="15" customHeight="1" x14ac:dyDescent="0.25">
      <c r="A1010" s="141">
        <f>'AFORO-Boy.-Calle 44 S'!C1024</f>
        <v>1645</v>
      </c>
      <c r="B1010" s="142">
        <f>'AFORO-Boy.-Calle 44 S'!D1024</f>
        <v>1700</v>
      </c>
      <c r="C1010" s="89" t="str">
        <f>'AFORO-Boy.-Calle 44 S'!F1024</f>
        <v>10(3)</v>
      </c>
      <c r="D1010" s="89">
        <f>'AFORO-Boy.-Calle 44 S'!P1024</f>
        <v>0</v>
      </c>
      <c r="E1010" s="144">
        <f t="shared" si="128"/>
        <v>0</v>
      </c>
      <c r="F1010" s="144">
        <f t="shared" si="125"/>
        <v>0</v>
      </c>
      <c r="G1010" s="145">
        <f t="shared" si="122"/>
        <v>1645</v>
      </c>
      <c r="H1010" s="145">
        <f t="shared" si="123"/>
        <v>1745</v>
      </c>
      <c r="I1010" s="146">
        <f t="shared" si="124"/>
        <v>6.5274999999999998E-6</v>
      </c>
      <c r="J1010" s="147">
        <f t="shared" si="126"/>
        <v>0</v>
      </c>
      <c r="BV1010" s="148">
        <f t="shared" si="127"/>
        <v>0</v>
      </c>
    </row>
    <row r="1011" spans="1:74" ht="15" customHeight="1" x14ac:dyDescent="0.25">
      <c r="A1011" s="141">
        <f>'AFORO-Boy.-Calle 44 S'!C1025</f>
        <v>1700</v>
      </c>
      <c r="B1011" s="142">
        <f>'AFORO-Boy.-Calle 44 S'!D1025</f>
        <v>1715</v>
      </c>
      <c r="C1011" s="89" t="str">
        <f>'AFORO-Boy.-Calle 44 S'!F1025</f>
        <v>10(3)</v>
      </c>
      <c r="D1011" s="89">
        <f>'AFORO-Boy.-Calle 44 S'!P1025</f>
        <v>0</v>
      </c>
      <c r="E1011" s="144">
        <f t="shared" si="128"/>
        <v>0</v>
      </c>
      <c r="F1011" s="144">
        <f t="shared" si="125"/>
        <v>0</v>
      </c>
      <c r="G1011" s="145">
        <f t="shared" si="122"/>
        <v>1700</v>
      </c>
      <c r="H1011" s="145">
        <f t="shared" si="123"/>
        <v>1800</v>
      </c>
      <c r="I1011" s="146">
        <f t="shared" si="124"/>
        <v>6.5274999999999998E-6</v>
      </c>
      <c r="J1011" s="147">
        <f t="shared" si="126"/>
        <v>0</v>
      </c>
      <c r="BV1011" s="148">
        <f t="shared" si="127"/>
        <v>0</v>
      </c>
    </row>
    <row r="1012" spans="1:74" ht="15" customHeight="1" x14ac:dyDescent="0.25">
      <c r="A1012" s="141">
        <f>'AFORO-Boy.-Calle 44 S'!C1026</f>
        <v>1715</v>
      </c>
      <c r="B1012" s="142">
        <f>'AFORO-Boy.-Calle 44 S'!D1026</f>
        <v>1730</v>
      </c>
      <c r="C1012" s="89" t="str">
        <f>'AFORO-Boy.-Calle 44 S'!F1026</f>
        <v>10(3)</v>
      </c>
      <c r="D1012" s="89">
        <f>'AFORO-Boy.-Calle 44 S'!P1026</f>
        <v>0</v>
      </c>
      <c r="E1012" s="144">
        <f t="shared" si="128"/>
        <v>0</v>
      </c>
      <c r="F1012" s="144">
        <f t="shared" si="125"/>
        <v>0</v>
      </c>
      <c r="G1012" s="145">
        <f t="shared" si="122"/>
        <v>1715</v>
      </c>
      <c r="H1012" s="145">
        <f t="shared" si="123"/>
        <v>1815</v>
      </c>
      <c r="I1012" s="146">
        <f t="shared" si="124"/>
        <v>6.5274999999999998E-6</v>
      </c>
      <c r="J1012" s="147">
        <f t="shared" si="126"/>
        <v>0</v>
      </c>
      <c r="BV1012" s="148">
        <f t="shared" si="127"/>
        <v>0</v>
      </c>
    </row>
    <row r="1013" spans="1:74" ht="15" customHeight="1" x14ac:dyDescent="0.25">
      <c r="A1013" s="141">
        <f>'AFORO-Boy.-Calle 44 S'!C1027</f>
        <v>1730</v>
      </c>
      <c r="B1013" s="142">
        <f>'AFORO-Boy.-Calle 44 S'!D1027</f>
        <v>1745</v>
      </c>
      <c r="C1013" s="89" t="str">
        <f>'AFORO-Boy.-Calle 44 S'!F1027</f>
        <v>10(3)</v>
      </c>
      <c r="D1013" s="89">
        <f>'AFORO-Boy.-Calle 44 S'!P1027</f>
        <v>0</v>
      </c>
      <c r="E1013" s="144">
        <f t="shared" si="128"/>
        <v>0</v>
      </c>
      <c r="F1013" s="144">
        <f t="shared" si="125"/>
        <v>0</v>
      </c>
      <c r="G1013" s="145">
        <f t="shared" si="122"/>
        <v>1730</v>
      </c>
      <c r="H1013" s="145">
        <f t="shared" si="123"/>
        <v>1830</v>
      </c>
      <c r="I1013" s="146">
        <f t="shared" si="124"/>
        <v>6.5274999999999998E-6</v>
      </c>
      <c r="J1013" s="147">
        <f t="shared" si="126"/>
        <v>0</v>
      </c>
      <c r="BV1013" s="148">
        <f t="shared" si="127"/>
        <v>0</v>
      </c>
    </row>
    <row r="1014" spans="1:74" ht="15" customHeight="1" x14ac:dyDescent="0.25">
      <c r="A1014" s="141">
        <f>'AFORO-Boy.-Calle 44 S'!C1028</f>
        <v>1745</v>
      </c>
      <c r="B1014" s="142">
        <f>'AFORO-Boy.-Calle 44 S'!D1028</f>
        <v>1800</v>
      </c>
      <c r="C1014" s="89" t="str">
        <f>'AFORO-Boy.-Calle 44 S'!F1028</f>
        <v>10(3)</v>
      </c>
      <c r="D1014" s="89">
        <f>'AFORO-Boy.-Calle 44 S'!P1028</f>
        <v>0</v>
      </c>
      <c r="E1014" s="144">
        <f t="shared" si="128"/>
        <v>0</v>
      </c>
      <c r="F1014" s="144">
        <f t="shared" si="125"/>
        <v>0</v>
      </c>
      <c r="G1014" s="145">
        <f t="shared" si="122"/>
        <v>1745</v>
      </c>
      <c r="H1014" s="145">
        <f t="shared" si="123"/>
        <v>1845</v>
      </c>
      <c r="I1014" s="146">
        <f t="shared" si="124"/>
        <v>6.5274999999999998E-6</v>
      </c>
      <c r="J1014" s="147">
        <f t="shared" si="126"/>
        <v>0</v>
      </c>
      <c r="BV1014" s="148">
        <f t="shared" si="127"/>
        <v>0</v>
      </c>
    </row>
    <row r="1015" spans="1:74" ht="15" customHeight="1" x14ac:dyDescent="0.25">
      <c r="A1015" s="141">
        <f>'AFORO-Boy.-Calle 44 S'!C1029</f>
        <v>1800</v>
      </c>
      <c r="B1015" s="142">
        <f>'AFORO-Boy.-Calle 44 S'!D1029</f>
        <v>1815</v>
      </c>
      <c r="C1015" s="89" t="str">
        <f>'AFORO-Boy.-Calle 44 S'!F1029</f>
        <v>10(3)</v>
      </c>
      <c r="D1015" s="89">
        <f>'AFORO-Boy.-Calle 44 S'!P1029</f>
        <v>0</v>
      </c>
      <c r="E1015" s="144">
        <f t="shared" si="128"/>
        <v>0</v>
      </c>
      <c r="F1015" s="144">
        <f t="shared" si="125"/>
        <v>0</v>
      </c>
      <c r="G1015" s="145">
        <f t="shared" si="122"/>
        <v>1800</v>
      </c>
      <c r="H1015" s="145">
        <f t="shared" si="123"/>
        <v>1900</v>
      </c>
      <c r="I1015" s="146">
        <f t="shared" si="124"/>
        <v>6.5274999999999998E-6</v>
      </c>
      <c r="J1015" s="147">
        <f t="shared" si="126"/>
        <v>0</v>
      </c>
      <c r="BV1015" s="148">
        <f t="shared" si="127"/>
        <v>0</v>
      </c>
    </row>
    <row r="1016" spans="1:74" ht="15" customHeight="1" x14ac:dyDescent="0.25">
      <c r="A1016" s="141">
        <f>'AFORO-Boy.-Calle 44 S'!C1030</f>
        <v>1815</v>
      </c>
      <c r="B1016" s="142">
        <f>'AFORO-Boy.-Calle 44 S'!D1030</f>
        <v>1830</v>
      </c>
      <c r="C1016" s="89" t="str">
        <f>'AFORO-Boy.-Calle 44 S'!F1030</f>
        <v>10(3)</v>
      </c>
      <c r="D1016" s="89">
        <f>'AFORO-Boy.-Calle 44 S'!P1030</f>
        <v>0</v>
      </c>
      <c r="E1016" s="144">
        <f t="shared" si="128"/>
        <v>0</v>
      </c>
      <c r="F1016" s="144">
        <f t="shared" si="125"/>
        <v>0</v>
      </c>
      <c r="G1016" s="145">
        <f t="shared" si="122"/>
        <v>1815</v>
      </c>
      <c r="H1016" s="145">
        <f t="shared" si="123"/>
        <v>1915</v>
      </c>
      <c r="I1016" s="146">
        <f t="shared" si="124"/>
        <v>6.5274999999999998E-6</v>
      </c>
      <c r="J1016" s="147">
        <f t="shared" si="126"/>
        <v>0</v>
      </c>
      <c r="BV1016" s="148">
        <f t="shared" si="127"/>
        <v>0</v>
      </c>
    </row>
    <row r="1017" spans="1:74" ht="15" customHeight="1" x14ac:dyDescent="0.25">
      <c r="A1017" s="141">
        <f>'AFORO-Boy.-Calle 44 S'!C1031</f>
        <v>1830</v>
      </c>
      <c r="B1017" s="142">
        <f>'AFORO-Boy.-Calle 44 S'!D1031</f>
        <v>1845</v>
      </c>
      <c r="C1017" s="89" t="str">
        <f>'AFORO-Boy.-Calle 44 S'!F1031</f>
        <v>10(3)</v>
      </c>
      <c r="D1017" s="89">
        <f>'AFORO-Boy.-Calle 44 S'!P1031</f>
        <v>0</v>
      </c>
      <c r="E1017" s="144">
        <f t="shared" si="128"/>
        <v>0</v>
      </c>
      <c r="F1017" s="144">
        <f t="shared" si="125"/>
        <v>0</v>
      </c>
      <c r="G1017" s="145">
        <f t="shared" si="122"/>
        <v>1830</v>
      </c>
      <c r="H1017" s="145">
        <f t="shared" si="123"/>
        <v>1930</v>
      </c>
      <c r="I1017" s="146">
        <f t="shared" si="124"/>
        <v>6.5274999999999998E-6</v>
      </c>
      <c r="J1017" s="147">
        <f t="shared" si="126"/>
        <v>0</v>
      </c>
      <c r="BV1017" s="148">
        <f t="shared" si="127"/>
        <v>0</v>
      </c>
    </row>
    <row r="1018" spans="1:74" ht="15" customHeight="1" x14ac:dyDescent="0.25">
      <c r="A1018" s="141">
        <f>'AFORO-Boy.-Calle 44 S'!C1032</f>
        <v>1845</v>
      </c>
      <c r="B1018" s="142">
        <f>'AFORO-Boy.-Calle 44 S'!D1032</f>
        <v>1900</v>
      </c>
      <c r="C1018" s="89" t="str">
        <f>'AFORO-Boy.-Calle 44 S'!F1032</f>
        <v>10(3)</v>
      </c>
      <c r="D1018" s="89">
        <f>'AFORO-Boy.-Calle 44 S'!P1032</f>
        <v>0</v>
      </c>
      <c r="E1018" s="144">
        <f t="shared" si="128"/>
        <v>0</v>
      </c>
      <c r="F1018" s="144">
        <f t="shared" si="125"/>
        <v>0</v>
      </c>
      <c r="G1018" s="145">
        <f t="shared" si="122"/>
        <v>1845</v>
      </c>
      <c r="H1018" s="145">
        <f t="shared" si="123"/>
        <v>1945</v>
      </c>
      <c r="I1018" s="146">
        <f t="shared" si="124"/>
        <v>6.5274999999999998E-6</v>
      </c>
      <c r="J1018" s="147">
        <f t="shared" si="126"/>
        <v>0</v>
      </c>
      <c r="BV1018" s="148">
        <f t="shared" si="127"/>
        <v>0</v>
      </c>
    </row>
    <row r="1019" spans="1:74" ht="15" customHeight="1" x14ac:dyDescent="0.25">
      <c r="A1019" s="141">
        <f>'AFORO-Boy.-Calle 44 S'!C1033</f>
        <v>1900</v>
      </c>
      <c r="B1019" s="142">
        <f>'AFORO-Boy.-Calle 44 S'!D1033</f>
        <v>1915</v>
      </c>
      <c r="C1019" s="89" t="str">
        <f>'AFORO-Boy.-Calle 44 S'!F1033</f>
        <v>10(3)</v>
      </c>
      <c r="D1019" s="89">
        <f>'AFORO-Boy.-Calle 44 S'!P1033</f>
        <v>0</v>
      </c>
      <c r="E1019" s="144">
        <f t="shared" si="128"/>
        <v>0</v>
      </c>
      <c r="F1019" s="144">
        <f t="shared" si="125"/>
        <v>0</v>
      </c>
      <c r="G1019" s="145">
        <f t="shared" ref="G1019:G1079" si="129">IF(E1019=SUM(D1019:D1022),A1019)</f>
        <v>1900</v>
      </c>
      <c r="H1019" s="145">
        <f t="shared" ref="H1019:H1079" si="130">IF(E1019=SUM(D1019:D1022),B1022)</f>
        <v>2000</v>
      </c>
      <c r="I1019" s="146">
        <f t="shared" si="124"/>
        <v>6.5274999999999998E-6</v>
      </c>
      <c r="J1019" s="147">
        <f t="shared" si="126"/>
        <v>0</v>
      </c>
      <c r="BV1019" s="148">
        <f t="shared" si="127"/>
        <v>0</v>
      </c>
    </row>
    <row r="1020" spans="1:74" ht="15" customHeight="1" x14ac:dyDescent="0.25">
      <c r="A1020" s="141">
        <f>'AFORO-Boy.-Calle 44 S'!C1034</f>
        <v>1915</v>
      </c>
      <c r="B1020" s="142">
        <f>'AFORO-Boy.-Calle 44 S'!D1034</f>
        <v>1930</v>
      </c>
      <c r="C1020" s="89" t="str">
        <f>'AFORO-Boy.-Calle 44 S'!F1034</f>
        <v>10(3)</v>
      </c>
      <c r="D1020" s="89">
        <f>'AFORO-Boy.-Calle 44 S'!P1034</f>
        <v>0</v>
      </c>
      <c r="E1020" s="254"/>
      <c r="F1020" s="255"/>
      <c r="G1020" s="255"/>
      <c r="H1020" s="255"/>
      <c r="I1020" s="255"/>
      <c r="J1020" s="256"/>
      <c r="BV1020" s="288"/>
    </row>
    <row r="1021" spans="1:74" ht="15" customHeight="1" x14ac:dyDescent="0.25">
      <c r="A1021" s="141">
        <f>'AFORO-Boy.-Calle 44 S'!C1035</f>
        <v>1930</v>
      </c>
      <c r="B1021" s="142">
        <f>'AFORO-Boy.-Calle 44 S'!D1035</f>
        <v>1945</v>
      </c>
      <c r="C1021" s="89" t="str">
        <f>'AFORO-Boy.-Calle 44 S'!F1035</f>
        <v>10(3)</v>
      </c>
      <c r="D1021" s="89">
        <f>'AFORO-Boy.-Calle 44 S'!P1035</f>
        <v>0</v>
      </c>
      <c r="E1021" s="257"/>
      <c r="F1021" s="258"/>
      <c r="G1021" s="258"/>
      <c r="H1021" s="258"/>
      <c r="I1021" s="258"/>
      <c r="J1021" s="259"/>
      <c r="BV1021" s="288"/>
    </row>
    <row r="1022" spans="1:74" ht="15" customHeight="1" x14ac:dyDescent="0.25">
      <c r="A1022" s="141">
        <f>'AFORO-Boy.-Calle 44 S'!C1036</f>
        <v>1945</v>
      </c>
      <c r="B1022" s="142">
        <f>'AFORO-Boy.-Calle 44 S'!D1036</f>
        <v>2000</v>
      </c>
      <c r="C1022" s="89" t="str">
        <f>'AFORO-Boy.-Calle 44 S'!F1036</f>
        <v>10(3)</v>
      </c>
      <c r="D1022" s="89">
        <f>'AFORO-Boy.-Calle 44 S'!P1036</f>
        <v>0</v>
      </c>
      <c r="E1022" s="260"/>
      <c r="F1022" s="261"/>
      <c r="G1022" s="261"/>
      <c r="H1022" s="261"/>
      <c r="I1022" s="261"/>
      <c r="J1022" s="262"/>
      <c r="BV1022" s="288"/>
    </row>
    <row r="1023" spans="1:74" ht="15" customHeight="1" x14ac:dyDescent="0.25">
      <c r="A1023" s="52">
        <f>'AFORO-Boy.-Calle 44 S'!C1037</f>
        <v>500</v>
      </c>
      <c r="B1023" s="53">
        <f>'AFORO-Boy.-Calle 44 S'!D1037</f>
        <v>515</v>
      </c>
      <c r="C1023" s="134" t="str">
        <f>'AFORO-Boy.-Calle 44 S'!F1037</f>
        <v>10(4)</v>
      </c>
      <c r="D1023" s="54">
        <f>'AFORO-Boy.-Calle 44 S'!P1037</f>
        <v>0</v>
      </c>
      <c r="E1023" s="55">
        <f t="shared" si="128"/>
        <v>0</v>
      </c>
      <c r="F1023" s="55">
        <f t="shared" si="125"/>
        <v>0</v>
      </c>
      <c r="G1023" s="56">
        <f t="shared" si="129"/>
        <v>500</v>
      </c>
      <c r="H1023" s="56">
        <f t="shared" si="130"/>
        <v>600</v>
      </c>
      <c r="I1023" s="57">
        <f t="shared" ref="I1023:I1079" si="131">MAX($E$187:$E$242)/(4*(IF(E1023=MAX($E$187:$E$242),F1023,100000000)))</f>
        <v>6.5274999999999998E-6</v>
      </c>
      <c r="J1023" s="58">
        <f>MAX($E$1023:$E$1079)/4</f>
        <v>0</v>
      </c>
      <c r="BV1023" s="139">
        <f>MAX($E$1023:$E$1079)/4</f>
        <v>0</v>
      </c>
    </row>
    <row r="1024" spans="1:74" ht="15" customHeight="1" x14ac:dyDescent="0.25">
      <c r="A1024" s="52">
        <f>'AFORO-Boy.-Calle 44 S'!C1038</f>
        <v>515</v>
      </c>
      <c r="B1024" s="53">
        <f>'AFORO-Boy.-Calle 44 S'!D1038</f>
        <v>530</v>
      </c>
      <c r="C1024" s="54" t="str">
        <f>'AFORO-Boy.-Calle 44 S'!F1038</f>
        <v>10(4)</v>
      </c>
      <c r="D1024" s="54">
        <f>'AFORO-Boy.-Calle 44 S'!P1038</f>
        <v>0</v>
      </c>
      <c r="E1024" s="55">
        <f t="shared" si="128"/>
        <v>0</v>
      </c>
      <c r="F1024" s="55">
        <f t="shared" ref="F1024:F1079" si="132">IF(SUM(D1024:D1027)=E1024,MAX(D1024:D1027)," ")</f>
        <v>0</v>
      </c>
      <c r="G1024" s="56">
        <f t="shared" si="129"/>
        <v>515</v>
      </c>
      <c r="H1024" s="56">
        <f t="shared" si="130"/>
        <v>615</v>
      </c>
      <c r="I1024" s="57">
        <f t="shared" si="131"/>
        <v>6.5274999999999998E-6</v>
      </c>
      <c r="J1024" s="58">
        <f t="shared" ref="J1024:J1079" si="133">MAX($E$1023:$E$1079)/4</f>
        <v>0</v>
      </c>
      <c r="BV1024" s="139">
        <f t="shared" ref="BV1024:BV1079" si="134">MAX($E$1023:$E$1079)/4</f>
        <v>0</v>
      </c>
    </row>
    <row r="1025" spans="1:74" ht="15" customHeight="1" x14ac:dyDescent="0.25">
      <c r="A1025" s="52">
        <f>'AFORO-Boy.-Calle 44 S'!C1039</f>
        <v>530</v>
      </c>
      <c r="B1025" s="53">
        <f>'AFORO-Boy.-Calle 44 S'!D1039</f>
        <v>545</v>
      </c>
      <c r="C1025" s="54" t="str">
        <f>'AFORO-Boy.-Calle 44 S'!F1039</f>
        <v>10(4)</v>
      </c>
      <c r="D1025" s="54">
        <f>'AFORO-Boy.-Calle 44 S'!P1039</f>
        <v>0</v>
      </c>
      <c r="E1025" s="55">
        <f t="shared" si="128"/>
        <v>0</v>
      </c>
      <c r="F1025" s="55">
        <f t="shared" si="132"/>
        <v>0</v>
      </c>
      <c r="G1025" s="56">
        <f t="shared" si="129"/>
        <v>530</v>
      </c>
      <c r="H1025" s="56">
        <f t="shared" si="130"/>
        <v>630</v>
      </c>
      <c r="I1025" s="57">
        <f t="shared" si="131"/>
        <v>6.5274999999999998E-6</v>
      </c>
      <c r="J1025" s="58">
        <f t="shared" si="133"/>
        <v>0</v>
      </c>
      <c r="BV1025" s="139">
        <f t="shared" si="134"/>
        <v>0</v>
      </c>
    </row>
    <row r="1026" spans="1:74" ht="15" customHeight="1" x14ac:dyDescent="0.25">
      <c r="A1026" s="52">
        <f>'AFORO-Boy.-Calle 44 S'!C1040</f>
        <v>545</v>
      </c>
      <c r="B1026" s="53">
        <f>'AFORO-Boy.-Calle 44 S'!D1040</f>
        <v>600</v>
      </c>
      <c r="C1026" s="54" t="str">
        <f>'AFORO-Boy.-Calle 44 S'!F1040</f>
        <v>10(4)</v>
      </c>
      <c r="D1026" s="54">
        <f>'AFORO-Boy.-Calle 44 S'!P1040</f>
        <v>0</v>
      </c>
      <c r="E1026" s="55">
        <f t="shared" si="128"/>
        <v>0</v>
      </c>
      <c r="F1026" s="55">
        <f t="shared" si="132"/>
        <v>0</v>
      </c>
      <c r="G1026" s="56">
        <f t="shared" si="129"/>
        <v>545</v>
      </c>
      <c r="H1026" s="56">
        <f t="shared" si="130"/>
        <v>645</v>
      </c>
      <c r="I1026" s="57">
        <f t="shared" si="131"/>
        <v>6.5274999999999998E-6</v>
      </c>
      <c r="J1026" s="58">
        <f t="shared" si="133"/>
        <v>0</v>
      </c>
      <c r="BV1026" s="139">
        <f t="shared" si="134"/>
        <v>0</v>
      </c>
    </row>
    <row r="1027" spans="1:74" ht="15" customHeight="1" x14ac:dyDescent="0.25">
      <c r="A1027" s="52">
        <f>'AFORO-Boy.-Calle 44 S'!C1041</f>
        <v>600</v>
      </c>
      <c r="B1027" s="53">
        <f>'AFORO-Boy.-Calle 44 S'!D1041</f>
        <v>615</v>
      </c>
      <c r="C1027" s="54" t="str">
        <f>'AFORO-Boy.-Calle 44 S'!F1041</f>
        <v>10(4)</v>
      </c>
      <c r="D1027" s="54">
        <f>'AFORO-Boy.-Calle 44 S'!P1041</f>
        <v>0</v>
      </c>
      <c r="E1027" s="55">
        <f t="shared" si="128"/>
        <v>0</v>
      </c>
      <c r="F1027" s="55">
        <f t="shared" si="132"/>
        <v>0</v>
      </c>
      <c r="G1027" s="56">
        <f t="shared" si="129"/>
        <v>600</v>
      </c>
      <c r="H1027" s="56">
        <f t="shared" si="130"/>
        <v>700</v>
      </c>
      <c r="I1027" s="57">
        <f t="shared" si="131"/>
        <v>6.5274999999999998E-6</v>
      </c>
      <c r="J1027" s="58">
        <f t="shared" si="133"/>
        <v>0</v>
      </c>
      <c r="BV1027" s="139">
        <f t="shared" si="134"/>
        <v>0</v>
      </c>
    </row>
    <row r="1028" spans="1:74" ht="15" customHeight="1" x14ac:dyDescent="0.25">
      <c r="A1028" s="52">
        <f>'AFORO-Boy.-Calle 44 S'!C1042</f>
        <v>615</v>
      </c>
      <c r="B1028" s="53">
        <f>'AFORO-Boy.-Calle 44 S'!D1042</f>
        <v>630</v>
      </c>
      <c r="C1028" s="54" t="str">
        <f>'AFORO-Boy.-Calle 44 S'!F1042</f>
        <v>10(4)</v>
      </c>
      <c r="D1028" s="54">
        <f>'AFORO-Boy.-Calle 44 S'!P1042</f>
        <v>0</v>
      </c>
      <c r="E1028" s="55">
        <f t="shared" si="128"/>
        <v>0</v>
      </c>
      <c r="F1028" s="55">
        <f t="shared" si="132"/>
        <v>0</v>
      </c>
      <c r="G1028" s="56">
        <f t="shared" si="129"/>
        <v>615</v>
      </c>
      <c r="H1028" s="56">
        <f t="shared" si="130"/>
        <v>715</v>
      </c>
      <c r="I1028" s="57">
        <f t="shared" si="131"/>
        <v>6.5274999999999998E-6</v>
      </c>
      <c r="J1028" s="58">
        <f t="shared" si="133"/>
        <v>0</v>
      </c>
      <c r="BV1028" s="139">
        <f t="shared" si="134"/>
        <v>0</v>
      </c>
    </row>
    <row r="1029" spans="1:74" ht="15" customHeight="1" x14ac:dyDescent="0.25">
      <c r="A1029" s="52">
        <f>'AFORO-Boy.-Calle 44 S'!C1043</f>
        <v>630</v>
      </c>
      <c r="B1029" s="53">
        <f>'AFORO-Boy.-Calle 44 S'!D1043</f>
        <v>645</v>
      </c>
      <c r="C1029" s="54" t="str">
        <f>'AFORO-Boy.-Calle 44 S'!F1043</f>
        <v>10(4)</v>
      </c>
      <c r="D1029" s="54">
        <f>'AFORO-Boy.-Calle 44 S'!P1043</f>
        <v>0</v>
      </c>
      <c r="E1029" s="55">
        <f t="shared" si="128"/>
        <v>0</v>
      </c>
      <c r="F1029" s="55">
        <f t="shared" si="132"/>
        <v>0</v>
      </c>
      <c r="G1029" s="56">
        <f t="shared" si="129"/>
        <v>630</v>
      </c>
      <c r="H1029" s="56">
        <f t="shared" si="130"/>
        <v>730</v>
      </c>
      <c r="I1029" s="57">
        <f t="shared" si="131"/>
        <v>6.5274999999999998E-6</v>
      </c>
      <c r="J1029" s="58">
        <f t="shared" si="133"/>
        <v>0</v>
      </c>
      <c r="BV1029" s="139">
        <f t="shared" si="134"/>
        <v>0</v>
      </c>
    </row>
    <row r="1030" spans="1:74" ht="15" customHeight="1" x14ac:dyDescent="0.25">
      <c r="A1030" s="52">
        <f>'AFORO-Boy.-Calle 44 S'!C1044</f>
        <v>645</v>
      </c>
      <c r="B1030" s="53">
        <f>'AFORO-Boy.-Calle 44 S'!D1044</f>
        <v>700</v>
      </c>
      <c r="C1030" s="54" t="str">
        <f>'AFORO-Boy.-Calle 44 S'!F1044</f>
        <v>10(4)</v>
      </c>
      <c r="D1030" s="54">
        <f>'AFORO-Boy.-Calle 44 S'!P1044</f>
        <v>0</v>
      </c>
      <c r="E1030" s="55">
        <f t="shared" si="128"/>
        <v>0</v>
      </c>
      <c r="F1030" s="55">
        <f t="shared" si="132"/>
        <v>0</v>
      </c>
      <c r="G1030" s="56">
        <f t="shared" si="129"/>
        <v>645</v>
      </c>
      <c r="H1030" s="56">
        <f t="shared" si="130"/>
        <v>745</v>
      </c>
      <c r="I1030" s="57">
        <f t="shared" si="131"/>
        <v>6.5274999999999998E-6</v>
      </c>
      <c r="J1030" s="58">
        <f t="shared" si="133"/>
        <v>0</v>
      </c>
      <c r="BV1030" s="139">
        <f t="shared" si="134"/>
        <v>0</v>
      </c>
    </row>
    <row r="1031" spans="1:74" ht="15" customHeight="1" x14ac:dyDescent="0.25">
      <c r="A1031" s="52">
        <f>'AFORO-Boy.-Calle 44 S'!C1045</f>
        <v>700</v>
      </c>
      <c r="B1031" s="53">
        <f>'AFORO-Boy.-Calle 44 S'!D1045</f>
        <v>715</v>
      </c>
      <c r="C1031" s="54" t="str">
        <f>'AFORO-Boy.-Calle 44 S'!F1045</f>
        <v>10(4)</v>
      </c>
      <c r="D1031" s="54">
        <f>'AFORO-Boy.-Calle 44 S'!P1045</f>
        <v>0</v>
      </c>
      <c r="E1031" s="55">
        <f t="shared" si="128"/>
        <v>0</v>
      </c>
      <c r="F1031" s="55">
        <f t="shared" si="132"/>
        <v>0</v>
      </c>
      <c r="G1031" s="56">
        <f t="shared" si="129"/>
        <v>700</v>
      </c>
      <c r="H1031" s="56">
        <f t="shared" si="130"/>
        <v>800</v>
      </c>
      <c r="I1031" s="57">
        <f t="shared" si="131"/>
        <v>6.5274999999999998E-6</v>
      </c>
      <c r="J1031" s="58">
        <f t="shared" si="133"/>
        <v>0</v>
      </c>
      <c r="BV1031" s="139">
        <f t="shared" si="134"/>
        <v>0</v>
      </c>
    </row>
    <row r="1032" spans="1:74" ht="15" customHeight="1" x14ac:dyDescent="0.25">
      <c r="A1032" s="52">
        <f>'AFORO-Boy.-Calle 44 S'!C1046</f>
        <v>715</v>
      </c>
      <c r="B1032" s="53">
        <f>'AFORO-Boy.-Calle 44 S'!D1046</f>
        <v>730</v>
      </c>
      <c r="C1032" s="54" t="str">
        <f>'AFORO-Boy.-Calle 44 S'!F1046</f>
        <v>10(4)</v>
      </c>
      <c r="D1032" s="54">
        <f>'AFORO-Boy.-Calle 44 S'!P1046</f>
        <v>0</v>
      </c>
      <c r="E1032" s="55">
        <f t="shared" si="128"/>
        <v>0</v>
      </c>
      <c r="F1032" s="55">
        <f t="shared" si="132"/>
        <v>0</v>
      </c>
      <c r="G1032" s="56">
        <f t="shared" si="129"/>
        <v>715</v>
      </c>
      <c r="H1032" s="56">
        <f t="shared" si="130"/>
        <v>815</v>
      </c>
      <c r="I1032" s="57">
        <f t="shared" si="131"/>
        <v>6.5274999999999998E-6</v>
      </c>
      <c r="J1032" s="58">
        <f t="shared" si="133"/>
        <v>0</v>
      </c>
      <c r="BV1032" s="139">
        <f t="shared" si="134"/>
        <v>0</v>
      </c>
    </row>
    <row r="1033" spans="1:74" ht="15" customHeight="1" x14ac:dyDescent="0.25">
      <c r="A1033" s="52">
        <f>'AFORO-Boy.-Calle 44 S'!C1047</f>
        <v>730</v>
      </c>
      <c r="B1033" s="53">
        <f>'AFORO-Boy.-Calle 44 S'!D1047</f>
        <v>745</v>
      </c>
      <c r="C1033" s="54" t="str">
        <f>'AFORO-Boy.-Calle 44 S'!F1047</f>
        <v>10(4)</v>
      </c>
      <c r="D1033" s="54">
        <f>'AFORO-Boy.-Calle 44 S'!P1047</f>
        <v>0</v>
      </c>
      <c r="E1033" s="55">
        <f t="shared" si="128"/>
        <v>0</v>
      </c>
      <c r="F1033" s="55">
        <f t="shared" si="132"/>
        <v>0</v>
      </c>
      <c r="G1033" s="56">
        <f t="shared" si="129"/>
        <v>730</v>
      </c>
      <c r="H1033" s="56">
        <f t="shared" si="130"/>
        <v>830</v>
      </c>
      <c r="I1033" s="57">
        <f t="shared" si="131"/>
        <v>6.5274999999999998E-6</v>
      </c>
      <c r="J1033" s="58">
        <f t="shared" si="133"/>
        <v>0</v>
      </c>
      <c r="BV1033" s="139">
        <f t="shared" si="134"/>
        <v>0</v>
      </c>
    </row>
    <row r="1034" spans="1:74" ht="15" customHeight="1" x14ac:dyDescent="0.25">
      <c r="A1034" s="52">
        <f>'AFORO-Boy.-Calle 44 S'!C1048</f>
        <v>745</v>
      </c>
      <c r="B1034" s="53">
        <f>'AFORO-Boy.-Calle 44 S'!D1048</f>
        <v>800</v>
      </c>
      <c r="C1034" s="54" t="str">
        <f>'AFORO-Boy.-Calle 44 S'!F1048</f>
        <v>10(4)</v>
      </c>
      <c r="D1034" s="54">
        <f>'AFORO-Boy.-Calle 44 S'!P1048</f>
        <v>0</v>
      </c>
      <c r="E1034" s="55">
        <f t="shared" si="128"/>
        <v>0</v>
      </c>
      <c r="F1034" s="55">
        <f t="shared" si="132"/>
        <v>0</v>
      </c>
      <c r="G1034" s="56">
        <f t="shared" si="129"/>
        <v>745</v>
      </c>
      <c r="H1034" s="56">
        <f t="shared" si="130"/>
        <v>845</v>
      </c>
      <c r="I1034" s="57">
        <f t="shared" si="131"/>
        <v>6.5274999999999998E-6</v>
      </c>
      <c r="J1034" s="58">
        <f t="shared" si="133"/>
        <v>0</v>
      </c>
      <c r="BV1034" s="139">
        <f t="shared" si="134"/>
        <v>0</v>
      </c>
    </row>
    <row r="1035" spans="1:74" ht="15" customHeight="1" x14ac:dyDescent="0.25">
      <c r="A1035" s="52">
        <f>'AFORO-Boy.-Calle 44 S'!C1049</f>
        <v>800</v>
      </c>
      <c r="B1035" s="53">
        <f>'AFORO-Boy.-Calle 44 S'!D1049</f>
        <v>815</v>
      </c>
      <c r="C1035" s="54" t="str">
        <f>'AFORO-Boy.-Calle 44 S'!F1049</f>
        <v>10(4)</v>
      </c>
      <c r="D1035" s="54">
        <f>'AFORO-Boy.-Calle 44 S'!P1049</f>
        <v>0</v>
      </c>
      <c r="E1035" s="55">
        <f t="shared" si="128"/>
        <v>0</v>
      </c>
      <c r="F1035" s="55">
        <f t="shared" si="132"/>
        <v>0</v>
      </c>
      <c r="G1035" s="56">
        <f t="shared" si="129"/>
        <v>800</v>
      </c>
      <c r="H1035" s="56">
        <f t="shared" si="130"/>
        <v>900</v>
      </c>
      <c r="I1035" s="57">
        <f t="shared" si="131"/>
        <v>6.5274999999999998E-6</v>
      </c>
      <c r="J1035" s="58">
        <f t="shared" si="133"/>
        <v>0</v>
      </c>
      <c r="BV1035" s="139">
        <f t="shared" si="134"/>
        <v>0</v>
      </c>
    </row>
    <row r="1036" spans="1:74" ht="15" customHeight="1" x14ac:dyDescent="0.25">
      <c r="A1036" s="52">
        <f>'AFORO-Boy.-Calle 44 S'!C1050</f>
        <v>815</v>
      </c>
      <c r="B1036" s="53">
        <f>'AFORO-Boy.-Calle 44 S'!D1050</f>
        <v>830</v>
      </c>
      <c r="C1036" s="54" t="str">
        <f>'AFORO-Boy.-Calle 44 S'!F1050</f>
        <v>10(4)</v>
      </c>
      <c r="D1036" s="54">
        <f>'AFORO-Boy.-Calle 44 S'!P1050</f>
        <v>0</v>
      </c>
      <c r="E1036" s="55">
        <f t="shared" si="128"/>
        <v>0</v>
      </c>
      <c r="F1036" s="55">
        <f t="shared" si="132"/>
        <v>0</v>
      </c>
      <c r="G1036" s="56">
        <f t="shared" si="129"/>
        <v>815</v>
      </c>
      <c r="H1036" s="56">
        <f t="shared" si="130"/>
        <v>915</v>
      </c>
      <c r="I1036" s="57">
        <f t="shared" si="131"/>
        <v>6.5274999999999998E-6</v>
      </c>
      <c r="J1036" s="58">
        <f t="shared" si="133"/>
        <v>0</v>
      </c>
      <c r="BV1036" s="139">
        <f t="shared" si="134"/>
        <v>0</v>
      </c>
    </row>
    <row r="1037" spans="1:74" ht="15" customHeight="1" x14ac:dyDescent="0.25">
      <c r="A1037" s="52">
        <f>'AFORO-Boy.-Calle 44 S'!C1051</f>
        <v>830</v>
      </c>
      <c r="B1037" s="53">
        <f>'AFORO-Boy.-Calle 44 S'!D1051</f>
        <v>845</v>
      </c>
      <c r="C1037" s="54" t="str">
        <f>'AFORO-Boy.-Calle 44 S'!F1051</f>
        <v>10(4)</v>
      </c>
      <c r="D1037" s="54">
        <f>'AFORO-Boy.-Calle 44 S'!P1051</f>
        <v>0</v>
      </c>
      <c r="E1037" s="55">
        <f t="shared" si="128"/>
        <v>0</v>
      </c>
      <c r="F1037" s="55">
        <f t="shared" si="132"/>
        <v>0</v>
      </c>
      <c r="G1037" s="56">
        <f t="shared" si="129"/>
        <v>830</v>
      </c>
      <c r="H1037" s="56">
        <f t="shared" si="130"/>
        <v>930</v>
      </c>
      <c r="I1037" s="57">
        <f t="shared" si="131"/>
        <v>6.5274999999999998E-6</v>
      </c>
      <c r="J1037" s="58">
        <f t="shared" si="133"/>
        <v>0</v>
      </c>
      <c r="BV1037" s="139">
        <f t="shared" si="134"/>
        <v>0</v>
      </c>
    </row>
    <row r="1038" spans="1:74" ht="15" customHeight="1" x14ac:dyDescent="0.25">
      <c r="A1038" s="52">
        <f>'AFORO-Boy.-Calle 44 S'!C1052</f>
        <v>845</v>
      </c>
      <c r="B1038" s="53">
        <f>'AFORO-Boy.-Calle 44 S'!D1052</f>
        <v>900</v>
      </c>
      <c r="C1038" s="54" t="str">
        <f>'AFORO-Boy.-Calle 44 S'!F1052</f>
        <v>10(4)</v>
      </c>
      <c r="D1038" s="54">
        <f>'AFORO-Boy.-Calle 44 S'!P1052</f>
        <v>0</v>
      </c>
      <c r="E1038" s="55">
        <f t="shared" si="128"/>
        <v>0</v>
      </c>
      <c r="F1038" s="55">
        <f t="shared" si="132"/>
        <v>0</v>
      </c>
      <c r="G1038" s="56">
        <f t="shared" si="129"/>
        <v>845</v>
      </c>
      <c r="H1038" s="56">
        <f t="shared" si="130"/>
        <v>945</v>
      </c>
      <c r="I1038" s="57">
        <f t="shared" si="131"/>
        <v>6.5274999999999998E-6</v>
      </c>
      <c r="J1038" s="58">
        <f t="shared" si="133"/>
        <v>0</v>
      </c>
      <c r="BV1038" s="139">
        <f t="shared" si="134"/>
        <v>0</v>
      </c>
    </row>
    <row r="1039" spans="1:74" ht="15" customHeight="1" x14ac:dyDescent="0.25">
      <c r="A1039" s="52">
        <f>'AFORO-Boy.-Calle 44 S'!C1053</f>
        <v>900</v>
      </c>
      <c r="B1039" s="53">
        <f>'AFORO-Boy.-Calle 44 S'!D1053</f>
        <v>915</v>
      </c>
      <c r="C1039" s="54" t="str">
        <f>'AFORO-Boy.-Calle 44 S'!F1053</f>
        <v>10(4)</v>
      </c>
      <c r="D1039" s="54">
        <f>'AFORO-Boy.-Calle 44 S'!P1053</f>
        <v>0</v>
      </c>
      <c r="E1039" s="55">
        <f t="shared" si="128"/>
        <v>0</v>
      </c>
      <c r="F1039" s="55">
        <f t="shared" si="132"/>
        <v>0</v>
      </c>
      <c r="G1039" s="56">
        <f t="shared" si="129"/>
        <v>900</v>
      </c>
      <c r="H1039" s="56">
        <f t="shared" si="130"/>
        <v>1000</v>
      </c>
      <c r="I1039" s="57">
        <f t="shared" si="131"/>
        <v>6.5274999999999998E-6</v>
      </c>
      <c r="J1039" s="58">
        <f t="shared" si="133"/>
        <v>0</v>
      </c>
      <c r="BV1039" s="139">
        <f t="shared" si="134"/>
        <v>0</v>
      </c>
    </row>
    <row r="1040" spans="1:74" ht="15" customHeight="1" x14ac:dyDescent="0.25">
      <c r="A1040" s="52">
        <f>'AFORO-Boy.-Calle 44 S'!C1054</f>
        <v>915</v>
      </c>
      <c r="B1040" s="53">
        <f>'AFORO-Boy.-Calle 44 S'!D1054</f>
        <v>930</v>
      </c>
      <c r="C1040" s="54" t="str">
        <f>'AFORO-Boy.-Calle 44 S'!F1054</f>
        <v>10(4)</v>
      </c>
      <c r="D1040" s="54">
        <f>'AFORO-Boy.-Calle 44 S'!P1054</f>
        <v>0</v>
      </c>
      <c r="E1040" s="55">
        <f t="shared" si="128"/>
        <v>0</v>
      </c>
      <c r="F1040" s="55">
        <f t="shared" si="132"/>
        <v>0</v>
      </c>
      <c r="G1040" s="56">
        <f t="shared" si="129"/>
        <v>915</v>
      </c>
      <c r="H1040" s="56">
        <f t="shared" si="130"/>
        <v>1015</v>
      </c>
      <c r="I1040" s="57">
        <f t="shared" si="131"/>
        <v>6.5274999999999998E-6</v>
      </c>
      <c r="J1040" s="58">
        <f t="shared" si="133"/>
        <v>0</v>
      </c>
      <c r="BV1040" s="139">
        <f t="shared" si="134"/>
        <v>0</v>
      </c>
    </row>
    <row r="1041" spans="1:74" ht="15" customHeight="1" x14ac:dyDescent="0.25">
      <c r="A1041" s="52">
        <f>'AFORO-Boy.-Calle 44 S'!C1055</f>
        <v>930</v>
      </c>
      <c r="B1041" s="53">
        <f>'AFORO-Boy.-Calle 44 S'!D1055</f>
        <v>945</v>
      </c>
      <c r="C1041" s="54" t="str">
        <f>'AFORO-Boy.-Calle 44 S'!F1055</f>
        <v>10(4)</v>
      </c>
      <c r="D1041" s="54">
        <f>'AFORO-Boy.-Calle 44 S'!P1055</f>
        <v>0</v>
      </c>
      <c r="E1041" s="55">
        <f t="shared" si="128"/>
        <v>0</v>
      </c>
      <c r="F1041" s="55">
        <f t="shared" si="132"/>
        <v>0</v>
      </c>
      <c r="G1041" s="56">
        <f t="shared" si="129"/>
        <v>930</v>
      </c>
      <c r="H1041" s="56">
        <f t="shared" si="130"/>
        <v>1030</v>
      </c>
      <c r="I1041" s="57">
        <f t="shared" si="131"/>
        <v>6.5274999999999998E-6</v>
      </c>
      <c r="J1041" s="58">
        <f t="shared" si="133"/>
        <v>0</v>
      </c>
      <c r="BV1041" s="139">
        <f t="shared" si="134"/>
        <v>0</v>
      </c>
    </row>
    <row r="1042" spans="1:74" ht="15" customHeight="1" x14ac:dyDescent="0.25">
      <c r="A1042" s="52">
        <f>'AFORO-Boy.-Calle 44 S'!C1056</f>
        <v>945</v>
      </c>
      <c r="B1042" s="53">
        <f>'AFORO-Boy.-Calle 44 S'!D1056</f>
        <v>1000</v>
      </c>
      <c r="C1042" s="54" t="str">
        <f>'AFORO-Boy.-Calle 44 S'!F1056</f>
        <v>10(4)</v>
      </c>
      <c r="D1042" s="54">
        <f>'AFORO-Boy.-Calle 44 S'!P1056</f>
        <v>0</v>
      </c>
      <c r="E1042" s="55">
        <f t="shared" si="128"/>
        <v>0</v>
      </c>
      <c r="F1042" s="55">
        <f t="shared" si="132"/>
        <v>0</v>
      </c>
      <c r="G1042" s="56">
        <f t="shared" si="129"/>
        <v>945</v>
      </c>
      <c r="H1042" s="56">
        <f t="shared" si="130"/>
        <v>1045</v>
      </c>
      <c r="I1042" s="57">
        <f t="shared" si="131"/>
        <v>6.5274999999999998E-6</v>
      </c>
      <c r="J1042" s="58">
        <f t="shared" si="133"/>
        <v>0</v>
      </c>
      <c r="BV1042" s="139">
        <f t="shared" si="134"/>
        <v>0</v>
      </c>
    </row>
    <row r="1043" spans="1:74" ht="15" customHeight="1" x14ac:dyDescent="0.25">
      <c r="A1043" s="52">
        <f>'AFORO-Boy.-Calle 44 S'!C1057</f>
        <v>1000</v>
      </c>
      <c r="B1043" s="53">
        <f>'AFORO-Boy.-Calle 44 S'!D1057</f>
        <v>1015</v>
      </c>
      <c r="C1043" s="54" t="str">
        <f>'AFORO-Boy.-Calle 44 S'!F1057</f>
        <v>10(4)</v>
      </c>
      <c r="D1043" s="54">
        <f>'AFORO-Boy.-Calle 44 S'!P1057</f>
        <v>0</v>
      </c>
      <c r="E1043" s="55">
        <f t="shared" si="128"/>
        <v>0</v>
      </c>
      <c r="F1043" s="55">
        <f t="shared" si="132"/>
        <v>0</v>
      </c>
      <c r="G1043" s="56">
        <f t="shared" si="129"/>
        <v>1000</v>
      </c>
      <c r="H1043" s="56">
        <f t="shared" si="130"/>
        <v>1100</v>
      </c>
      <c r="I1043" s="57">
        <f t="shared" si="131"/>
        <v>6.5274999999999998E-6</v>
      </c>
      <c r="J1043" s="58">
        <f t="shared" si="133"/>
        <v>0</v>
      </c>
      <c r="BV1043" s="139">
        <f t="shared" si="134"/>
        <v>0</v>
      </c>
    </row>
    <row r="1044" spans="1:74" ht="15" customHeight="1" x14ac:dyDescent="0.25">
      <c r="A1044" s="52">
        <f>'AFORO-Boy.-Calle 44 S'!C1058</f>
        <v>1015</v>
      </c>
      <c r="B1044" s="53">
        <f>'AFORO-Boy.-Calle 44 S'!D1058</f>
        <v>1030</v>
      </c>
      <c r="C1044" s="54" t="str">
        <f>'AFORO-Boy.-Calle 44 S'!F1058</f>
        <v>10(4)</v>
      </c>
      <c r="D1044" s="54">
        <f>'AFORO-Boy.-Calle 44 S'!P1058</f>
        <v>0</v>
      </c>
      <c r="E1044" s="55">
        <f t="shared" si="128"/>
        <v>0</v>
      </c>
      <c r="F1044" s="55">
        <f t="shared" si="132"/>
        <v>0</v>
      </c>
      <c r="G1044" s="56">
        <f t="shared" si="129"/>
        <v>1015</v>
      </c>
      <c r="H1044" s="56">
        <f t="shared" si="130"/>
        <v>1115</v>
      </c>
      <c r="I1044" s="57">
        <f t="shared" si="131"/>
        <v>6.5274999999999998E-6</v>
      </c>
      <c r="J1044" s="58">
        <f t="shared" si="133"/>
        <v>0</v>
      </c>
      <c r="BV1044" s="139">
        <f t="shared" si="134"/>
        <v>0</v>
      </c>
    </row>
    <row r="1045" spans="1:74" ht="15" customHeight="1" x14ac:dyDescent="0.25">
      <c r="A1045" s="52">
        <f>'AFORO-Boy.-Calle 44 S'!C1059</f>
        <v>1030</v>
      </c>
      <c r="B1045" s="53">
        <f>'AFORO-Boy.-Calle 44 S'!D1059</f>
        <v>1045</v>
      </c>
      <c r="C1045" s="54" t="str">
        <f>'AFORO-Boy.-Calle 44 S'!F1059</f>
        <v>10(4)</v>
      </c>
      <c r="D1045" s="54">
        <f>'AFORO-Boy.-Calle 44 S'!P1059</f>
        <v>0</v>
      </c>
      <c r="E1045" s="55">
        <f t="shared" si="128"/>
        <v>0</v>
      </c>
      <c r="F1045" s="55">
        <f t="shared" si="132"/>
        <v>0</v>
      </c>
      <c r="G1045" s="56">
        <f t="shared" si="129"/>
        <v>1030</v>
      </c>
      <c r="H1045" s="56">
        <f t="shared" si="130"/>
        <v>1130</v>
      </c>
      <c r="I1045" s="57">
        <f t="shared" si="131"/>
        <v>6.5274999999999998E-6</v>
      </c>
      <c r="J1045" s="58">
        <f t="shared" si="133"/>
        <v>0</v>
      </c>
      <c r="BV1045" s="139">
        <f t="shared" si="134"/>
        <v>0</v>
      </c>
    </row>
    <row r="1046" spans="1:74" ht="15" customHeight="1" x14ac:dyDescent="0.25">
      <c r="A1046" s="52">
        <f>'AFORO-Boy.-Calle 44 S'!C1060</f>
        <v>1045</v>
      </c>
      <c r="B1046" s="53">
        <f>'AFORO-Boy.-Calle 44 S'!D1060</f>
        <v>1100</v>
      </c>
      <c r="C1046" s="54" t="str">
        <f>'AFORO-Boy.-Calle 44 S'!F1060</f>
        <v>10(4)</v>
      </c>
      <c r="D1046" s="54">
        <f>'AFORO-Boy.-Calle 44 S'!P1060</f>
        <v>0</v>
      </c>
      <c r="E1046" s="55">
        <f t="shared" si="128"/>
        <v>0</v>
      </c>
      <c r="F1046" s="55">
        <f t="shared" si="132"/>
        <v>0</v>
      </c>
      <c r="G1046" s="56">
        <f t="shared" si="129"/>
        <v>1045</v>
      </c>
      <c r="H1046" s="56">
        <f t="shared" si="130"/>
        <v>1145</v>
      </c>
      <c r="I1046" s="57">
        <f t="shared" si="131"/>
        <v>6.5274999999999998E-6</v>
      </c>
      <c r="J1046" s="58">
        <f t="shared" si="133"/>
        <v>0</v>
      </c>
      <c r="BV1046" s="139">
        <f t="shared" si="134"/>
        <v>0</v>
      </c>
    </row>
    <row r="1047" spans="1:74" ht="15" customHeight="1" x14ac:dyDescent="0.25">
      <c r="A1047" s="52">
        <f>'AFORO-Boy.-Calle 44 S'!C1061</f>
        <v>1100</v>
      </c>
      <c r="B1047" s="53">
        <f>'AFORO-Boy.-Calle 44 S'!D1061</f>
        <v>1115</v>
      </c>
      <c r="C1047" s="54" t="str">
        <f>'AFORO-Boy.-Calle 44 S'!F1061</f>
        <v>10(4)</v>
      </c>
      <c r="D1047" s="54">
        <f>'AFORO-Boy.-Calle 44 S'!P1061</f>
        <v>0</v>
      </c>
      <c r="E1047" s="55">
        <f t="shared" si="128"/>
        <v>0</v>
      </c>
      <c r="F1047" s="55">
        <f t="shared" si="132"/>
        <v>0</v>
      </c>
      <c r="G1047" s="56">
        <f t="shared" si="129"/>
        <v>1100</v>
      </c>
      <c r="H1047" s="56">
        <f t="shared" si="130"/>
        <v>1200</v>
      </c>
      <c r="I1047" s="57">
        <f t="shared" si="131"/>
        <v>6.5274999999999998E-6</v>
      </c>
      <c r="J1047" s="58">
        <f t="shared" si="133"/>
        <v>0</v>
      </c>
      <c r="BV1047" s="139">
        <f t="shared" si="134"/>
        <v>0</v>
      </c>
    </row>
    <row r="1048" spans="1:74" ht="15" customHeight="1" x14ac:dyDescent="0.25">
      <c r="A1048" s="52">
        <f>'AFORO-Boy.-Calle 44 S'!C1062</f>
        <v>1115</v>
      </c>
      <c r="B1048" s="53">
        <f>'AFORO-Boy.-Calle 44 S'!D1062</f>
        <v>1130</v>
      </c>
      <c r="C1048" s="54" t="str">
        <f>'AFORO-Boy.-Calle 44 S'!F1062</f>
        <v>10(4)</v>
      </c>
      <c r="D1048" s="54">
        <f>'AFORO-Boy.-Calle 44 S'!P1062</f>
        <v>0</v>
      </c>
      <c r="E1048" s="55">
        <f t="shared" si="128"/>
        <v>0</v>
      </c>
      <c r="F1048" s="55">
        <f t="shared" si="132"/>
        <v>0</v>
      </c>
      <c r="G1048" s="56">
        <f t="shared" si="129"/>
        <v>1115</v>
      </c>
      <c r="H1048" s="56">
        <f t="shared" si="130"/>
        <v>1215</v>
      </c>
      <c r="I1048" s="57">
        <f t="shared" si="131"/>
        <v>6.5274999999999998E-6</v>
      </c>
      <c r="J1048" s="58">
        <f t="shared" si="133"/>
        <v>0</v>
      </c>
      <c r="BV1048" s="139">
        <f t="shared" si="134"/>
        <v>0</v>
      </c>
    </row>
    <row r="1049" spans="1:74" ht="15" customHeight="1" x14ac:dyDescent="0.25">
      <c r="A1049" s="52">
        <f>'AFORO-Boy.-Calle 44 S'!C1063</f>
        <v>1130</v>
      </c>
      <c r="B1049" s="53">
        <f>'AFORO-Boy.-Calle 44 S'!D1063</f>
        <v>1145</v>
      </c>
      <c r="C1049" s="54" t="str">
        <f>'AFORO-Boy.-Calle 44 S'!F1063</f>
        <v>10(4)</v>
      </c>
      <c r="D1049" s="54">
        <f>'AFORO-Boy.-Calle 44 S'!P1063</f>
        <v>0</v>
      </c>
      <c r="E1049" s="55">
        <f t="shared" si="128"/>
        <v>0</v>
      </c>
      <c r="F1049" s="55">
        <f t="shared" si="132"/>
        <v>0</v>
      </c>
      <c r="G1049" s="56">
        <f t="shared" si="129"/>
        <v>1130</v>
      </c>
      <c r="H1049" s="56">
        <f t="shared" si="130"/>
        <v>1230</v>
      </c>
      <c r="I1049" s="57">
        <f t="shared" si="131"/>
        <v>6.5274999999999998E-6</v>
      </c>
      <c r="J1049" s="58">
        <f t="shared" si="133"/>
        <v>0</v>
      </c>
      <c r="BV1049" s="139">
        <f t="shared" si="134"/>
        <v>0</v>
      </c>
    </row>
    <row r="1050" spans="1:74" ht="15" customHeight="1" x14ac:dyDescent="0.25">
      <c r="A1050" s="52">
        <f>'AFORO-Boy.-Calle 44 S'!C1064</f>
        <v>1145</v>
      </c>
      <c r="B1050" s="53">
        <f>'AFORO-Boy.-Calle 44 S'!D1064</f>
        <v>1200</v>
      </c>
      <c r="C1050" s="54" t="str">
        <f>'AFORO-Boy.-Calle 44 S'!F1064</f>
        <v>10(4)</v>
      </c>
      <c r="D1050" s="54">
        <f>'AFORO-Boy.-Calle 44 S'!P1064</f>
        <v>0</v>
      </c>
      <c r="E1050" s="55">
        <f t="shared" si="128"/>
        <v>0</v>
      </c>
      <c r="F1050" s="55">
        <f t="shared" si="132"/>
        <v>0</v>
      </c>
      <c r="G1050" s="56">
        <f t="shared" si="129"/>
        <v>1145</v>
      </c>
      <c r="H1050" s="56">
        <f t="shared" si="130"/>
        <v>1245</v>
      </c>
      <c r="I1050" s="57">
        <f t="shared" si="131"/>
        <v>6.5274999999999998E-6</v>
      </c>
      <c r="J1050" s="58">
        <f t="shared" si="133"/>
        <v>0</v>
      </c>
      <c r="BV1050" s="139">
        <f t="shared" si="134"/>
        <v>0</v>
      </c>
    </row>
    <row r="1051" spans="1:74" ht="15" customHeight="1" x14ac:dyDescent="0.25">
      <c r="A1051" s="52">
        <f>'AFORO-Boy.-Calle 44 S'!C1065</f>
        <v>1200</v>
      </c>
      <c r="B1051" s="53">
        <f>'AFORO-Boy.-Calle 44 S'!D1065</f>
        <v>1215</v>
      </c>
      <c r="C1051" s="54" t="str">
        <f>'AFORO-Boy.-Calle 44 S'!F1065</f>
        <v>10(4)</v>
      </c>
      <c r="D1051" s="54">
        <f>'AFORO-Boy.-Calle 44 S'!P1065</f>
        <v>0</v>
      </c>
      <c r="E1051" s="55">
        <f t="shared" si="128"/>
        <v>0</v>
      </c>
      <c r="F1051" s="55">
        <f t="shared" si="132"/>
        <v>0</v>
      </c>
      <c r="G1051" s="56">
        <f t="shared" si="129"/>
        <v>1200</v>
      </c>
      <c r="H1051" s="56">
        <f t="shared" si="130"/>
        <v>1300</v>
      </c>
      <c r="I1051" s="57">
        <f t="shared" si="131"/>
        <v>6.5274999999999998E-6</v>
      </c>
      <c r="J1051" s="58">
        <f t="shared" si="133"/>
        <v>0</v>
      </c>
      <c r="BV1051" s="139">
        <f t="shared" si="134"/>
        <v>0</v>
      </c>
    </row>
    <row r="1052" spans="1:74" ht="15" customHeight="1" x14ac:dyDescent="0.25">
      <c r="A1052" s="52">
        <f>'AFORO-Boy.-Calle 44 S'!C1066</f>
        <v>1215</v>
      </c>
      <c r="B1052" s="53">
        <f>'AFORO-Boy.-Calle 44 S'!D1066</f>
        <v>1230</v>
      </c>
      <c r="C1052" s="54" t="str">
        <f>'AFORO-Boy.-Calle 44 S'!F1066</f>
        <v>10(4)</v>
      </c>
      <c r="D1052" s="54">
        <f>'AFORO-Boy.-Calle 44 S'!P1066</f>
        <v>0</v>
      </c>
      <c r="E1052" s="55">
        <f t="shared" si="128"/>
        <v>0</v>
      </c>
      <c r="F1052" s="55">
        <f t="shared" si="132"/>
        <v>0</v>
      </c>
      <c r="G1052" s="56">
        <f t="shared" si="129"/>
        <v>1215</v>
      </c>
      <c r="H1052" s="56">
        <f t="shared" si="130"/>
        <v>1315</v>
      </c>
      <c r="I1052" s="57">
        <f t="shared" si="131"/>
        <v>6.5274999999999998E-6</v>
      </c>
      <c r="J1052" s="58">
        <f t="shared" si="133"/>
        <v>0</v>
      </c>
      <c r="BV1052" s="139">
        <f t="shared" si="134"/>
        <v>0</v>
      </c>
    </row>
    <row r="1053" spans="1:74" ht="15" customHeight="1" x14ac:dyDescent="0.25">
      <c r="A1053" s="52">
        <f>'AFORO-Boy.-Calle 44 S'!C1067</f>
        <v>1230</v>
      </c>
      <c r="B1053" s="53">
        <f>'AFORO-Boy.-Calle 44 S'!D1067</f>
        <v>1245</v>
      </c>
      <c r="C1053" s="54" t="str">
        <f>'AFORO-Boy.-Calle 44 S'!F1067</f>
        <v>10(4)</v>
      </c>
      <c r="D1053" s="54">
        <f>'AFORO-Boy.-Calle 44 S'!P1067</f>
        <v>0</v>
      </c>
      <c r="E1053" s="55">
        <f t="shared" si="128"/>
        <v>0</v>
      </c>
      <c r="F1053" s="55">
        <f t="shared" si="132"/>
        <v>0</v>
      </c>
      <c r="G1053" s="56">
        <f t="shared" si="129"/>
        <v>1230</v>
      </c>
      <c r="H1053" s="56">
        <f t="shared" si="130"/>
        <v>1330</v>
      </c>
      <c r="I1053" s="57">
        <f t="shared" si="131"/>
        <v>6.5274999999999998E-6</v>
      </c>
      <c r="J1053" s="58">
        <f t="shared" si="133"/>
        <v>0</v>
      </c>
      <c r="BV1053" s="139">
        <f t="shared" si="134"/>
        <v>0</v>
      </c>
    </row>
    <row r="1054" spans="1:74" ht="15" customHeight="1" x14ac:dyDescent="0.25">
      <c r="A1054" s="52">
        <f>'AFORO-Boy.-Calle 44 S'!C1068</f>
        <v>1245</v>
      </c>
      <c r="B1054" s="53">
        <f>'AFORO-Boy.-Calle 44 S'!D1068</f>
        <v>1300</v>
      </c>
      <c r="C1054" s="54" t="str">
        <f>'AFORO-Boy.-Calle 44 S'!F1068</f>
        <v>10(4)</v>
      </c>
      <c r="D1054" s="54">
        <f>'AFORO-Boy.-Calle 44 S'!P1068</f>
        <v>0</v>
      </c>
      <c r="E1054" s="55">
        <f t="shared" si="128"/>
        <v>0</v>
      </c>
      <c r="F1054" s="55">
        <f t="shared" si="132"/>
        <v>0</v>
      </c>
      <c r="G1054" s="56">
        <f t="shared" si="129"/>
        <v>1245</v>
      </c>
      <c r="H1054" s="56">
        <f t="shared" si="130"/>
        <v>1345</v>
      </c>
      <c r="I1054" s="57">
        <f t="shared" si="131"/>
        <v>6.5274999999999998E-6</v>
      </c>
      <c r="J1054" s="58">
        <f t="shared" si="133"/>
        <v>0</v>
      </c>
      <c r="BV1054" s="139">
        <f t="shared" si="134"/>
        <v>0</v>
      </c>
    </row>
    <row r="1055" spans="1:74" ht="15" customHeight="1" x14ac:dyDescent="0.25">
      <c r="A1055" s="52">
        <f>'AFORO-Boy.-Calle 44 S'!C1069</f>
        <v>1300</v>
      </c>
      <c r="B1055" s="53">
        <f>'AFORO-Boy.-Calle 44 S'!D1069</f>
        <v>1315</v>
      </c>
      <c r="C1055" s="54" t="str">
        <f>'AFORO-Boy.-Calle 44 S'!F1069</f>
        <v>10(4)</v>
      </c>
      <c r="D1055" s="54">
        <f>'AFORO-Boy.-Calle 44 S'!P1069</f>
        <v>0</v>
      </c>
      <c r="E1055" s="55">
        <f t="shared" si="128"/>
        <v>0</v>
      </c>
      <c r="F1055" s="55">
        <f t="shared" si="132"/>
        <v>0</v>
      </c>
      <c r="G1055" s="56">
        <f t="shared" si="129"/>
        <v>1300</v>
      </c>
      <c r="H1055" s="56">
        <f t="shared" si="130"/>
        <v>1400</v>
      </c>
      <c r="I1055" s="57">
        <f t="shared" si="131"/>
        <v>6.5274999999999998E-6</v>
      </c>
      <c r="J1055" s="58">
        <f t="shared" si="133"/>
        <v>0</v>
      </c>
      <c r="BV1055" s="139">
        <f t="shared" si="134"/>
        <v>0</v>
      </c>
    </row>
    <row r="1056" spans="1:74" ht="15" customHeight="1" x14ac:dyDescent="0.25">
      <c r="A1056" s="52">
        <f>'AFORO-Boy.-Calle 44 S'!C1070</f>
        <v>1315</v>
      </c>
      <c r="B1056" s="53">
        <f>'AFORO-Boy.-Calle 44 S'!D1070</f>
        <v>1330</v>
      </c>
      <c r="C1056" s="54" t="str">
        <f>'AFORO-Boy.-Calle 44 S'!F1070</f>
        <v>10(4)</v>
      </c>
      <c r="D1056" s="54">
        <f>'AFORO-Boy.-Calle 44 S'!P1070</f>
        <v>0</v>
      </c>
      <c r="E1056" s="55">
        <f t="shared" si="128"/>
        <v>0</v>
      </c>
      <c r="F1056" s="55">
        <f t="shared" si="132"/>
        <v>0</v>
      </c>
      <c r="G1056" s="56">
        <f t="shared" si="129"/>
        <v>1315</v>
      </c>
      <c r="H1056" s="56">
        <f t="shared" si="130"/>
        <v>1415</v>
      </c>
      <c r="I1056" s="57">
        <f t="shared" si="131"/>
        <v>6.5274999999999998E-6</v>
      </c>
      <c r="J1056" s="58">
        <f t="shared" si="133"/>
        <v>0</v>
      </c>
      <c r="BV1056" s="139">
        <f t="shared" si="134"/>
        <v>0</v>
      </c>
    </row>
    <row r="1057" spans="1:74" ht="15" customHeight="1" x14ac:dyDescent="0.25">
      <c r="A1057" s="52">
        <f>'AFORO-Boy.-Calle 44 S'!C1071</f>
        <v>1330</v>
      </c>
      <c r="B1057" s="53">
        <f>'AFORO-Boy.-Calle 44 S'!D1071</f>
        <v>1345</v>
      </c>
      <c r="C1057" s="54" t="str">
        <f>'AFORO-Boy.-Calle 44 S'!F1071</f>
        <v>10(4)</v>
      </c>
      <c r="D1057" s="54">
        <f>'AFORO-Boy.-Calle 44 S'!P1071</f>
        <v>0</v>
      </c>
      <c r="E1057" s="55">
        <f t="shared" si="128"/>
        <v>0</v>
      </c>
      <c r="F1057" s="55">
        <f t="shared" si="132"/>
        <v>0</v>
      </c>
      <c r="G1057" s="56">
        <f t="shared" si="129"/>
        <v>1330</v>
      </c>
      <c r="H1057" s="56">
        <f t="shared" si="130"/>
        <v>1430</v>
      </c>
      <c r="I1057" s="57">
        <f t="shared" si="131"/>
        <v>6.5274999999999998E-6</v>
      </c>
      <c r="J1057" s="58">
        <f t="shared" si="133"/>
        <v>0</v>
      </c>
      <c r="BV1057" s="139">
        <f t="shared" si="134"/>
        <v>0</v>
      </c>
    </row>
    <row r="1058" spans="1:74" ht="15" customHeight="1" x14ac:dyDescent="0.25">
      <c r="A1058" s="52">
        <f>'AFORO-Boy.-Calle 44 S'!C1072</f>
        <v>1345</v>
      </c>
      <c r="B1058" s="53">
        <f>'AFORO-Boy.-Calle 44 S'!D1072</f>
        <v>1400</v>
      </c>
      <c r="C1058" s="54" t="str">
        <f>'AFORO-Boy.-Calle 44 S'!F1072</f>
        <v>10(4)</v>
      </c>
      <c r="D1058" s="54">
        <f>'AFORO-Boy.-Calle 44 S'!P1072</f>
        <v>0</v>
      </c>
      <c r="E1058" s="55">
        <f t="shared" si="128"/>
        <v>0</v>
      </c>
      <c r="F1058" s="55">
        <f t="shared" si="132"/>
        <v>0</v>
      </c>
      <c r="G1058" s="56">
        <f t="shared" si="129"/>
        <v>1345</v>
      </c>
      <c r="H1058" s="56">
        <f t="shared" si="130"/>
        <v>1445</v>
      </c>
      <c r="I1058" s="57">
        <f t="shared" si="131"/>
        <v>6.5274999999999998E-6</v>
      </c>
      <c r="J1058" s="58">
        <f t="shared" si="133"/>
        <v>0</v>
      </c>
      <c r="BV1058" s="139">
        <f t="shared" si="134"/>
        <v>0</v>
      </c>
    </row>
    <row r="1059" spans="1:74" ht="15" customHeight="1" x14ac:dyDescent="0.25">
      <c r="A1059" s="52">
        <f>'AFORO-Boy.-Calle 44 S'!C1073</f>
        <v>1400</v>
      </c>
      <c r="B1059" s="53">
        <f>'AFORO-Boy.-Calle 44 S'!D1073</f>
        <v>1415</v>
      </c>
      <c r="C1059" s="54" t="str">
        <f>'AFORO-Boy.-Calle 44 S'!F1073</f>
        <v>10(4)</v>
      </c>
      <c r="D1059" s="54">
        <f>'AFORO-Boy.-Calle 44 S'!P1073</f>
        <v>0</v>
      </c>
      <c r="E1059" s="55">
        <f t="shared" si="128"/>
        <v>0</v>
      </c>
      <c r="F1059" s="55">
        <f t="shared" si="132"/>
        <v>0</v>
      </c>
      <c r="G1059" s="56">
        <f t="shared" si="129"/>
        <v>1400</v>
      </c>
      <c r="H1059" s="56">
        <f t="shared" si="130"/>
        <v>1500</v>
      </c>
      <c r="I1059" s="57">
        <f t="shared" si="131"/>
        <v>6.5274999999999998E-6</v>
      </c>
      <c r="J1059" s="58">
        <f t="shared" si="133"/>
        <v>0</v>
      </c>
      <c r="BV1059" s="139">
        <f t="shared" si="134"/>
        <v>0</v>
      </c>
    </row>
    <row r="1060" spans="1:74" ht="15" customHeight="1" x14ac:dyDescent="0.25">
      <c r="A1060" s="52">
        <f>'AFORO-Boy.-Calle 44 S'!C1074</f>
        <v>1415</v>
      </c>
      <c r="B1060" s="53">
        <f>'AFORO-Boy.-Calle 44 S'!D1074</f>
        <v>1430</v>
      </c>
      <c r="C1060" s="54" t="str">
        <f>'AFORO-Boy.-Calle 44 S'!F1074</f>
        <v>10(4)</v>
      </c>
      <c r="D1060" s="54">
        <f>'AFORO-Boy.-Calle 44 S'!P1074</f>
        <v>0</v>
      </c>
      <c r="E1060" s="55">
        <f t="shared" si="128"/>
        <v>0</v>
      </c>
      <c r="F1060" s="55">
        <f t="shared" si="132"/>
        <v>0</v>
      </c>
      <c r="G1060" s="56">
        <f t="shared" si="129"/>
        <v>1415</v>
      </c>
      <c r="H1060" s="56">
        <f t="shared" si="130"/>
        <v>1515</v>
      </c>
      <c r="I1060" s="57">
        <f t="shared" si="131"/>
        <v>6.5274999999999998E-6</v>
      </c>
      <c r="J1060" s="58">
        <f t="shared" si="133"/>
        <v>0</v>
      </c>
      <c r="BV1060" s="139">
        <f t="shared" si="134"/>
        <v>0</v>
      </c>
    </row>
    <row r="1061" spans="1:74" ht="15" customHeight="1" x14ac:dyDescent="0.25">
      <c r="A1061" s="52">
        <f>'AFORO-Boy.-Calle 44 S'!C1075</f>
        <v>1430</v>
      </c>
      <c r="B1061" s="53">
        <f>'AFORO-Boy.-Calle 44 S'!D1075</f>
        <v>1445</v>
      </c>
      <c r="C1061" s="54" t="str">
        <f>'AFORO-Boy.-Calle 44 S'!F1075</f>
        <v>10(4)</v>
      </c>
      <c r="D1061" s="54">
        <f>'AFORO-Boy.-Calle 44 S'!P1075</f>
        <v>0</v>
      </c>
      <c r="E1061" s="55">
        <f t="shared" si="128"/>
        <v>0</v>
      </c>
      <c r="F1061" s="55">
        <f t="shared" si="132"/>
        <v>0</v>
      </c>
      <c r="G1061" s="56">
        <f t="shared" si="129"/>
        <v>1430</v>
      </c>
      <c r="H1061" s="56">
        <f t="shared" si="130"/>
        <v>1530</v>
      </c>
      <c r="I1061" s="57">
        <f t="shared" si="131"/>
        <v>6.5274999999999998E-6</v>
      </c>
      <c r="J1061" s="58">
        <f t="shared" si="133"/>
        <v>0</v>
      </c>
      <c r="BV1061" s="139">
        <f t="shared" si="134"/>
        <v>0</v>
      </c>
    </row>
    <row r="1062" spans="1:74" ht="15" customHeight="1" x14ac:dyDescent="0.25">
      <c r="A1062" s="52">
        <f>'AFORO-Boy.-Calle 44 S'!C1076</f>
        <v>1445</v>
      </c>
      <c r="B1062" s="53">
        <f>'AFORO-Boy.-Calle 44 S'!D1076</f>
        <v>1500</v>
      </c>
      <c r="C1062" s="54" t="str">
        <f>'AFORO-Boy.-Calle 44 S'!F1076</f>
        <v>10(4)</v>
      </c>
      <c r="D1062" s="54">
        <f>'AFORO-Boy.-Calle 44 S'!P1076</f>
        <v>0</v>
      </c>
      <c r="E1062" s="55">
        <f t="shared" si="128"/>
        <v>0</v>
      </c>
      <c r="F1062" s="55">
        <f t="shared" si="132"/>
        <v>0</v>
      </c>
      <c r="G1062" s="56">
        <f t="shared" si="129"/>
        <v>1445</v>
      </c>
      <c r="H1062" s="56">
        <f t="shared" si="130"/>
        <v>1545</v>
      </c>
      <c r="I1062" s="57">
        <f t="shared" si="131"/>
        <v>6.5274999999999998E-6</v>
      </c>
      <c r="J1062" s="58">
        <f t="shared" si="133"/>
        <v>0</v>
      </c>
      <c r="BV1062" s="139">
        <f t="shared" si="134"/>
        <v>0</v>
      </c>
    </row>
    <row r="1063" spans="1:74" ht="15" customHeight="1" x14ac:dyDescent="0.25">
      <c r="A1063" s="52">
        <f>'AFORO-Boy.-Calle 44 S'!C1077</f>
        <v>1500</v>
      </c>
      <c r="B1063" s="53">
        <f>'AFORO-Boy.-Calle 44 S'!D1077</f>
        <v>1515</v>
      </c>
      <c r="C1063" s="54" t="str">
        <f>'AFORO-Boy.-Calle 44 S'!F1077</f>
        <v>10(4)</v>
      </c>
      <c r="D1063" s="54">
        <f>'AFORO-Boy.-Calle 44 S'!P1077</f>
        <v>0</v>
      </c>
      <c r="E1063" s="55">
        <f t="shared" si="128"/>
        <v>0</v>
      </c>
      <c r="F1063" s="55">
        <f t="shared" si="132"/>
        <v>0</v>
      </c>
      <c r="G1063" s="56">
        <f t="shared" si="129"/>
        <v>1500</v>
      </c>
      <c r="H1063" s="56">
        <f t="shared" si="130"/>
        <v>1600</v>
      </c>
      <c r="I1063" s="57">
        <f t="shared" si="131"/>
        <v>6.5274999999999998E-6</v>
      </c>
      <c r="J1063" s="58">
        <f t="shared" si="133"/>
        <v>0</v>
      </c>
      <c r="BV1063" s="139">
        <f t="shared" si="134"/>
        <v>0</v>
      </c>
    </row>
    <row r="1064" spans="1:74" ht="15" customHeight="1" x14ac:dyDescent="0.25">
      <c r="A1064" s="52">
        <f>'AFORO-Boy.-Calle 44 S'!C1078</f>
        <v>1515</v>
      </c>
      <c r="B1064" s="53">
        <f>'AFORO-Boy.-Calle 44 S'!D1078</f>
        <v>1530</v>
      </c>
      <c r="C1064" s="54" t="str">
        <f>'AFORO-Boy.-Calle 44 S'!F1078</f>
        <v>10(4)</v>
      </c>
      <c r="D1064" s="54">
        <f>'AFORO-Boy.-Calle 44 S'!P1078</f>
        <v>0</v>
      </c>
      <c r="E1064" s="55">
        <f t="shared" si="128"/>
        <v>0</v>
      </c>
      <c r="F1064" s="55">
        <f t="shared" si="132"/>
        <v>0</v>
      </c>
      <c r="G1064" s="56">
        <f t="shared" si="129"/>
        <v>1515</v>
      </c>
      <c r="H1064" s="56">
        <f t="shared" si="130"/>
        <v>1615</v>
      </c>
      <c r="I1064" s="57">
        <f t="shared" si="131"/>
        <v>6.5274999999999998E-6</v>
      </c>
      <c r="J1064" s="58">
        <f t="shared" si="133"/>
        <v>0</v>
      </c>
      <c r="BV1064" s="139">
        <f t="shared" si="134"/>
        <v>0</v>
      </c>
    </row>
    <row r="1065" spans="1:74" ht="15" customHeight="1" x14ac:dyDescent="0.25">
      <c r="A1065" s="52">
        <f>'AFORO-Boy.-Calle 44 S'!C1079</f>
        <v>1530</v>
      </c>
      <c r="B1065" s="53">
        <f>'AFORO-Boy.-Calle 44 S'!D1079</f>
        <v>1545</v>
      </c>
      <c r="C1065" s="54" t="str">
        <f>'AFORO-Boy.-Calle 44 S'!F1079</f>
        <v>10(4)</v>
      </c>
      <c r="D1065" s="54">
        <f>'AFORO-Boy.-Calle 44 S'!P1079</f>
        <v>0</v>
      </c>
      <c r="E1065" s="55">
        <f t="shared" si="128"/>
        <v>0</v>
      </c>
      <c r="F1065" s="55">
        <f t="shared" si="132"/>
        <v>0</v>
      </c>
      <c r="G1065" s="56">
        <f t="shared" si="129"/>
        <v>1530</v>
      </c>
      <c r="H1065" s="56">
        <f t="shared" si="130"/>
        <v>1630</v>
      </c>
      <c r="I1065" s="57">
        <f t="shared" si="131"/>
        <v>6.5274999999999998E-6</v>
      </c>
      <c r="J1065" s="58">
        <f t="shared" si="133"/>
        <v>0</v>
      </c>
      <c r="BV1065" s="139">
        <f t="shared" si="134"/>
        <v>0</v>
      </c>
    </row>
    <row r="1066" spans="1:74" ht="15" customHeight="1" x14ac:dyDescent="0.25">
      <c r="A1066" s="52">
        <f>'AFORO-Boy.-Calle 44 S'!C1080</f>
        <v>1545</v>
      </c>
      <c r="B1066" s="53">
        <f>'AFORO-Boy.-Calle 44 S'!D1080</f>
        <v>1600</v>
      </c>
      <c r="C1066" s="54" t="str">
        <f>'AFORO-Boy.-Calle 44 S'!F1080</f>
        <v>10(4)</v>
      </c>
      <c r="D1066" s="54">
        <f>'AFORO-Boy.-Calle 44 S'!P1080</f>
        <v>0</v>
      </c>
      <c r="E1066" s="55">
        <f t="shared" si="128"/>
        <v>0</v>
      </c>
      <c r="F1066" s="55">
        <f t="shared" si="132"/>
        <v>0</v>
      </c>
      <c r="G1066" s="56">
        <f t="shared" si="129"/>
        <v>1545</v>
      </c>
      <c r="H1066" s="56">
        <f t="shared" si="130"/>
        <v>1645</v>
      </c>
      <c r="I1066" s="57">
        <f t="shared" si="131"/>
        <v>6.5274999999999998E-6</v>
      </c>
      <c r="J1066" s="58">
        <f t="shared" si="133"/>
        <v>0</v>
      </c>
      <c r="BV1066" s="139">
        <f t="shared" si="134"/>
        <v>0</v>
      </c>
    </row>
    <row r="1067" spans="1:74" ht="15" customHeight="1" x14ac:dyDescent="0.25">
      <c r="A1067" s="52">
        <f>'AFORO-Boy.-Calle 44 S'!C1081</f>
        <v>1600</v>
      </c>
      <c r="B1067" s="53">
        <f>'AFORO-Boy.-Calle 44 S'!D1081</f>
        <v>1615</v>
      </c>
      <c r="C1067" s="54" t="str">
        <f>'AFORO-Boy.-Calle 44 S'!F1081</f>
        <v>10(4)</v>
      </c>
      <c r="D1067" s="54">
        <f>'AFORO-Boy.-Calle 44 S'!P1081</f>
        <v>0</v>
      </c>
      <c r="E1067" s="55">
        <f t="shared" si="128"/>
        <v>0</v>
      </c>
      <c r="F1067" s="55">
        <f t="shared" si="132"/>
        <v>0</v>
      </c>
      <c r="G1067" s="56">
        <f t="shared" si="129"/>
        <v>1600</v>
      </c>
      <c r="H1067" s="56">
        <f t="shared" si="130"/>
        <v>1700</v>
      </c>
      <c r="I1067" s="57">
        <f t="shared" si="131"/>
        <v>6.5274999999999998E-6</v>
      </c>
      <c r="J1067" s="58">
        <f t="shared" si="133"/>
        <v>0</v>
      </c>
      <c r="BV1067" s="139">
        <f t="shared" si="134"/>
        <v>0</v>
      </c>
    </row>
    <row r="1068" spans="1:74" ht="15" customHeight="1" x14ac:dyDescent="0.25">
      <c r="A1068" s="52">
        <f>'AFORO-Boy.-Calle 44 S'!C1082</f>
        <v>1615</v>
      </c>
      <c r="B1068" s="53">
        <f>'AFORO-Boy.-Calle 44 S'!D1082</f>
        <v>1630</v>
      </c>
      <c r="C1068" s="54" t="str">
        <f>'AFORO-Boy.-Calle 44 S'!F1082</f>
        <v>10(4)</v>
      </c>
      <c r="D1068" s="54">
        <f>'AFORO-Boy.-Calle 44 S'!P1082</f>
        <v>0</v>
      </c>
      <c r="E1068" s="55">
        <f t="shared" si="128"/>
        <v>0</v>
      </c>
      <c r="F1068" s="55">
        <f t="shared" si="132"/>
        <v>0</v>
      </c>
      <c r="G1068" s="56">
        <f t="shared" si="129"/>
        <v>1615</v>
      </c>
      <c r="H1068" s="56">
        <f t="shared" si="130"/>
        <v>1715</v>
      </c>
      <c r="I1068" s="57">
        <f t="shared" si="131"/>
        <v>6.5274999999999998E-6</v>
      </c>
      <c r="J1068" s="58">
        <f t="shared" si="133"/>
        <v>0</v>
      </c>
      <c r="BV1068" s="139">
        <f t="shared" si="134"/>
        <v>0</v>
      </c>
    </row>
    <row r="1069" spans="1:74" ht="15" customHeight="1" x14ac:dyDescent="0.25">
      <c r="A1069" s="52">
        <f>'AFORO-Boy.-Calle 44 S'!C1083</f>
        <v>1630</v>
      </c>
      <c r="B1069" s="53">
        <f>'AFORO-Boy.-Calle 44 S'!D1083</f>
        <v>1645</v>
      </c>
      <c r="C1069" s="54" t="str">
        <f>'AFORO-Boy.-Calle 44 S'!F1083</f>
        <v>10(4)</v>
      </c>
      <c r="D1069" s="54">
        <f>'AFORO-Boy.-Calle 44 S'!P1083</f>
        <v>0</v>
      </c>
      <c r="E1069" s="55">
        <f t="shared" si="128"/>
        <v>0</v>
      </c>
      <c r="F1069" s="55">
        <f t="shared" si="132"/>
        <v>0</v>
      </c>
      <c r="G1069" s="56">
        <f t="shared" si="129"/>
        <v>1630</v>
      </c>
      <c r="H1069" s="56">
        <f t="shared" si="130"/>
        <v>1730</v>
      </c>
      <c r="I1069" s="57">
        <f t="shared" si="131"/>
        <v>6.5274999999999998E-6</v>
      </c>
      <c r="J1069" s="58">
        <f t="shared" si="133"/>
        <v>0</v>
      </c>
      <c r="BV1069" s="139">
        <f t="shared" si="134"/>
        <v>0</v>
      </c>
    </row>
    <row r="1070" spans="1:74" ht="15" customHeight="1" x14ac:dyDescent="0.25">
      <c r="A1070" s="52">
        <f>'AFORO-Boy.-Calle 44 S'!C1084</f>
        <v>1645</v>
      </c>
      <c r="B1070" s="53">
        <f>'AFORO-Boy.-Calle 44 S'!D1084</f>
        <v>1700</v>
      </c>
      <c r="C1070" s="54" t="str">
        <f>'AFORO-Boy.-Calle 44 S'!F1084</f>
        <v>10(4)</v>
      </c>
      <c r="D1070" s="54">
        <f>'AFORO-Boy.-Calle 44 S'!P1084</f>
        <v>0</v>
      </c>
      <c r="E1070" s="55">
        <f t="shared" si="128"/>
        <v>0</v>
      </c>
      <c r="F1070" s="55">
        <f t="shared" si="132"/>
        <v>0</v>
      </c>
      <c r="G1070" s="56">
        <f t="shared" si="129"/>
        <v>1645</v>
      </c>
      <c r="H1070" s="56">
        <f t="shared" si="130"/>
        <v>1745</v>
      </c>
      <c r="I1070" s="57">
        <f t="shared" si="131"/>
        <v>6.5274999999999998E-6</v>
      </c>
      <c r="J1070" s="58">
        <f t="shared" si="133"/>
        <v>0</v>
      </c>
      <c r="BV1070" s="139">
        <f t="shared" si="134"/>
        <v>0</v>
      </c>
    </row>
    <row r="1071" spans="1:74" ht="15" customHeight="1" x14ac:dyDescent="0.25">
      <c r="A1071" s="52">
        <f>'AFORO-Boy.-Calle 44 S'!C1085</f>
        <v>1700</v>
      </c>
      <c r="B1071" s="53">
        <f>'AFORO-Boy.-Calle 44 S'!D1085</f>
        <v>1715</v>
      </c>
      <c r="C1071" s="54" t="str">
        <f>'AFORO-Boy.-Calle 44 S'!F1085</f>
        <v>10(4)</v>
      </c>
      <c r="D1071" s="54">
        <f>'AFORO-Boy.-Calle 44 S'!P1085</f>
        <v>0</v>
      </c>
      <c r="E1071" s="55">
        <f t="shared" si="128"/>
        <v>0</v>
      </c>
      <c r="F1071" s="55">
        <f t="shared" si="132"/>
        <v>0</v>
      </c>
      <c r="G1071" s="56">
        <f t="shared" si="129"/>
        <v>1700</v>
      </c>
      <c r="H1071" s="56">
        <f t="shared" si="130"/>
        <v>1800</v>
      </c>
      <c r="I1071" s="57">
        <f t="shared" si="131"/>
        <v>6.5274999999999998E-6</v>
      </c>
      <c r="J1071" s="58">
        <f t="shared" si="133"/>
        <v>0</v>
      </c>
      <c r="BV1071" s="139">
        <f t="shared" si="134"/>
        <v>0</v>
      </c>
    </row>
    <row r="1072" spans="1:74" ht="15" customHeight="1" x14ac:dyDescent="0.25">
      <c r="A1072" s="52">
        <f>'AFORO-Boy.-Calle 44 S'!C1086</f>
        <v>1715</v>
      </c>
      <c r="B1072" s="53">
        <f>'AFORO-Boy.-Calle 44 S'!D1086</f>
        <v>1730</v>
      </c>
      <c r="C1072" s="54" t="str">
        <f>'AFORO-Boy.-Calle 44 S'!F1086</f>
        <v>10(4)</v>
      </c>
      <c r="D1072" s="54">
        <f>'AFORO-Boy.-Calle 44 S'!P1086</f>
        <v>0</v>
      </c>
      <c r="E1072" s="55">
        <f t="shared" si="128"/>
        <v>0</v>
      </c>
      <c r="F1072" s="55">
        <f t="shared" si="132"/>
        <v>0</v>
      </c>
      <c r="G1072" s="56">
        <f t="shared" si="129"/>
        <v>1715</v>
      </c>
      <c r="H1072" s="56">
        <f t="shared" si="130"/>
        <v>1815</v>
      </c>
      <c r="I1072" s="57">
        <f t="shared" si="131"/>
        <v>6.5274999999999998E-6</v>
      </c>
      <c r="J1072" s="58">
        <f t="shared" si="133"/>
        <v>0</v>
      </c>
      <c r="BV1072" s="139">
        <f t="shared" si="134"/>
        <v>0</v>
      </c>
    </row>
    <row r="1073" spans="1:74" ht="15" customHeight="1" x14ac:dyDescent="0.25">
      <c r="A1073" s="52">
        <f>'AFORO-Boy.-Calle 44 S'!C1087</f>
        <v>1730</v>
      </c>
      <c r="B1073" s="53">
        <f>'AFORO-Boy.-Calle 44 S'!D1087</f>
        <v>1745</v>
      </c>
      <c r="C1073" s="54" t="str">
        <f>'AFORO-Boy.-Calle 44 S'!F1087</f>
        <v>10(4)</v>
      </c>
      <c r="D1073" s="54">
        <f>'AFORO-Boy.-Calle 44 S'!P1087</f>
        <v>0</v>
      </c>
      <c r="E1073" s="55">
        <f t="shared" ref="E1073:E1079" si="135">SUM(D1073:D1076)</f>
        <v>0</v>
      </c>
      <c r="F1073" s="55">
        <f t="shared" si="132"/>
        <v>0</v>
      </c>
      <c r="G1073" s="56">
        <f t="shared" si="129"/>
        <v>1730</v>
      </c>
      <c r="H1073" s="56">
        <f t="shared" si="130"/>
        <v>1830</v>
      </c>
      <c r="I1073" s="57">
        <f t="shared" si="131"/>
        <v>6.5274999999999998E-6</v>
      </c>
      <c r="J1073" s="58">
        <f t="shared" si="133"/>
        <v>0</v>
      </c>
      <c r="BV1073" s="139">
        <f t="shared" si="134"/>
        <v>0</v>
      </c>
    </row>
    <row r="1074" spans="1:74" ht="15" customHeight="1" x14ac:dyDescent="0.25">
      <c r="A1074" s="52">
        <f>'AFORO-Boy.-Calle 44 S'!C1088</f>
        <v>1745</v>
      </c>
      <c r="B1074" s="53">
        <f>'AFORO-Boy.-Calle 44 S'!D1088</f>
        <v>1800</v>
      </c>
      <c r="C1074" s="54" t="str">
        <f>'AFORO-Boy.-Calle 44 S'!F1088</f>
        <v>10(4)</v>
      </c>
      <c r="D1074" s="54">
        <f>'AFORO-Boy.-Calle 44 S'!P1088</f>
        <v>0</v>
      </c>
      <c r="E1074" s="55">
        <f t="shared" si="135"/>
        <v>0</v>
      </c>
      <c r="F1074" s="55">
        <f t="shared" si="132"/>
        <v>0</v>
      </c>
      <c r="G1074" s="56">
        <f t="shared" si="129"/>
        <v>1745</v>
      </c>
      <c r="H1074" s="56">
        <f t="shared" si="130"/>
        <v>1845</v>
      </c>
      <c r="I1074" s="57">
        <f t="shared" si="131"/>
        <v>6.5274999999999998E-6</v>
      </c>
      <c r="J1074" s="58">
        <f t="shared" si="133"/>
        <v>0</v>
      </c>
      <c r="BV1074" s="139">
        <f t="shared" si="134"/>
        <v>0</v>
      </c>
    </row>
    <row r="1075" spans="1:74" ht="15" customHeight="1" x14ac:dyDescent="0.25">
      <c r="A1075" s="52">
        <f>'AFORO-Boy.-Calle 44 S'!C1089</f>
        <v>1800</v>
      </c>
      <c r="B1075" s="53">
        <f>'AFORO-Boy.-Calle 44 S'!D1089</f>
        <v>1815</v>
      </c>
      <c r="C1075" s="54" t="str">
        <f>'AFORO-Boy.-Calle 44 S'!F1089</f>
        <v>10(4)</v>
      </c>
      <c r="D1075" s="54">
        <f>'AFORO-Boy.-Calle 44 S'!P1089</f>
        <v>0</v>
      </c>
      <c r="E1075" s="55">
        <f t="shared" si="135"/>
        <v>0</v>
      </c>
      <c r="F1075" s="55">
        <f t="shared" si="132"/>
        <v>0</v>
      </c>
      <c r="G1075" s="56">
        <f t="shared" si="129"/>
        <v>1800</v>
      </c>
      <c r="H1075" s="56">
        <f t="shared" si="130"/>
        <v>1900</v>
      </c>
      <c r="I1075" s="57">
        <f t="shared" si="131"/>
        <v>6.5274999999999998E-6</v>
      </c>
      <c r="J1075" s="58">
        <f t="shared" si="133"/>
        <v>0</v>
      </c>
      <c r="BV1075" s="139">
        <f t="shared" si="134"/>
        <v>0</v>
      </c>
    </row>
    <row r="1076" spans="1:74" ht="15" customHeight="1" x14ac:dyDescent="0.25">
      <c r="A1076" s="52">
        <f>'AFORO-Boy.-Calle 44 S'!C1090</f>
        <v>1815</v>
      </c>
      <c r="B1076" s="53">
        <f>'AFORO-Boy.-Calle 44 S'!D1090</f>
        <v>1830</v>
      </c>
      <c r="C1076" s="54" t="str">
        <f>'AFORO-Boy.-Calle 44 S'!F1090</f>
        <v>10(4)</v>
      </c>
      <c r="D1076" s="54">
        <f>'AFORO-Boy.-Calle 44 S'!P1090</f>
        <v>0</v>
      </c>
      <c r="E1076" s="55">
        <f t="shared" si="135"/>
        <v>0</v>
      </c>
      <c r="F1076" s="55">
        <f t="shared" si="132"/>
        <v>0</v>
      </c>
      <c r="G1076" s="56">
        <f t="shared" si="129"/>
        <v>1815</v>
      </c>
      <c r="H1076" s="56">
        <f t="shared" si="130"/>
        <v>1915</v>
      </c>
      <c r="I1076" s="57">
        <f t="shared" si="131"/>
        <v>6.5274999999999998E-6</v>
      </c>
      <c r="J1076" s="58">
        <f t="shared" si="133"/>
        <v>0</v>
      </c>
      <c r="BV1076" s="139">
        <f t="shared" si="134"/>
        <v>0</v>
      </c>
    </row>
    <row r="1077" spans="1:74" ht="15" customHeight="1" x14ac:dyDescent="0.25">
      <c r="A1077" s="52">
        <f>'AFORO-Boy.-Calle 44 S'!C1091</f>
        <v>1830</v>
      </c>
      <c r="B1077" s="53">
        <f>'AFORO-Boy.-Calle 44 S'!D1091</f>
        <v>1845</v>
      </c>
      <c r="C1077" s="54" t="str">
        <f>'AFORO-Boy.-Calle 44 S'!F1091</f>
        <v>10(4)</v>
      </c>
      <c r="D1077" s="54">
        <f>'AFORO-Boy.-Calle 44 S'!P1091</f>
        <v>0</v>
      </c>
      <c r="E1077" s="55">
        <f t="shared" si="135"/>
        <v>0</v>
      </c>
      <c r="F1077" s="55">
        <f t="shared" si="132"/>
        <v>0</v>
      </c>
      <c r="G1077" s="56">
        <f t="shared" si="129"/>
        <v>1830</v>
      </c>
      <c r="H1077" s="56">
        <f t="shared" si="130"/>
        <v>1930</v>
      </c>
      <c r="I1077" s="57">
        <f t="shared" si="131"/>
        <v>6.5274999999999998E-6</v>
      </c>
      <c r="J1077" s="58">
        <f t="shared" si="133"/>
        <v>0</v>
      </c>
      <c r="BV1077" s="139">
        <f t="shared" si="134"/>
        <v>0</v>
      </c>
    </row>
    <row r="1078" spans="1:74" ht="15" customHeight="1" x14ac:dyDescent="0.25">
      <c r="A1078" s="52">
        <f>'AFORO-Boy.-Calle 44 S'!C1092</f>
        <v>1845</v>
      </c>
      <c r="B1078" s="53">
        <f>'AFORO-Boy.-Calle 44 S'!D1092</f>
        <v>1900</v>
      </c>
      <c r="C1078" s="54" t="str">
        <f>'AFORO-Boy.-Calle 44 S'!F1092</f>
        <v>10(4)</v>
      </c>
      <c r="D1078" s="54">
        <f>'AFORO-Boy.-Calle 44 S'!P1092</f>
        <v>0</v>
      </c>
      <c r="E1078" s="55">
        <f t="shared" si="135"/>
        <v>0</v>
      </c>
      <c r="F1078" s="55">
        <f t="shared" si="132"/>
        <v>0</v>
      </c>
      <c r="G1078" s="56">
        <f t="shared" si="129"/>
        <v>1845</v>
      </c>
      <c r="H1078" s="56">
        <f t="shared" si="130"/>
        <v>1945</v>
      </c>
      <c r="I1078" s="57">
        <f t="shared" si="131"/>
        <v>6.5274999999999998E-6</v>
      </c>
      <c r="J1078" s="58">
        <f t="shared" si="133"/>
        <v>0</v>
      </c>
      <c r="BV1078" s="139">
        <f t="shared" si="134"/>
        <v>0</v>
      </c>
    </row>
    <row r="1079" spans="1:74" ht="15" customHeight="1" x14ac:dyDescent="0.25">
      <c r="A1079" s="52">
        <f>'AFORO-Boy.-Calle 44 S'!C1093</f>
        <v>1900</v>
      </c>
      <c r="B1079" s="53">
        <f>'AFORO-Boy.-Calle 44 S'!D1093</f>
        <v>1915</v>
      </c>
      <c r="C1079" s="54" t="str">
        <f>'AFORO-Boy.-Calle 44 S'!F1093</f>
        <v>10(4)</v>
      </c>
      <c r="D1079" s="54">
        <f>'AFORO-Boy.-Calle 44 S'!P1093</f>
        <v>0</v>
      </c>
      <c r="E1079" s="55">
        <f t="shared" si="135"/>
        <v>0</v>
      </c>
      <c r="F1079" s="55">
        <f t="shared" si="132"/>
        <v>0</v>
      </c>
      <c r="G1079" s="56">
        <f t="shared" si="129"/>
        <v>1900</v>
      </c>
      <c r="H1079" s="56">
        <f t="shared" si="130"/>
        <v>2000</v>
      </c>
      <c r="I1079" s="57">
        <f t="shared" si="131"/>
        <v>6.5274999999999998E-6</v>
      </c>
      <c r="J1079" s="58">
        <f t="shared" si="133"/>
        <v>0</v>
      </c>
      <c r="BV1079" s="139">
        <f t="shared" si="134"/>
        <v>0</v>
      </c>
    </row>
    <row r="1080" spans="1:74" ht="15" customHeight="1" x14ac:dyDescent="0.25">
      <c r="A1080" s="52">
        <f>'AFORO-Boy.-Calle 44 S'!C1094</f>
        <v>1915</v>
      </c>
      <c r="B1080" s="53">
        <f>'AFORO-Boy.-Calle 44 S'!D1094</f>
        <v>1930</v>
      </c>
      <c r="C1080" s="54" t="str">
        <f>'AFORO-Boy.-Calle 44 S'!F1094</f>
        <v>10(4)</v>
      </c>
      <c r="D1080" s="54">
        <f>'AFORO-Boy.-Calle 44 S'!P1094</f>
        <v>0</v>
      </c>
      <c r="E1080" s="245"/>
      <c r="F1080" s="246"/>
      <c r="G1080" s="246"/>
      <c r="H1080" s="246"/>
      <c r="I1080" s="246"/>
      <c r="J1080" s="247"/>
      <c r="BV1080" s="287"/>
    </row>
    <row r="1081" spans="1:74" ht="15" customHeight="1" x14ac:dyDescent="0.25">
      <c r="A1081" s="52">
        <f>'AFORO-Boy.-Calle 44 S'!C1095</f>
        <v>1930</v>
      </c>
      <c r="B1081" s="53">
        <f>'AFORO-Boy.-Calle 44 S'!D1095</f>
        <v>1945</v>
      </c>
      <c r="C1081" s="54" t="str">
        <f>'AFORO-Boy.-Calle 44 S'!F1095</f>
        <v>10(4)</v>
      </c>
      <c r="D1081" s="54">
        <f>'AFORO-Boy.-Calle 44 S'!P1095</f>
        <v>0</v>
      </c>
      <c r="E1081" s="248"/>
      <c r="F1081" s="249"/>
      <c r="G1081" s="249"/>
      <c r="H1081" s="249"/>
      <c r="I1081" s="249"/>
      <c r="J1081" s="250"/>
      <c r="BV1081" s="287"/>
    </row>
    <row r="1082" spans="1:74" ht="15" customHeight="1" x14ac:dyDescent="0.25">
      <c r="A1082" s="52">
        <f>'AFORO-Boy.-Calle 44 S'!C1096</f>
        <v>1945</v>
      </c>
      <c r="B1082" s="53">
        <f>'AFORO-Boy.-Calle 44 S'!D1096</f>
        <v>2000</v>
      </c>
      <c r="C1082" s="54" t="str">
        <f>'AFORO-Boy.-Calle 44 S'!F1096</f>
        <v>10(4)</v>
      </c>
      <c r="D1082" s="54">
        <f>'AFORO-Boy.-Calle 44 S'!P1096</f>
        <v>0</v>
      </c>
      <c r="E1082" s="251"/>
      <c r="F1082" s="252"/>
      <c r="G1082" s="252"/>
      <c r="H1082" s="252"/>
      <c r="I1082" s="252"/>
      <c r="J1082" s="253"/>
      <c r="BV1082" s="287"/>
    </row>
    <row r="1083" spans="1:74" ht="15" customHeight="1" x14ac:dyDescent="0.25">
      <c r="A1083" s="67"/>
    </row>
    <row r="1084" spans="1:74" ht="15" customHeight="1" x14ac:dyDescent="0.25">
      <c r="A1084" s="67"/>
    </row>
    <row r="1085" spans="1:74" ht="15" customHeight="1" x14ac:dyDescent="0.25">
      <c r="A1085" s="67"/>
    </row>
    <row r="1086" spans="1:74" ht="15" customHeight="1" x14ac:dyDescent="0.25">
      <c r="A1086" s="67"/>
    </row>
    <row r="1087" spans="1:74" ht="15" customHeight="1" x14ac:dyDescent="0.25">
      <c r="A1087" s="67"/>
    </row>
    <row r="1088" spans="1:74" ht="15" customHeight="1" x14ac:dyDescent="0.25">
      <c r="A1088" s="67"/>
    </row>
    <row r="1089" spans="1:1" ht="15" customHeight="1" x14ac:dyDescent="0.25">
      <c r="A1089" s="67"/>
    </row>
    <row r="1090" spans="1:1" ht="15" customHeight="1" x14ac:dyDescent="0.25">
      <c r="A1090" s="67"/>
    </row>
    <row r="1091" spans="1:1" ht="15" customHeight="1" x14ac:dyDescent="0.25">
      <c r="A1091" s="67"/>
    </row>
    <row r="1140" spans="74:74" ht="15" customHeight="1" x14ac:dyDescent="0.25">
      <c r="BV1140" s="289"/>
    </row>
    <row r="1141" spans="74:74" ht="15" customHeight="1" x14ac:dyDescent="0.25">
      <c r="BV1141" s="289"/>
    </row>
    <row r="1142" spans="74:74" ht="15" customHeight="1" x14ac:dyDescent="0.25">
      <c r="BV1142" s="289"/>
    </row>
    <row r="1200" spans="74:74" ht="15" customHeight="1" x14ac:dyDescent="0.25">
      <c r="BV1200" s="289"/>
    </row>
    <row r="1201" spans="74:74" ht="15" customHeight="1" x14ac:dyDescent="0.25">
      <c r="BV1201" s="289"/>
    </row>
    <row r="1202" spans="74:74" ht="15" customHeight="1" x14ac:dyDescent="0.25">
      <c r="BV1202" s="289"/>
    </row>
  </sheetData>
  <autoFilter ref="A1:J1082">
    <filterColumn colId="0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7">
    <mergeCell ref="BV360:BV362"/>
    <mergeCell ref="BV420:BV422"/>
    <mergeCell ref="BV480:BV482"/>
    <mergeCell ref="BV540:BV542"/>
    <mergeCell ref="BV1200:BV1202"/>
    <mergeCell ref="BV900:BV902"/>
    <mergeCell ref="BV960:BV962"/>
    <mergeCell ref="BV1020:BV1022"/>
    <mergeCell ref="BV1080:BV1082"/>
    <mergeCell ref="BV1140:BV1142"/>
    <mergeCell ref="BV600:BV602"/>
    <mergeCell ref="BV660:BV662"/>
    <mergeCell ref="BV720:BV722"/>
    <mergeCell ref="BV780:BV782"/>
    <mergeCell ref="BV840:BV842"/>
    <mergeCell ref="BV60:BV62"/>
    <mergeCell ref="BV120:BV122"/>
    <mergeCell ref="BV180:BV182"/>
    <mergeCell ref="BV240:BV242"/>
    <mergeCell ref="BV300:BV302"/>
    <mergeCell ref="A1:B2"/>
    <mergeCell ref="G2:H2"/>
    <mergeCell ref="D1:D2"/>
    <mergeCell ref="E1080:J1082"/>
    <mergeCell ref="E1020:J1022"/>
    <mergeCell ref="E960:J962"/>
    <mergeCell ref="E900:J902"/>
    <mergeCell ref="J3:J59"/>
    <mergeCell ref="E60:J62"/>
    <mergeCell ref="E120:J122"/>
    <mergeCell ref="E180:J182"/>
    <mergeCell ref="E840:J842"/>
    <mergeCell ref="E780:J782"/>
    <mergeCell ref="E720:J722"/>
    <mergeCell ref="E660:J662"/>
    <mergeCell ref="E480:J482"/>
    <mergeCell ref="E600:J602"/>
    <mergeCell ref="E240:J242"/>
    <mergeCell ref="E300:J302"/>
    <mergeCell ref="E360:J362"/>
    <mergeCell ref="C1:C2"/>
    <mergeCell ref="E540:J542"/>
    <mergeCell ref="E1:J1"/>
    <mergeCell ref="J63:J119"/>
    <mergeCell ref="J123:J179"/>
    <mergeCell ref="J183:J239"/>
    <mergeCell ref="E420:J422"/>
  </mergeCells>
  <conditionalFormatting sqref="E63:E120">
    <cfRule type="cellIs" dxfId="65" priority="54" operator="equal">
      <formula>MAX($E$63:$E$119)</formula>
    </cfRule>
  </conditionalFormatting>
  <conditionalFormatting sqref="E123:E180">
    <cfRule type="cellIs" dxfId="64" priority="52" operator="equal">
      <formula>MAX($E$123:$E$179)</formula>
    </cfRule>
  </conditionalFormatting>
  <conditionalFormatting sqref="F63:F119">
    <cfRule type="cellIs" dxfId="63" priority="44" operator="equal">
      <formula>IF(E63=MAX($E$63:$E$122),IF(SUM(D63:D66)=E63,MAX(D63:D66),F63),"B")</formula>
    </cfRule>
  </conditionalFormatting>
  <conditionalFormatting sqref="F123:F179">
    <cfRule type="cellIs" dxfId="62" priority="43" operator="equal">
      <formula>IF(E123=MAX($E$127:$E$182),IF(SUM(D123:D126)=E123,MAX(D123:D126)," "),"B")</formula>
    </cfRule>
  </conditionalFormatting>
  <conditionalFormatting sqref="G63:G119">
    <cfRule type="cellIs" dxfId="61" priority="34" operator="equal">
      <formula>IF(E63=MAX($E$63:$E$122),G63,"B")</formula>
    </cfRule>
  </conditionalFormatting>
  <conditionalFormatting sqref="H63:H119">
    <cfRule type="cellIs" dxfId="60" priority="32" operator="equal">
      <formula>IF(E63=MAX($E$63:$E$122),H63," ")</formula>
    </cfRule>
  </conditionalFormatting>
  <conditionalFormatting sqref="H123:H179">
    <cfRule type="cellIs" dxfId="59" priority="31" operator="equal">
      <formula>IF(E123=MAX($E$127:$E$182),H123," ")</formula>
    </cfRule>
  </conditionalFormatting>
  <conditionalFormatting sqref="G123:G179">
    <cfRule type="cellIs" dxfId="58" priority="3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57" priority="2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56" priority="2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55" priority="141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54" priority="19" operator="equal">
      <formula>IF(E183=MAX($E$187:$E$239),I183,"B")</formula>
    </cfRule>
  </conditionalFormatting>
  <conditionalFormatting sqref="I123:I179">
    <cfRule type="cellIs" dxfId="53" priority="18" operator="equal">
      <formula>IF(E123=MAX($E$127:$E$182),I123," ")</formula>
    </cfRule>
  </conditionalFormatting>
  <conditionalFormatting sqref="I63:I119">
    <cfRule type="cellIs" dxfId="52" priority="17" operator="equal">
      <formula>IF(E63=MAX($E$67:$E$122),I63," ")</formula>
    </cfRule>
  </conditionalFormatting>
  <conditionalFormatting sqref="G3:G59">
    <cfRule type="cellIs" dxfId="51" priority="153" operator="equal">
      <formula>IF(E3=MAX($E$3:$E$62),G3,"B")</formula>
    </cfRule>
  </conditionalFormatting>
  <conditionalFormatting sqref="E3:E60">
    <cfRule type="cellIs" dxfId="50" priority="155" operator="equal">
      <formula>MAX($E$3:$E$59)</formula>
    </cfRule>
  </conditionalFormatting>
  <conditionalFormatting sqref="H3:H59">
    <cfRule type="cellIs" dxfId="49" priority="157" operator="equal">
      <formula>IF(E3=MAX($E$3:$E$62),H3,"B")</formula>
    </cfRule>
  </conditionalFormatting>
  <conditionalFormatting sqref="I3:I59">
    <cfRule type="cellIs" dxfId="48" priority="159" operator="equal">
      <formula>IF(E3=MAX($E$3:$E$62),I3,"B")</formula>
    </cfRule>
  </conditionalFormatting>
  <conditionalFormatting sqref="F3:F59">
    <cfRule type="cellIs" dxfId="47" priority="161" operator="equal">
      <formula>IF(E3=MAX($E$3:$E$59),IF(SUM(D3:D6)=E3,MAX(D3:D6),F3),"b")</formula>
    </cfRule>
  </conditionalFormatting>
  <conditionalFormatting sqref="E243:E299">
    <cfRule type="cellIs" dxfId="46" priority="14" operator="equal">
      <formula>MAX($E$243:$E$299)</formula>
    </cfRule>
  </conditionalFormatting>
  <conditionalFormatting sqref="E303:E359">
    <cfRule type="cellIs" dxfId="45" priority="13" operator="equal">
      <formula>MAX($E$303:$E$359)</formula>
    </cfRule>
  </conditionalFormatting>
  <conditionalFormatting sqref="E363:E419">
    <cfRule type="cellIs" dxfId="44" priority="12" operator="equal">
      <formula>MAX($E$363:$E$419)</formula>
    </cfRule>
  </conditionalFormatting>
  <conditionalFormatting sqref="E423:E479">
    <cfRule type="cellIs" dxfId="43" priority="11" operator="equal">
      <formula>MAX($E$423:$E$479)</formula>
    </cfRule>
  </conditionalFormatting>
  <conditionalFormatting sqref="E483:E539">
    <cfRule type="cellIs" dxfId="42" priority="10" operator="equal">
      <formula>MAX($E$483:$E$539)</formula>
    </cfRule>
  </conditionalFormatting>
  <conditionalFormatting sqref="E543:E599">
    <cfRule type="cellIs" dxfId="41" priority="9" operator="equal">
      <formula>MAX($E$543:$E$599)</formula>
    </cfRule>
  </conditionalFormatting>
  <conditionalFormatting sqref="E603:E659">
    <cfRule type="cellIs" dxfId="40" priority="8" operator="equal">
      <formula>MAX($E$603:$E$659)</formula>
    </cfRule>
  </conditionalFormatting>
  <conditionalFormatting sqref="E663:E719">
    <cfRule type="cellIs" dxfId="39" priority="7" operator="equal">
      <formula>MAX($E$663:$E$719)</formula>
    </cfRule>
  </conditionalFormatting>
  <conditionalFormatting sqref="E723:E779">
    <cfRule type="cellIs" dxfId="38" priority="6" operator="equal">
      <formula>MAX($E$723:$E$779)</formula>
    </cfRule>
  </conditionalFormatting>
  <conditionalFormatting sqref="E783:E839">
    <cfRule type="cellIs" dxfId="37" priority="5" operator="equal">
      <formula>MAX($E$783:$E$839)</formula>
    </cfRule>
  </conditionalFormatting>
  <conditionalFormatting sqref="E843:E899">
    <cfRule type="cellIs" dxfId="36" priority="4" operator="equal">
      <formula>MAX($E$843:$E$899)</formula>
    </cfRule>
  </conditionalFormatting>
  <conditionalFormatting sqref="E903:E959">
    <cfRule type="cellIs" dxfId="35" priority="3" operator="equal">
      <formula>MAX($E$903:$E$959)</formula>
    </cfRule>
  </conditionalFormatting>
  <conditionalFormatting sqref="E963:E1019">
    <cfRule type="cellIs" dxfId="34" priority="2" operator="equal">
      <formula>MAX($E$963:$E$1019)</formula>
    </cfRule>
  </conditionalFormatting>
  <conditionalFormatting sqref="E1023:E1079">
    <cfRule type="cellIs" dxfId="33" priority="1" operator="equal">
      <formula>MAX($E$1023:$E$1079)</formula>
    </cfRule>
  </conditionalFormatting>
  <dataValidations disablePrompts="1" count="2">
    <dataValidation type="list" allowBlank="1" showDropDown="1" showErrorMessage="1" error="REVISAR, DATO NO CORRESPONDE" sqref="A3:A1091 B3:B1082">
      <formula1>PER</formula1>
    </dataValidation>
    <dataValidation type="list" allowBlank="1" showDropDown="1" showErrorMessage="1" error="REVISAR, DATO NO CORRESPONDE" sqref="C3:C1082">
      <formula1>SENT</formula1>
    </dataValidation>
  </dataValidations>
  <pageMargins left="0.7" right="0.7" top="0.75" bottom="0.75" header="0.3" footer="0.3"/>
  <pageSetup paperSize="9" orientation="portrait" horizontalDpi="300" r:id="rId1"/>
  <ignoredErrors>
    <ignoredError sqref="E127 E67:H68 F69:F83 H69 F127:H143 E187:H20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082"/>
  <sheetViews>
    <sheetView topLeftCell="A7" workbookViewId="0">
      <pane xSplit="10" topLeftCell="K1" activePane="topRight" state="frozen"/>
      <selection activeCell="A13" sqref="A13"/>
      <selection pane="topRight" activeCell="K143" sqref="K143"/>
    </sheetView>
  </sheetViews>
  <sheetFormatPr baseColWidth="10" defaultRowHeight="15" x14ac:dyDescent="0.25"/>
  <sheetData>
    <row r="1" spans="1:75" ht="15.75" thickBot="1" x14ac:dyDescent="0.3">
      <c r="A1" s="263" t="s">
        <v>51</v>
      </c>
      <c r="B1" s="263"/>
      <c r="C1" s="263" t="s">
        <v>17</v>
      </c>
      <c r="D1" s="263" t="s">
        <v>36</v>
      </c>
      <c r="E1" s="264" t="s">
        <v>48</v>
      </c>
      <c r="F1" s="265"/>
      <c r="G1" s="265"/>
      <c r="H1" s="265"/>
      <c r="I1" s="265"/>
      <c r="J1" s="266"/>
      <c r="K1" s="67"/>
      <c r="L1" s="67"/>
      <c r="M1" s="14"/>
      <c r="N1" s="14"/>
      <c r="O1" s="14"/>
      <c r="P1" s="14"/>
      <c r="Q1" s="14"/>
      <c r="R1" s="14"/>
      <c r="S1" s="14"/>
      <c r="T1" s="14"/>
      <c r="U1" s="14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14"/>
      <c r="BP1" s="14"/>
      <c r="BQ1" s="14"/>
      <c r="BR1" s="14"/>
      <c r="BS1" s="14"/>
      <c r="BT1" s="14"/>
      <c r="BU1" s="14"/>
      <c r="BV1" s="67"/>
      <c r="BW1" s="14"/>
    </row>
    <row r="2" spans="1:75" ht="45.75" thickBot="1" x14ac:dyDescent="0.3">
      <c r="A2" s="263"/>
      <c r="B2" s="263"/>
      <c r="C2" s="263"/>
      <c r="D2" s="263"/>
      <c r="E2" s="83" t="s">
        <v>49</v>
      </c>
      <c r="F2" s="84" t="s">
        <v>50</v>
      </c>
      <c r="G2" s="273" t="s">
        <v>52</v>
      </c>
      <c r="H2" s="273"/>
      <c r="I2" s="43" t="s">
        <v>53</v>
      </c>
      <c r="J2" s="43" t="s">
        <v>54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1"/>
      <c r="BP2" s="11"/>
      <c r="BQ2" s="11"/>
      <c r="BR2" s="11"/>
      <c r="BS2" s="11"/>
      <c r="BT2" s="11"/>
      <c r="BU2" s="1"/>
      <c r="BV2" s="1" t="s">
        <v>54</v>
      </c>
      <c r="BW2" s="1"/>
    </row>
    <row r="3" spans="1:75" ht="15.75" x14ac:dyDescent="0.25">
      <c r="A3" s="44">
        <f>'AFORO-Boy.-Calle 44 S'!C17</f>
        <v>500</v>
      </c>
      <c r="B3" s="45">
        <f>'AFORO-Boy.-Calle 44 S'!D17</f>
        <v>515</v>
      </c>
      <c r="C3" s="136">
        <f>'AFORO-Boy.-Calle 44 S'!F17</f>
        <v>1</v>
      </c>
      <c r="D3" s="48">
        <f>'AFORO-Boy.-Calle 44 S'!K17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3.6200000000000001E-6</v>
      </c>
      <c r="J3" s="274">
        <f t="shared" ref="J3" si="1">MAX($E$3:$E$59)/4</f>
        <v>362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12"/>
      <c r="BP3" s="67"/>
      <c r="BQ3" s="67"/>
      <c r="BR3" s="67"/>
      <c r="BS3" s="67"/>
      <c r="BT3" s="67"/>
      <c r="BU3" s="67"/>
      <c r="BV3" s="137">
        <f>MAX($E$3:$E$59)/4</f>
        <v>362</v>
      </c>
      <c r="BW3" s="67"/>
    </row>
    <row r="4" spans="1:75" x14ac:dyDescent="0.25">
      <c r="A4" s="46">
        <f>'AFORO-Boy.-Calle 44 S'!C18</f>
        <v>515</v>
      </c>
      <c r="B4" s="47">
        <f>'AFORO-Boy.-Calle 44 S'!D18</f>
        <v>530</v>
      </c>
      <c r="C4" s="48">
        <f>'AFORO-Boy.-Calle 44 S'!F18</f>
        <v>1</v>
      </c>
      <c r="D4" s="48">
        <f>'AFORO-Boy.-Calle 44 S'!K18</f>
        <v>0</v>
      </c>
      <c r="E4" s="49">
        <f t="shared" ref="E4:E59" si="2">SUM(D4:D7)</f>
        <v>258</v>
      </c>
      <c r="F4" s="49">
        <f t="shared" ref="F4:F59" si="3">IF(SUM(D4:D7)=E4,MAX(D4:D7)," ")</f>
        <v>258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3.6200000000000001E-6</v>
      </c>
      <c r="J4" s="271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12"/>
      <c r="BP4" s="67"/>
      <c r="BQ4" s="67"/>
      <c r="BR4" s="67"/>
      <c r="BS4" s="67"/>
      <c r="BT4" s="67"/>
      <c r="BU4" s="67"/>
      <c r="BV4" s="137">
        <f t="shared" ref="BV4:BV59" si="6">MAX($E$3:$E$59)/4</f>
        <v>362</v>
      </c>
      <c r="BW4" s="67"/>
    </row>
    <row r="5" spans="1:75" x14ac:dyDescent="0.25">
      <c r="A5" s="46">
        <f>'AFORO-Boy.-Calle 44 S'!C19</f>
        <v>530</v>
      </c>
      <c r="B5" s="47">
        <f>'AFORO-Boy.-Calle 44 S'!D19</f>
        <v>545</v>
      </c>
      <c r="C5" s="48">
        <f>'AFORO-Boy.-Calle 44 S'!F19</f>
        <v>1</v>
      </c>
      <c r="D5" s="48">
        <f>'AFORO-Boy.-Calle 44 S'!K19</f>
        <v>0</v>
      </c>
      <c r="E5" s="49">
        <f t="shared" si="2"/>
        <v>528</v>
      </c>
      <c r="F5" s="49">
        <f t="shared" si="3"/>
        <v>270</v>
      </c>
      <c r="G5" s="50">
        <f t="shared" si="4"/>
        <v>530</v>
      </c>
      <c r="H5" s="50">
        <f t="shared" si="5"/>
        <v>630</v>
      </c>
      <c r="I5" s="51">
        <f t="shared" si="0"/>
        <v>3.6200000000000001E-6</v>
      </c>
      <c r="J5" s="271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12"/>
      <c r="BP5" s="67"/>
      <c r="BQ5" s="67"/>
      <c r="BR5" s="67"/>
      <c r="BS5" s="67"/>
      <c r="BT5" s="67"/>
      <c r="BU5" s="67"/>
      <c r="BV5" s="137">
        <f t="shared" si="6"/>
        <v>362</v>
      </c>
      <c r="BW5" s="67"/>
    </row>
    <row r="6" spans="1:75" x14ac:dyDescent="0.25">
      <c r="A6" s="46">
        <f>'AFORO-Boy.-Calle 44 S'!C20</f>
        <v>545</v>
      </c>
      <c r="B6" s="47">
        <f>'AFORO-Boy.-Calle 44 S'!D20</f>
        <v>600</v>
      </c>
      <c r="C6" s="48">
        <f>'AFORO-Boy.-Calle 44 S'!F20</f>
        <v>1</v>
      </c>
      <c r="D6" s="48">
        <f>'AFORO-Boy.-Calle 44 S'!K20</f>
        <v>0</v>
      </c>
      <c r="E6" s="49">
        <f t="shared" si="2"/>
        <v>810</v>
      </c>
      <c r="F6" s="49">
        <f t="shared" si="3"/>
        <v>282</v>
      </c>
      <c r="G6" s="50">
        <f t="shared" si="4"/>
        <v>545</v>
      </c>
      <c r="H6" s="50">
        <f t="shared" si="5"/>
        <v>645</v>
      </c>
      <c r="I6" s="51">
        <f t="shared" si="0"/>
        <v>3.6200000000000001E-6</v>
      </c>
      <c r="J6" s="271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12"/>
      <c r="BP6" s="67"/>
      <c r="BQ6" s="67"/>
      <c r="BR6" s="67"/>
      <c r="BS6" s="67"/>
      <c r="BT6" s="67"/>
      <c r="BU6" s="67"/>
      <c r="BV6" s="137">
        <f t="shared" si="6"/>
        <v>362</v>
      </c>
      <c r="BW6" s="67"/>
    </row>
    <row r="7" spans="1:75" x14ac:dyDescent="0.25">
      <c r="A7" s="46">
        <f>'AFORO-Boy.-Calle 44 S'!C21</f>
        <v>600</v>
      </c>
      <c r="B7" s="47">
        <f>'AFORO-Boy.-Calle 44 S'!D21</f>
        <v>615</v>
      </c>
      <c r="C7" s="48">
        <f>'AFORO-Boy.-Calle 44 S'!F21</f>
        <v>1</v>
      </c>
      <c r="D7" s="48">
        <f>'AFORO-Boy.-Calle 44 S'!K21</f>
        <v>258</v>
      </c>
      <c r="E7" s="49">
        <f t="shared" si="2"/>
        <v>1049</v>
      </c>
      <c r="F7" s="49">
        <f t="shared" si="3"/>
        <v>282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3.6200000000000001E-6</v>
      </c>
      <c r="J7" s="271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12"/>
      <c r="BP7" s="67"/>
      <c r="BQ7" s="67"/>
      <c r="BR7" s="67"/>
      <c r="BS7" s="67"/>
      <c r="BT7" s="67"/>
      <c r="BU7" s="67"/>
      <c r="BV7" s="137">
        <f t="shared" si="6"/>
        <v>362</v>
      </c>
      <c r="BW7" s="67"/>
    </row>
    <row r="8" spans="1:75" x14ac:dyDescent="0.25">
      <c r="A8" s="46">
        <f>'AFORO-Boy.-Calle 44 S'!C22</f>
        <v>615</v>
      </c>
      <c r="B8" s="47">
        <f>'AFORO-Boy.-Calle 44 S'!D22</f>
        <v>630</v>
      </c>
      <c r="C8" s="48">
        <f>'AFORO-Boy.-Calle 44 S'!F22</f>
        <v>1</v>
      </c>
      <c r="D8" s="48">
        <f>'AFORO-Boy.-Calle 44 S'!K22</f>
        <v>270</v>
      </c>
      <c r="E8" s="49">
        <f t="shared" si="2"/>
        <v>1084</v>
      </c>
      <c r="F8" s="49">
        <f t="shared" si="3"/>
        <v>293</v>
      </c>
      <c r="G8" s="50">
        <f t="shared" si="4"/>
        <v>615</v>
      </c>
      <c r="H8" s="50">
        <f t="shared" si="5"/>
        <v>715</v>
      </c>
      <c r="I8" s="51">
        <f t="shared" ref="I8:I59" si="7">MAX($E$3:$E$62)/(4*(IF(E8=MAX($E$3:$E$62),F8,100000000)))</f>
        <v>3.6200000000000001E-6</v>
      </c>
      <c r="J8" s="271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12"/>
      <c r="BP8" s="67"/>
      <c r="BQ8" s="67"/>
      <c r="BR8" s="67"/>
      <c r="BS8" s="67"/>
      <c r="BT8" s="67"/>
      <c r="BU8" s="67"/>
      <c r="BV8" s="137">
        <f t="shared" si="6"/>
        <v>362</v>
      </c>
      <c r="BW8" s="67"/>
    </row>
    <row r="9" spans="1:75" x14ac:dyDescent="0.25">
      <c r="A9" s="46">
        <f>'AFORO-Boy.-Calle 44 S'!C23</f>
        <v>630</v>
      </c>
      <c r="B9" s="47">
        <f>'AFORO-Boy.-Calle 44 S'!D23</f>
        <v>645</v>
      </c>
      <c r="C9" s="48">
        <f>'AFORO-Boy.-Calle 44 S'!F23</f>
        <v>1</v>
      </c>
      <c r="D9" s="48">
        <f>'AFORO-Boy.-Calle 44 S'!K23</f>
        <v>282</v>
      </c>
      <c r="E9" s="49">
        <f t="shared" si="2"/>
        <v>1027</v>
      </c>
      <c r="F9" s="49">
        <f t="shared" si="3"/>
        <v>293</v>
      </c>
      <c r="G9" s="50">
        <f t="shared" si="4"/>
        <v>630</v>
      </c>
      <c r="H9" s="50">
        <f t="shared" si="5"/>
        <v>730</v>
      </c>
      <c r="I9" s="51">
        <f t="shared" si="7"/>
        <v>3.6200000000000001E-6</v>
      </c>
      <c r="J9" s="271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12"/>
      <c r="BP9" s="67"/>
      <c r="BQ9" s="67"/>
      <c r="BR9" s="67"/>
      <c r="BS9" s="67"/>
      <c r="BT9" s="67"/>
      <c r="BU9" s="67"/>
      <c r="BV9" s="137">
        <f t="shared" si="6"/>
        <v>362</v>
      </c>
      <c r="BW9" s="67"/>
    </row>
    <row r="10" spans="1:75" x14ac:dyDescent="0.25">
      <c r="A10" s="46">
        <f>'AFORO-Boy.-Calle 44 S'!C24</f>
        <v>645</v>
      </c>
      <c r="B10" s="47">
        <f>'AFORO-Boy.-Calle 44 S'!D24</f>
        <v>700</v>
      </c>
      <c r="C10" s="48">
        <f>'AFORO-Boy.-Calle 44 S'!F24</f>
        <v>1</v>
      </c>
      <c r="D10" s="48">
        <f>'AFORO-Boy.-Calle 44 S'!K24</f>
        <v>239</v>
      </c>
      <c r="E10" s="49">
        <f t="shared" si="2"/>
        <v>1059</v>
      </c>
      <c r="F10" s="49">
        <f t="shared" si="3"/>
        <v>314</v>
      </c>
      <c r="G10" s="50">
        <f t="shared" si="4"/>
        <v>645</v>
      </c>
      <c r="H10" s="50">
        <f t="shared" si="5"/>
        <v>745</v>
      </c>
      <c r="I10" s="51">
        <f t="shared" si="7"/>
        <v>3.6200000000000001E-6</v>
      </c>
      <c r="J10" s="271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12"/>
      <c r="BP10" s="67"/>
      <c r="BQ10" s="67"/>
      <c r="BR10" s="67"/>
      <c r="BS10" s="67"/>
      <c r="BT10" s="67"/>
      <c r="BU10" s="67"/>
      <c r="BV10" s="137">
        <f t="shared" si="6"/>
        <v>362</v>
      </c>
      <c r="BW10" s="67"/>
    </row>
    <row r="11" spans="1:75" x14ac:dyDescent="0.25">
      <c r="A11" s="46">
        <f>'AFORO-Boy.-Calle 44 S'!C25</f>
        <v>700</v>
      </c>
      <c r="B11" s="47">
        <f>'AFORO-Boy.-Calle 44 S'!D25</f>
        <v>715</v>
      </c>
      <c r="C11" s="48">
        <f>'AFORO-Boy.-Calle 44 S'!F25</f>
        <v>1</v>
      </c>
      <c r="D11" s="48">
        <f>'AFORO-Boy.-Calle 44 S'!K25</f>
        <v>293</v>
      </c>
      <c r="E11" s="49">
        <f t="shared" si="2"/>
        <v>1097</v>
      </c>
      <c r="F11" s="49">
        <f t="shared" si="3"/>
        <v>314</v>
      </c>
      <c r="G11" s="50">
        <f t="shared" si="4"/>
        <v>700</v>
      </c>
      <c r="H11" s="50">
        <f t="shared" si="5"/>
        <v>800</v>
      </c>
      <c r="I11" s="51">
        <f t="shared" si="7"/>
        <v>3.6200000000000001E-6</v>
      </c>
      <c r="J11" s="271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12"/>
      <c r="BP11" s="67"/>
      <c r="BQ11" s="67"/>
      <c r="BR11" s="67"/>
      <c r="BS11" s="67"/>
      <c r="BT11" s="67"/>
      <c r="BU11" s="67"/>
      <c r="BV11" s="137">
        <f t="shared" si="6"/>
        <v>362</v>
      </c>
      <c r="BW11" s="67"/>
    </row>
    <row r="12" spans="1:75" x14ac:dyDescent="0.25">
      <c r="A12" s="46">
        <f>'AFORO-Boy.-Calle 44 S'!C26</f>
        <v>715</v>
      </c>
      <c r="B12" s="47">
        <f>'AFORO-Boy.-Calle 44 S'!D26</f>
        <v>730</v>
      </c>
      <c r="C12" s="48">
        <f>'AFORO-Boy.-Calle 44 S'!F26</f>
        <v>1</v>
      </c>
      <c r="D12" s="48">
        <f>'AFORO-Boy.-Calle 44 S'!K26</f>
        <v>213</v>
      </c>
      <c r="E12" s="49">
        <f t="shared" si="2"/>
        <v>1086</v>
      </c>
      <c r="F12" s="49">
        <f t="shared" si="3"/>
        <v>314</v>
      </c>
      <c r="G12" s="50">
        <f t="shared" si="4"/>
        <v>715</v>
      </c>
      <c r="H12" s="50">
        <f t="shared" si="5"/>
        <v>815</v>
      </c>
      <c r="I12" s="51">
        <f t="shared" si="7"/>
        <v>3.6200000000000001E-6</v>
      </c>
      <c r="J12" s="271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12"/>
      <c r="BP12" s="67"/>
      <c r="BQ12" s="67"/>
      <c r="BR12" s="67"/>
      <c r="BS12" s="67"/>
      <c r="BT12" s="67"/>
      <c r="BU12" s="67"/>
      <c r="BV12" s="137">
        <f t="shared" si="6"/>
        <v>362</v>
      </c>
      <c r="BW12" s="67"/>
    </row>
    <row r="13" spans="1:75" x14ac:dyDescent="0.25">
      <c r="A13" s="46">
        <f>'AFORO-Boy.-Calle 44 S'!C27</f>
        <v>730</v>
      </c>
      <c r="B13" s="47">
        <f>'AFORO-Boy.-Calle 44 S'!D27</f>
        <v>745</v>
      </c>
      <c r="C13" s="48">
        <f>'AFORO-Boy.-Calle 44 S'!F27</f>
        <v>1</v>
      </c>
      <c r="D13" s="48">
        <f>'AFORO-Boy.-Calle 44 S'!K27</f>
        <v>314</v>
      </c>
      <c r="E13" s="49">
        <f t="shared" si="2"/>
        <v>1144</v>
      </c>
      <c r="F13" s="49">
        <f t="shared" si="3"/>
        <v>314</v>
      </c>
      <c r="G13" s="50">
        <f t="shared" si="4"/>
        <v>730</v>
      </c>
      <c r="H13" s="50">
        <f t="shared" si="5"/>
        <v>830</v>
      </c>
      <c r="I13" s="51">
        <f t="shared" si="7"/>
        <v>3.6200000000000001E-6</v>
      </c>
      <c r="J13" s="271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12"/>
      <c r="BP13" s="67"/>
      <c r="BQ13" s="67"/>
      <c r="BR13" s="67"/>
      <c r="BS13" s="67"/>
      <c r="BT13" s="67"/>
      <c r="BU13" s="67"/>
      <c r="BV13" s="137">
        <f t="shared" si="6"/>
        <v>362</v>
      </c>
      <c r="BW13" s="67"/>
    </row>
    <row r="14" spans="1:75" x14ac:dyDescent="0.25">
      <c r="A14" s="46">
        <f>'AFORO-Boy.-Calle 44 S'!C28</f>
        <v>745</v>
      </c>
      <c r="B14" s="47">
        <f>'AFORO-Boy.-Calle 44 S'!D28</f>
        <v>800</v>
      </c>
      <c r="C14" s="48">
        <f>'AFORO-Boy.-Calle 44 S'!F28</f>
        <v>1</v>
      </c>
      <c r="D14" s="48">
        <f>'AFORO-Boy.-Calle 44 S'!K28</f>
        <v>277</v>
      </c>
      <c r="E14" s="49">
        <f t="shared" si="2"/>
        <v>1156</v>
      </c>
      <c r="F14" s="49">
        <f t="shared" si="3"/>
        <v>326</v>
      </c>
      <c r="G14" s="50">
        <f t="shared" si="4"/>
        <v>745</v>
      </c>
      <c r="H14" s="50">
        <f t="shared" si="5"/>
        <v>845</v>
      </c>
      <c r="I14" s="51">
        <f t="shared" si="7"/>
        <v>3.6200000000000001E-6</v>
      </c>
      <c r="J14" s="27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12"/>
      <c r="BP14" s="67"/>
      <c r="BQ14" s="67"/>
      <c r="BR14" s="67"/>
      <c r="BS14" s="67"/>
      <c r="BT14" s="67"/>
      <c r="BU14" s="67"/>
      <c r="BV14" s="137">
        <f t="shared" si="6"/>
        <v>362</v>
      </c>
      <c r="BW14" s="67"/>
    </row>
    <row r="15" spans="1:75" x14ac:dyDescent="0.25">
      <c r="A15" s="46">
        <f>'AFORO-Boy.-Calle 44 S'!C29</f>
        <v>800</v>
      </c>
      <c r="B15" s="47">
        <f>'AFORO-Boy.-Calle 44 S'!D29</f>
        <v>815</v>
      </c>
      <c r="C15" s="48">
        <f>'AFORO-Boy.-Calle 44 S'!F29</f>
        <v>1</v>
      </c>
      <c r="D15" s="48">
        <f>'AFORO-Boy.-Calle 44 S'!K29</f>
        <v>282</v>
      </c>
      <c r="E15" s="49">
        <f t="shared" si="2"/>
        <v>1146</v>
      </c>
      <c r="F15" s="49">
        <f t="shared" si="3"/>
        <v>326</v>
      </c>
      <c r="G15" s="50">
        <f t="shared" si="4"/>
        <v>800</v>
      </c>
      <c r="H15" s="50">
        <f t="shared" si="5"/>
        <v>900</v>
      </c>
      <c r="I15" s="51">
        <f t="shared" si="7"/>
        <v>3.6200000000000001E-6</v>
      </c>
      <c r="J15" s="271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12"/>
      <c r="BP15" s="67"/>
      <c r="BQ15" s="67"/>
      <c r="BR15" s="67"/>
      <c r="BS15" s="67"/>
      <c r="BT15" s="67"/>
      <c r="BU15" s="67"/>
      <c r="BV15" s="137">
        <f t="shared" si="6"/>
        <v>362</v>
      </c>
      <c r="BW15" s="67"/>
    </row>
    <row r="16" spans="1:75" x14ac:dyDescent="0.25">
      <c r="A16" s="46">
        <f>'AFORO-Boy.-Calle 44 S'!C30</f>
        <v>815</v>
      </c>
      <c r="B16" s="47">
        <f>'AFORO-Boy.-Calle 44 S'!D30</f>
        <v>830</v>
      </c>
      <c r="C16" s="48">
        <f>'AFORO-Boy.-Calle 44 S'!F30</f>
        <v>1</v>
      </c>
      <c r="D16" s="48">
        <f>'AFORO-Boy.-Calle 44 S'!K30</f>
        <v>271</v>
      </c>
      <c r="E16" s="49">
        <f t="shared" si="2"/>
        <v>1132</v>
      </c>
      <c r="F16" s="49">
        <f t="shared" si="3"/>
        <v>326</v>
      </c>
      <c r="G16" s="50">
        <f t="shared" si="4"/>
        <v>815</v>
      </c>
      <c r="H16" s="50">
        <f t="shared" si="5"/>
        <v>915</v>
      </c>
      <c r="I16" s="51">
        <f t="shared" si="7"/>
        <v>3.6200000000000001E-6</v>
      </c>
      <c r="J16" s="271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12"/>
      <c r="BP16" s="67"/>
      <c r="BQ16" s="67"/>
      <c r="BR16" s="67"/>
      <c r="BS16" s="67"/>
      <c r="BT16" s="67"/>
      <c r="BU16" s="67"/>
      <c r="BV16" s="137">
        <f t="shared" si="6"/>
        <v>362</v>
      </c>
      <c r="BW16" s="67"/>
    </row>
    <row r="17" spans="1:75" x14ac:dyDescent="0.25">
      <c r="A17" s="46">
        <f>'AFORO-Boy.-Calle 44 S'!C31</f>
        <v>830</v>
      </c>
      <c r="B17" s="47">
        <f>'AFORO-Boy.-Calle 44 S'!D31</f>
        <v>845</v>
      </c>
      <c r="C17" s="48">
        <f>'AFORO-Boy.-Calle 44 S'!F31</f>
        <v>1</v>
      </c>
      <c r="D17" s="48">
        <f>'AFORO-Boy.-Calle 44 S'!K31</f>
        <v>326</v>
      </c>
      <c r="E17" s="49">
        <f t="shared" si="2"/>
        <v>1084</v>
      </c>
      <c r="F17" s="49">
        <f t="shared" si="3"/>
        <v>326</v>
      </c>
      <c r="G17" s="50">
        <f t="shared" si="4"/>
        <v>830</v>
      </c>
      <c r="H17" s="50">
        <f t="shared" si="5"/>
        <v>930</v>
      </c>
      <c r="I17" s="51">
        <f t="shared" si="7"/>
        <v>3.6200000000000001E-6</v>
      </c>
      <c r="J17" s="271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12"/>
      <c r="BP17" s="67"/>
      <c r="BQ17" s="67"/>
      <c r="BR17" s="67"/>
      <c r="BS17" s="67"/>
      <c r="BT17" s="67"/>
      <c r="BU17" s="67"/>
      <c r="BV17" s="137">
        <f t="shared" si="6"/>
        <v>362</v>
      </c>
      <c r="BW17" s="67"/>
    </row>
    <row r="18" spans="1:75" x14ac:dyDescent="0.25">
      <c r="A18" s="46">
        <f>'AFORO-Boy.-Calle 44 S'!C32</f>
        <v>845</v>
      </c>
      <c r="B18" s="47">
        <f>'AFORO-Boy.-Calle 44 S'!D32</f>
        <v>900</v>
      </c>
      <c r="C18" s="48">
        <f>'AFORO-Boy.-Calle 44 S'!F32</f>
        <v>1</v>
      </c>
      <c r="D18" s="48">
        <f>'AFORO-Boy.-Calle 44 S'!K32</f>
        <v>267</v>
      </c>
      <c r="E18" s="49">
        <f t="shared" si="2"/>
        <v>1045</v>
      </c>
      <c r="F18" s="49">
        <f t="shared" si="3"/>
        <v>287</v>
      </c>
      <c r="G18" s="50">
        <f t="shared" si="4"/>
        <v>845</v>
      </c>
      <c r="H18" s="50">
        <f t="shared" si="5"/>
        <v>945</v>
      </c>
      <c r="I18" s="51">
        <f t="shared" si="7"/>
        <v>3.6200000000000001E-6</v>
      </c>
      <c r="J18" s="271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12"/>
      <c r="BP18" s="67"/>
      <c r="BQ18" s="67"/>
      <c r="BR18" s="67"/>
      <c r="BS18" s="67"/>
      <c r="BT18" s="67"/>
      <c r="BU18" s="67"/>
      <c r="BV18" s="137">
        <f t="shared" si="6"/>
        <v>362</v>
      </c>
      <c r="BW18" s="67"/>
    </row>
    <row r="19" spans="1:75" x14ac:dyDescent="0.25">
      <c r="A19" s="46">
        <f>'AFORO-Boy.-Calle 44 S'!C33</f>
        <v>900</v>
      </c>
      <c r="B19" s="47">
        <f>'AFORO-Boy.-Calle 44 S'!D33</f>
        <v>915</v>
      </c>
      <c r="C19" s="48">
        <f>'AFORO-Boy.-Calle 44 S'!F33</f>
        <v>1</v>
      </c>
      <c r="D19" s="48">
        <f>'AFORO-Boy.-Calle 44 S'!K33</f>
        <v>268</v>
      </c>
      <c r="E19" s="49">
        <f t="shared" si="2"/>
        <v>1042</v>
      </c>
      <c r="F19" s="49">
        <f t="shared" si="3"/>
        <v>287</v>
      </c>
      <c r="G19" s="50">
        <f t="shared" si="4"/>
        <v>900</v>
      </c>
      <c r="H19" s="50">
        <f t="shared" si="5"/>
        <v>1000</v>
      </c>
      <c r="I19" s="51">
        <f t="shared" si="7"/>
        <v>3.6200000000000001E-6</v>
      </c>
      <c r="J19" s="271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12"/>
      <c r="BP19" s="67"/>
      <c r="BQ19" s="67"/>
      <c r="BR19" s="67"/>
      <c r="BS19" s="67"/>
      <c r="BT19" s="67"/>
      <c r="BU19" s="67"/>
      <c r="BV19" s="137">
        <f t="shared" si="6"/>
        <v>362</v>
      </c>
      <c r="BW19" s="67"/>
    </row>
    <row r="20" spans="1:75" x14ac:dyDescent="0.25">
      <c r="A20" s="46">
        <f>'AFORO-Boy.-Calle 44 S'!C34</f>
        <v>915</v>
      </c>
      <c r="B20" s="47">
        <f>'AFORO-Boy.-Calle 44 S'!D34</f>
        <v>930</v>
      </c>
      <c r="C20" s="48">
        <f>'AFORO-Boy.-Calle 44 S'!F34</f>
        <v>1</v>
      </c>
      <c r="D20" s="48">
        <f>'AFORO-Boy.-Calle 44 S'!K34</f>
        <v>223</v>
      </c>
      <c r="E20" s="49">
        <f t="shared" si="2"/>
        <v>1084</v>
      </c>
      <c r="F20" s="49">
        <f t="shared" si="3"/>
        <v>310</v>
      </c>
      <c r="G20" s="50">
        <f t="shared" si="4"/>
        <v>915</v>
      </c>
      <c r="H20" s="50">
        <f t="shared" si="5"/>
        <v>1015</v>
      </c>
      <c r="I20" s="51">
        <f t="shared" si="7"/>
        <v>3.6200000000000001E-6</v>
      </c>
      <c r="J20" s="27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12"/>
      <c r="BP20" s="67"/>
      <c r="BQ20" s="67"/>
      <c r="BR20" s="67"/>
      <c r="BS20" s="67"/>
      <c r="BT20" s="67"/>
      <c r="BU20" s="67"/>
      <c r="BV20" s="137">
        <f t="shared" si="6"/>
        <v>362</v>
      </c>
      <c r="BW20" s="67"/>
    </row>
    <row r="21" spans="1:75" x14ac:dyDescent="0.25">
      <c r="A21" s="46">
        <f>'AFORO-Boy.-Calle 44 S'!C35</f>
        <v>930</v>
      </c>
      <c r="B21" s="47">
        <f>'AFORO-Boy.-Calle 44 S'!D35</f>
        <v>945</v>
      </c>
      <c r="C21" s="48">
        <f>'AFORO-Boy.-Calle 44 S'!F35</f>
        <v>1</v>
      </c>
      <c r="D21" s="48">
        <f>'AFORO-Boy.-Calle 44 S'!K35</f>
        <v>287</v>
      </c>
      <c r="E21" s="49">
        <f t="shared" si="2"/>
        <v>1107</v>
      </c>
      <c r="F21" s="49">
        <f t="shared" si="3"/>
        <v>310</v>
      </c>
      <c r="G21" s="50">
        <f t="shared" si="4"/>
        <v>930</v>
      </c>
      <c r="H21" s="50">
        <f t="shared" si="5"/>
        <v>1030</v>
      </c>
      <c r="I21" s="51">
        <f t="shared" si="7"/>
        <v>3.6200000000000001E-6</v>
      </c>
      <c r="J21" s="271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12"/>
      <c r="BP21" s="67"/>
      <c r="BQ21" s="67"/>
      <c r="BR21" s="67"/>
      <c r="BS21" s="67"/>
      <c r="BT21" s="67"/>
      <c r="BU21" s="67"/>
      <c r="BV21" s="137">
        <f t="shared" si="6"/>
        <v>362</v>
      </c>
      <c r="BW21" s="67"/>
    </row>
    <row r="22" spans="1:75" x14ac:dyDescent="0.25">
      <c r="A22" s="46">
        <f>'AFORO-Boy.-Calle 44 S'!C36</f>
        <v>945</v>
      </c>
      <c r="B22" s="47">
        <f>'AFORO-Boy.-Calle 44 S'!D36</f>
        <v>1000</v>
      </c>
      <c r="C22" s="48">
        <f>'AFORO-Boy.-Calle 44 S'!F36</f>
        <v>1</v>
      </c>
      <c r="D22" s="48">
        <f>'AFORO-Boy.-Calle 44 S'!K36</f>
        <v>264</v>
      </c>
      <c r="E22" s="49">
        <f t="shared" si="2"/>
        <v>1136</v>
      </c>
      <c r="F22" s="49">
        <f t="shared" si="3"/>
        <v>316</v>
      </c>
      <c r="G22" s="50">
        <f t="shared" si="4"/>
        <v>945</v>
      </c>
      <c r="H22" s="50">
        <f t="shared" si="5"/>
        <v>1045</v>
      </c>
      <c r="I22" s="51">
        <f t="shared" si="7"/>
        <v>3.6200000000000001E-6</v>
      </c>
      <c r="J22" s="271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12"/>
      <c r="BP22" s="67"/>
      <c r="BQ22" s="67"/>
      <c r="BR22" s="67"/>
      <c r="BS22" s="67"/>
      <c r="BT22" s="67"/>
      <c r="BU22" s="67"/>
      <c r="BV22" s="137">
        <f t="shared" si="6"/>
        <v>362</v>
      </c>
      <c r="BW22" s="67"/>
    </row>
    <row r="23" spans="1:75" x14ac:dyDescent="0.25">
      <c r="A23" s="46">
        <f>'AFORO-Boy.-Calle 44 S'!C37</f>
        <v>1000</v>
      </c>
      <c r="B23" s="47">
        <f>'AFORO-Boy.-Calle 44 S'!D37</f>
        <v>1015</v>
      </c>
      <c r="C23" s="48">
        <f>'AFORO-Boy.-Calle 44 S'!F37</f>
        <v>1</v>
      </c>
      <c r="D23" s="48">
        <f>'AFORO-Boy.-Calle 44 S'!K37</f>
        <v>310</v>
      </c>
      <c r="E23" s="49">
        <f t="shared" si="2"/>
        <v>1134</v>
      </c>
      <c r="F23" s="49">
        <f t="shared" si="3"/>
        <v>316</v>
      </c>
      <c r="G23" s="50">
        <f t="shared" si="4"/>
        <v>1000</v>
      </c>
      <c r="H23" s="50">
        <f t="shared" si="5"/>
        <v>1100</v>
      </c>
      <c r="I23" s="51">
        <f t="shared" si="7"/>
        <v>3.6200000000000001E-6</v>
      </c>
      <c r="J23" s="271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12"/>
      <c r="BP23" s="67"/>
      <c r="BQ23" s="67"/>
      <c r="BR23" s="67"/>
      <c r="BS23" s="67"/>
      <c r="BT23" s="67"/>
      <c r="BU23" s="67"/>
      <c r="BV23" s="137">
        <f t="shared" si="6"/>
        <v>362</v>
      </c>
      <c r="BW23" s="67"/>
    </row>
    <row r="24" spans="1:75" x14ac:dyDescent="0.25">
      <c r="A24" s="46">
        <f>'AFORO-Boy.-Calle 44 S'!C38</f>
        <v>1015</v>
      </c>
      <c r="B24" s="47">
        <f>'AFORO-Boy.-Calle 44 S'!D38</f>
        <v>1030</v>
      </c>
      <c r="C24" s="48">
        <f>'AFORO-Boy.-Calle 44 S'!F38</f>
        <v>1</v>
      </c>
      <c r="D24" s="48">
        <f>'AFORO-Boy.-Calle 44 S'!K38</f>
        <v>246</v>
      </c>
      <c r="E24" s="49">
        <f t="shared" si="2"/>
        <v>1130</v>
      </c>
      <c r="F24" s="49">
        <f t="shared" si="3"/>
        <v>316</v>
      </c>
      <c r="G24" s="50">
        <f t="shared" si="4"/>
        <v>1015</v>
      </c>
      <c r="H24" s="50">
        <f t="shared" si="5"/>
        <v>1115</v>
      </c>
      <c r="I24" s="51">
        <f t="shared" si="7"/>
        <v>3.6200000000000001E-6</v>
      </c>
      <c r="J24" s="271"/>
      <c r="K24" s="67"/>
      <c r="L24" s="3"/>
      <c r="M24" s="3"/>
      <c r="N24" s="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12"/>
      <c r="BP24" s="67"/>
      <c r="BQ24" s="67"/>
      <c r="BR24" s="67"/>
      <c r="BS24" s="67"/>
      <c r="BT24" s="67"/>
      <c r="BU24" s="67"/>
      <c r="BV24" s="137">
        <f t="shared" si="6"/>
        <v>362</v>
      </c>
      <c r="BW24" s="67"/>
    </row>
    <row r="25" spans="1:75" x14ac:dyDescent="0.25">
      <c r="A25" s="46">
        <f>'AFORO-Boy.-Calle 44 S'!C39</f>
        <v>1030</v>
      </c>
      <c r="B25" s="47">
        <f>'AFORO-Boy.-Calle 44 S'!D39</f>
        <v>1045</v>
      </c>
      <c r="C25" s="48">
        <f>'AFORO-Boy.-Calle 44 S'!F39</f>
        <v>1</v>
      </c>
      <c r="D25" s="48">
        <f>'AFORO-Boy.-Calle 44 S'!K39</f>
        <v>316</v>
      </c>
      <c r="E25" s="49">
        <f t="shared" si="2"/>
        <v>1172</v>
      </c>
      <c r="F25" s="49">
        <f t="shared" si="3"/>
        <v>316</v>
      </c>
      <c r="G25" s="50">
        <f t="shared" si="4"/>
        <v>1030</v>
      </c>
      <c r="H25" s="50">
        <f t="shared" si="5"/>
        <v>1130</v>
      </c>
      <c r="I25" s="51">
        <f t="shared" si="7"/>
        <v>3.6200000000000001E-6</v>
      </c>
      <c r="J25" s="271"/>
      <c r="K25" s="67"/>
      <c r="L25" s="3"/>
      <c r="M25" s="3"/>
      <c r="N25" s="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12"/>
      <c r="BP25" s="67"/>
      <c r="BQ25" s="67"/>
      <c r="BR25" s="67"/>
      <c r="BS25" s="67"/>
      <c r="BT25" s="67"/>
      <c r="BU25" s="67"/>
      <c r="BV25" s="137">
        <f t="shared" si="6"/>
        <v>362</v>
      </c>
      <c r="BW25" s="67"/>
    </row>
    <row r="26" spans="1:75" x14ac:dyDescent="0.25">
      <c r="A26" s="46">
        <f>'AFORO-Boy.-Calle 44 S'!C40</f>
        <v>1045</v>
      </c>
      <c r="B26" s="47">
        <f>'AFORO-Boy.-Calle 44 S'!D40</f>
        <v>1100</v>
      </c>
      <c r="C26" s="48">
        <f>'AFORO-Boy.-Calle 44 S'!F40</f>
        <v>1</v>
      </c>
      <c r="D26" s="48">
        <f>'AFORO-Boy.-Calle 44 S'!K40</f>
        <v>262</v>
      </c>
      <c r="E26" s="49">
        <f t="shared" si="2"/>
        <v>1146</v>
      </c>
      <c r="F26" s="49">
        <f t="shared" si="3"/>
        <v>306</v>
      </c>
      <c r="G26" s="50">
        <f t="shared" si="4"/>
        <v>1045</v>
      </c>
      <c r="H26" s="50">
        <f t="shared" si="5"/>
        <v>1145</v>
      </c>
      <c r="I26" s="51">
        <f t="shared" si="7"/>
        <v>3.6200000000000001E-6</v>
      </c>
      <c r="J26" s="271"/>
      <c r="K26" s="67"/>
      <c r="L26" s="67"/>
      <c r="M26" s="3"/>
      <c r="N26" s="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12"/>
      <c r="BP26" s="67"/>
      <c r="BQ26" s="67"/>
      <c r="BR26" s="67"/>
      <c r="BS26" s="67"/>
      <c r="BT26" s="67"/>
      <c r="BU26" s="67"/>
      <c r="BV26" s="137">
        <f t="shared" si="6"/>
        <v>362</v>
      </c>
      <c r="BW26" s="67"/>
    </row>
    <row r="27" spans="1:75" x14ac:dyDescent="0.25">
      <c r="A27" s="46">
        <f>'AFORO-Boy.-Calle 44 S'!C41</f>
        <v>1100</v>
      </c>
      <c r="B27" s="47">
        <f>'AFORO-Boy.-Calle 44 S'!D41</f>
        <v>1115</v>
      </c>
      <c r="C27" s="48">
        <f>'AFORO-Boy.-Calle 44 S'!F41</f>
        <v>1</v>
      </c>
      <c r="D27" s="48">
        <f>'AFORO-Boy.-Calle 44 S'!K41</f>
        <v>306</v>
      </c>
      <c r="E27" s="49">
        <f t="shared" si="2"/>
        <v>1178</v>
      </c>
      <c r="F27" s="49">
        <f t="shared" si="3"/>
        <v>306</v>
      </c>
      <c r="G27" s="50">
        <f t="shared" si="4"/>
        <v>1100</v>
      </c>
      <c r="H27" s="50">
        <f t="shared" si="5"/>
        <v>1200</v>
      </c>
      <c r="I27" s="51">
        <f t="shared" si="7"/>
        <v>3.6200000000000001E-6</v>
      </c>
      <c r="J27" s="271"/>
      <c r="K27" s="67"/>
      <c r="L27" s="67"/>
      <c r="M27" s="3"/>
      <c r="N27" s="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12"/>
      <c r="BP27" s="67"/>
      <c r="BQ27" s="67"/>
      <c r="BR27" s="67"/>
      <c r="BS27" s="67"/>
      <c r="BT27" s="67"/>
      <c r="BU27" s="67"/>
      <c r="BV27" s="137">
        <f t="shared" si="6"/>
        <v>362</v>
      </c>
      <c r="BW27" s="67"/>
    </row>
    <row r="28" spans="1:75" x14ac:dyDescent="0.25">
      <c r="A28" s="46">
        <f>'AFORO-Boy.-Calle 44 S'!C42</f>
        <v>1115</v>
      </c>
      <c r="B28" s="47">
        <f>'AFORO-Boy.-Calle 44 S'!D42</f>
        <v>1130</v>
      </c>
      <c r="C28" s="48">
        <f>'AFORO-Boy.-Calle 44 S'!F42</f>
        <v>1</v>
      </c>
      <c r="D28" s="48">
        <f>'AFORO-Boy.-Calle 44 S'!K42</f>
        <v>288</v>
      </c>
      <c r="E28" s="49">
        <f t="shared" si="2"/>
        <v>1165</v>
      </c>
      <c r="F28" s="49">
        <f t="shared" si="3"/>
        <v>294</v>
      </c>
      <c r="G28" s="50">
        <f t="shared" si="4"/>
        <v>1115</v>
      </c>
      <c r="H28" s="50">
        <f t="shared" si="5"/>
        <v>1215</v>
      </c>
      <c r="I28" s="51">
        <f t="shared" si="7"/>
        <v>3.6200000000000001E-6</v>
      </c>
      <c r="J28" s="271"/>
      <c r="K28" s="67"/>
      <c r="L28" s="67"/>
      <c r="M28" s="3"/>
      <c r="N28" s="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12"/>
      <c r="BP28" s="67"/>
      <c r="BQ28" s="67"/>
      <c r="BR28" s="67"/>
      <c r="BS28" s="67"/>
      <c r="BT28" s="67"/>
      <c r="BU28" s="67"/>
      <c r="BV28" s="137">
        <f t="shared" si="6"/>
        <v>362</v>
      </c>
      <c r="BW28" s="67"/>
    </row>
    <row r="29" spans="1:75" x14ac:dyDescent="0.25">
      <c r="A29" s="46">
        <f>'AFORO-Boy.-Calle 44 S'!C43</f>
        <v>1130</v>
      </c>
      <c r="B29" s="47">
        <f>'AFORO-Boy.-Calle 44 S'!D43</f>
        <v>1145</v>
      </c>
      <c r="C29" s="48">
        <f>'AFORO-Boy.-Calle 44 S'!F43</f>
        <v>1</v>
      </c>
      <c r="D29" s="48">
        <f>'AFORO-Boy.-Calle 44 S'!K43</f>
        <v>290</v>
      </c>
      <c r="E29" s="49">
        <f t="shared" si="2"/>
        <v>1120</v>
      </c>
      <c r="F29" s="49">
        <f t="shared" si="3"/>
        <v>294</v>
      </c>
      <c r="G29" s="50">
        <f t="shared" si="4"/>
        <v>1130</v>
      </c>
      <c r="H29" s="50">
        <f t="shared" si="5"/>
        <v>1230</v>
      </c>
      <c r="I29" s="51">
        <f t="shared" si="7"/>
        <v>3.6200000000000001E-6</v>
      </c>
      <c r="J29" s="271"/>
      <c r="K29" s="67"/>
      <c r="L29" s="67"/>
      <c r="M29" s="3"/>
      <c r="N29" s="3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12"/>
      <c r="BP29" s="67"/>
      <c r="BQ29" s="67"/>
      <c r="BR29" s="67"/>
      <c r="BS29" s="67"/>
      <c r="BT29" s="67"/>
      <c r="BU29" s="67"/>
      <c r="BV29" s="137">
        <f t="shared" si="6"/>
        <v>362</v>
      </c>
      <c r="BW29" s="67"/>
    </row>
    <row r="30" spans="1:75" x14ac:dyDescent="0.25">
      <c r="A30" s="46">
        <f>'AFORO-Boy.-Calle 44 S'!C44</f>
        <v>1145</v>
      </c>
      <c r="B30" s="47">
        <f>'AFORO-Boy.-Calle 44 S'!D44</f>
        <v>1200</v>
      </c>
      <c r="C30" s="48">
        <f>'AFORO-Boy.-Calle 44 S'!F44</f>
        <v>1</v>
      </c>
      <c r="D30" s="48">
        <f>'AFORO-Boy.-Calle 44 S'!K44</f>
        <v>294</v>
      </c>
      <c r="E30" s="49">
        <f t="shared" si="2"/>
        <v>1162</v>
      </c>
      <c r="F30" s="49">
        <f t="shared" si="3"/>
        <v>332</v>
      </c>
      <c r="G30" s="50">
        <f t="shared" si="4"/>
        <v>1145</v>
      </c>
      <c r="H30" s="50">
        <f t="shared" si="5"/>
        <v>1245</v>
      </c>
      <c r="I30" s="51">
        <f t="shared" si="7"/>
        <v>3.6200000000000001E-6</v>
      </c>
      <c r="J30" s="271"/>
      <c r="K30" s="67"/>
      <c r="L30" s="67"/>
      <c r="M30" s="3"/>
      <c r="N30" s="3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12"/>
      <c r="BP30" s="67"/>
      <c r="BQ30" s="67"/>
      <c r="BR30" s="67"/>
      <c r="BS30" s="67"/>
      <c r="BT30" s="67"/>
      <c r="BU30" s="67"/>
      <c r="BV30" s="137">
        <f t="shared" si="6"/>
        <v>362</v>
      </c>
      <c r="BW30" s="67"/>
    </row>
    <row r="31" spans="1:75" x14ac:dyDescent="0.25">
      <c r="A31" s="46">
        <f>'AFORO-Boy.-Calle 44 S'!C45</f>
        <v>1200</v>
      </c>
      <c r="B31" s="47">
        <f>'AFORO-Boy.-Calle 44 S'!D45</f>
        <v>1215</v>
      </c>
      <c r="C31" s="48">
        <f>'AFORO-Boy.-Calle 44 S'!F45</f>
        <v>1</v>
      </c>
      <c r="D31" s="48">
        <f>'AFORO-Boy.-Calle 44 S'!K45</f>
        <v>293</v>
      </c>
      <c r="E31" s="49">
        <f t="shared" si="2"/>
        <v>1198</v>
      </c>
      <c r="F31" s="49">
        <f t="shared" si="3"/>
        <v>332</v>
      </c>
      <c r="G31" s="50">
        <f t="shared" si="4"/>
        <v>1200</v>
      </c>
      <c r="H31" s="50">
        <f t="shared" si="5"/>
        <v>1300</v>
      </c>
      <c r="I31" s="51">
        <f t="shared" si="7"/>
        <v>3.6200000000000001E-6</v>
      </c>
      <c r="J31" s="271"/>
      <c r="K31" s="67"/>
      <c r="L31" s="67"/>
      <c r="M31" s="3"/>
      <c r="N31" s="3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12"/>
      <c r="BP31" s="67"/>
      <c r="BQ31" s="67"/>
      <c r="BR31" s="67"/>
      <c r="BS31" s="67"/>
      <c r="BT31" s="67"/>
      <c r="BU31" s="67"/>
      <c r="BV31" s="137">
        <f t="shared" si="6"/>
        <v>362</v>
      </c>
      <c r="BW31" s="67"/>
    </row>
    <row r="32" spans="1:75" x14ac:dyDescent="0.25">
      <c r="A32" s="46">
        <f>'AFORO-Boy.-Calle 44 S'!C46</f>
        <v>1215</v>
      </c>
      <c r="B32" s="47">
        <f>'AFORO-Boy.-Calle 44 S'!D46</f>
        <v>1230</v>
      </c>
      <c r="C32" s="48">
        <f>'AFORO-Boy.-Calle 44 S'!F46</f>
        <v>1</v>
      </c>
      <c r="D32" s="48">
        <f>'AFORO-Boy.-Calle 44 S'!K46</f>
        <v>243</v>
      </c>
      <c r="E32" s="49">
        <f t="shared" si="2"/>
        <v>1220</v>
      </c>
      <c r="F32" s="49">
        <f t="shared" si="3"/>
        <v>332</v>
      </c>
      <c r="G32" s="50">
        <f t="shared" si="4"/>
        <v>1215</v>
      </c>
      <c r="H32" s="50">
        <f t="shared" si="5"/>
        <v>1315</v>
      </c>
      <c r="I32" s="51">
        <f t="shared" si="7"/>
        <v>3.6200000000000001E-6</v>
      </c>
      <c r="J32" s="271"/>
      <c r="K32" s="67"/>
      <c r="L32" s="67"/>
      <c r="M32" s="3"/>
      <c r="N32" s="3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12"/>
      <c r="BP32" s="67"/>
      <c r="BQ32" s="67"/>
      <c r="BR32" s="67"/>
      <c r="BS32" s="67"/>
      <c r="BT32" s="67"/>
      <c r="BU32" s="67"/>
      <c r="BV32" s="137">
        <f t="shared" si="6"/>
        <v>362</v>
      </c>
      <c r="BW32" s="67"/>
    </row>
    <row r="33" spans="1:75" x14ac:dyDescent="0.25">
      <c r="A33" s="46">
        <f>'AFORO-Boy.-Calle 44 S'!C47</f>
        <v>1230</v>
      </c>
      <c r="B33" s="47">
        <f>'AFORO-Boy.-Calle 44 S'!D47</f>
        <v>1245</v>
      </c>
      <c r="C33" s="48">
        <f>'AFORO-Boy.-Calle 44 S'!F47</f>
        <v>1</v>
      </c>
      <c r="D33" s="48">
        <f>'AFORO-Boy.-Calle 44 S'!K47</f>
        <v>332</v>
      </c>
      <c r="E33" s="49">
        <f t="shared" si="2"/>
        <v>1215</v>
      </c>
      <c r="F33" s="49">
        <f t="shared" si="3"/>
        <v>332</v>
      </c>
      <c r="G33" s="50">
        <f t="shared" si="4"/>
        <v>1230</v>
      </c>
      <c r="H33" s="50">
        <f t="shared" si="5"/>
        <v>1330</v>
      </c>
      <c r="I33" s="51">
        <f t="shared" si="7"/>
        <v>3.6200000000000001E-6</v>
      </c>
      <c r="J33" s="271"/>
      <c r="K33" s="67"/>
      <c r="L33" s="67"/>
      <c r="M33" s="3"/>
      <c r="N33" s="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12"/>
      <c r="BP33" s="67"/>
      <c r="BQ33" s="67"/>
      <c r="BR33" s="67"/>
      <c r="BS33" s="67"/>
      <c r="BT33" s="67"/>
      <c r="BU33" s="67"/>
      <c r="BV33" s="137">
        <f t="shared" si="6"/>
        <v>362</v>
      </c>
      <c r="BW33" s="67"/>
    </row>
    <row r="34" spans="1:75" x14ac:dyDescent="0.25">
      <c r="A34" s="46">
        <f>'AFORO-Boy.-Calle 44 S'!C48</f>
        <v>1245</v>
      </c>
      <c r="B34" s="47">
        <f>'AFORO-Boy.-Calle 44 S'!D48</f>
        <v>1300</v>
      </c>
      <c r="C34" s="48">
        <f>'AFORO-Boy.-Calle 44 S'!F48</f>
        <v>1</v>
      </c>
      <c r="D34" s="48">
        <f>'AFORO-Boy.-Calle 44 S'!K48</f>
        <v>330</v>
      </c>
      <c r="E34" s="49">
        <f t="shared" si="2"/>
        <v>1177</v>
      </c>
      <c r="F34" s="49">
        <f t="shared" si="3"/>
        <v>330</v>
      </c>
      <c r="G34" s="50">
        <f t="shared" si="4"/>
        <v>1245</v>
      </c>
      <c r="H34" s="50">
        <f t="shared" si="5"/>
        <v>1345</v>
      </c>
      <c r="I34" s="51">
        <f t="shared" si="7"/>
        <v>3.6200000000000001E-6</v>
      </c>
      <c r="J34" s="271"/>
      <c r="K34" s="67"/>
      <c r="L34" s="67"/>
      <c r="M34" s="3"/>
      <c r="N34" s="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12"/>
      <c r="BP34" s="67"/>
      <c r="BQ34" s="67"/>
      <c r="BR34" s="67"/>
      <c r="BS34" s="67"/>
      <c r="BT34" s="67"/>
      <c r="BU34" s="67"/>
      <c r="BV34" s="137">
        <f t="shared" si="6"/>
        <v>362</v>
      </c>
      <c r="BW34" s="67"/>
    </row>
    <row r="35" spans="1:75" x14ac:dyDescent="0.25">
      <c r="A35" s="46">
        <f>'AFORO-Boy.-Calle 44 S'!C49</f>
        <v>1300</v>
      </c>
      <c r="B35" s="47">
        <f>'AFORO-Boy.-Calle 44 S'!D49</f>
        <v>1315</v>
      </c>
      <c r="C35" s="48">
        <f>'AFORO-Boy.-Calle 44 S'!F49</f>
        <v>1</v>
      </c>
      <c r="D35" s="48">
        <f>'AFORO-Boy.-Calle 44 S'!K49</f>
        <v>315</v>
      </c>
      <c r="E35" s="49">
        <f t="shared" si="2"/>
        <v>1104</v>
      </c>
      <c r="F35" s="49">
        <f t="shared" si="3"/>
        <v>315</v>
      </c>
      <c r="G35" s="50">
        <f t="shared" si="4"/>
        <v>1300</v>
      </c>
      <c r="H35" s="50">
        <f t="shared" si="5"/>
        <v>1400</v>
      </c>
      <c r="I35" s="51">
        <f t="shared" si="7"/>
        <v>3.6200000000000001E-6</v>
      </c>
      <c r="J35" s="271"/>
      <c r="K35" s="67"/>
      <c r="L35" s="67"/>
      <c r="M35" s="3"/>
      <c r="N35" s="3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12"/>
      <c r="BP35" s="67"/>
      <c r="BQ35" s="67"/>
      <c r="BR35" s="67"/>
      <c r="BS35" s="67"/>
      <c r="BT35" s="67"/>
      <c r="BU35" s="67"/>
      <c r="BV35" s="137">
        <f t="shared" si="6"/>
        <v>362</v>
      </c>
      <c r="BW35" s="67"/>
    </row>
    <row r="36" spans="1:75" x14ac:dyDescent="0.25">
      <c r="A36" s="46">
        <f>'AFORO-Boy.-Calle 44 S'!C50</f>
        <v>1315</v>
      </c>
      <c r="B36" s="47">
        <f>'AFORO-Boy.-Calle 44 S'!D50</f>
        <v>1330</v>
      </c>
      <c r="C36" s="48">
        <f>'AFORO-Boy.-Calle 44 S'!F50</f>
        <v>1</v>
      </c>
      <c r="D36" s="48">
        <f>'AFORO-Boy.-Calle 44 S'!K50</f>
        <v>238</v>
      </c>
      <c r="E36" s="49">
        <f t="shared" si="2"/>
        <v>1029</v>
      </c>
      <c r="F36" s="49">
        <f t="shared" si="3"/>
        <v>294</v>
      </c>
      <c r="G36" s="50">
        <f t="shared" si="4"/>
        <v>1315</v>
      </c>
      <c r="H36" s="50">
        <f t="shared" si="5"/>
        <v>1415</v>
      </c>
      <c r="I36" s="51">
        <f t="shared" si="7"/>
        <v>3.6200000000000001E-6</v>
      </c>
      <c r="J36" s="271"/>
      <c r="K36" s="67"/>
      <c r="L36" s="67"/>
      <c r="M36" s="3"/>
      <c r="N36" s="3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12"/>
      <c r="BP36" s="67"/>
      <c r="BQ36" s="67"/>
      <c r="BR36" s="67"/>
      <c r="BS36" s="67"/>
      <c r="BT36" s="67"/>
      <c r="BU36" s="67"/>
      <c r="BV36" s="137">
        <f t="shared" si="6"/>
        <v>362</v>
      </c>
      <c r="BW36" s="67"/>
    </row>
    <row r="37" spans="1:75" x14ac:dyDescent="0.25">
      <c r="A37" s="46">
        <f>'AFORO-Boy.-Calle 44 S'!C51</f>
        <v>1330</v>
      </c>
      <c r="B37" s="47">
        <f>'AFORO-Boy.-Calle 44 S'!D51</f>
        <v>1345</v>
      </c>
      <c r="C37" s="48">
        <f>'AFORO-Boy.-Calle 44 S'!F51</f>
        <v>1</v>
      </c>
      <c r="D37" s="48">
        <f>'AFORO-Boy.-Calle 44 S'!K51</f>
        <v>294</v>
      </c>
      <c r="E37" s="49">
        <f t="shared" si="2"/>
        <v>1051</v>
      </c>
      <c r="F37" s="49">
        <f t="shared" si="3"/>
        <v>294</v>
      </c>
      <c r="G37" s="50">
        <f t="shared" si="4"/>
        <v>1330</v>
      </c>
      <c r="H37" s="50">
        <f t="shared" si="5"/>
        <v>1430</v>
      </c>
      <c r="I37" s="51">
        <f t="shared" si="7"/>
        <v>3.6200000000000001E-6</v>
      </c>
      <c r="J37" s="271"/>
      <c r="K37" s="67"/>
      <c r="L37" s="67"/>
      <c r="M37" s="3"/>
      <c r="N37" s="3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12"/>
      <c r="BP37" s="67"/>
      <c r="BQ37" s="67"/>
      <c r="BR37" s="67"/>
      <c r="BS37" s="67"/>
      <c r="BT37" s="67"/>
      <c r="BU37" s="67"/>
      <c r="BV37" s="137">
        <f t="shared" si="6"/>
        <v>362</v>
      </c>
      <c r="BW37" s="67"/>
    </row>
    <row r="38" spans="1:75" x14ac:dyDescent="0.25">
      <c r="A38" s="46">
        <f>'AFORO-Boy.-Calle 44 S'!C52</f>
        <v>1345</v>
      </c>
      <c r="B38" s="47">
        <f>'AFORO-Boy.-Calle 44 S'!D52</f>
        <v>1400</v>
      </c>
      <c r="C38" s="48">
        <f>'AFORO-Boy.-Calle 44 S'!F52</f>
        <v>1</v>
      </c>
      <c r="D38" s="48">
        <f>'AFORO-Boy.-Calle 44 S'!K52</f>
        <v>257</v>
      </c>
      <c r="E38" s="49">
        <f t="shared" si="2"/>
        <v>1054</v>
      </c>
      <c r="F38" s="49">
        <f t="shared" si="3"/>
        <v>297</v>
      </c>
      <c r="G38" s="50">
        <f t="shared" si="4"/>
        <v>1345</v>
      </c>
      <c r="H38" s="50">
        <f t="shared" si="5"/>
        <v>1445</v>
      </c>
      <c r="I38" s="51">
        <f t="shared" si="7"/>
        <v>3.6200000000000001E-6</v>
      </c>
      <c r="J38" s="271"/>
      <c r="K38" s="67"/>
      <c r="L38" s="67"/>
      <c r="M38" s="3"/>
      <c r="N38" s="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12"/>
      <c r="BP38" s="67"/>
      <c r="BQ38" s="67"/>
      <c r="BR38" s="67"/>
      <c r="BS38" s="67"/>
      <c r="BT38" s="67"/>
      <c r="BU38" s="67"/>
      <c r="BV38" s="137">
        <f t="shared" si="6"/>
        <v>362</v>
      </c>
      <c r="BW38" s="67"/>
    </row>
    <row r="39" spans="1:75" x14ac:dyDescent="0.25">
      <c r="A39" s="46">
        <f>'AFORO-Boy.-Calle 44 S'!C53</f>
        <v>1400</v>
      </c>
      <c r="B39" s="47">
        <f>'AFORO-Boy.-Calle 44 S'!D53</f>
        <v>1415</v>
      </c>
      <c r="C39" s="48">
        <f>'AFORO-Boy.-Calle 44 S'!F53</f>
        <v>1</v>
      </c>
      <c r="D39" s="48">
        <f>'AFORO-Boy.-Calle 44 S'!K53</f>
        <v>240</v>
      </c>
      <c r="E39" s="49">
        <f t="shared" si="2"/>
        <v>1062</v>
      </c>
      <c r="F39" s="49">
        <f t="shared" si="3"/>
        <v>297</v>
      </c>
      <c r="G39" s="50">
        <f t="shared" si="4"/>
        <v>1400</v>
      </c>
      <c r="H39" s="50">
        <f t="shared" si="5"/>
        <v>1500</v>
      </c>
      <c r="I39" s="51">
        <f t="shared" si="7"/>
        <v>3.6200000000000001E-6</v>
      </c>
      <c r="J39" s="271"/>
      <c r="K39" s="67"/>
      <c r="L39" s="67"/>
      <c r="M39" s="3"/>
      <c r="N39" s="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12"/>
      <c r="BP39" s="67"/>
      <c r="BQ39" s="67"/>
      <c r="BR39" s="67"/>
      <c r="BS39" s="67"/>
      <c r="BT39" s="67"/>
      <c r="BU39" s="67"/>
      <c r="BV39" s="137">
        <f t="shared" si="6"/>
        <v>362</v>
      </c>
      <c r="BW39" s="67"/>
    </row>
    <row r="40" spans="1:75" x14ac:dyDescent="0.25">
      <c r="A40" s="46">
        <f>'AFORO-Boy.-Calle 44 S'!C54</f>
        <v>1415</v>
      </c>
      <c r="B40" s="47">
        <f>'AFORO-Boy.-Calle 44 S'!D54</f>
        <v>1430</v>
      </c>
      <c r="C40" s="48">
        <f>'AFORO-Boy.-Calle 44 S'!F54</f>
        <v>1</v>
      </c>
      <c r="D40" s="48">
        <f>'AFORO-Boy.-Calle 44 S'!K54</f>
        <v>260</v>
      </c>
      <c r="E40" s="49">
        <f t="shared" si="2"/>
        <v>1079</v>
      </c>
      <c r="F40" s="49">
        <f t="shared" si="3"/>
        <v>297</v>
      </c>
      <c r="G40" s="50">
        <f t="shared" si="4"/>
        <v>1415</v>
      </c>
      <c r="H40" s="50">
        <f t="shared" si="5"/>
        <v>1515</v>
      </c>
      <c r="I40" s="51">
        <f t="shared" si="7"/>
        <v>3.6200000000000001E-6</v>
      </c>
      <c r="J40" s="271"/>
      <c r="K40" s="67"/>
      <c r="L40" s="67"/>
      <c r="M40" s="3"/>
      <c r="N40" s="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12"/>
      <c r="BP40" s="67"/>
      <c r="BQ40" s="67"/>
      <c r="BR40" s="67"/>
      <c r="BS40" s="67"/>
      <c r="BT40" s="67"/>
      <c r="BU40" s="67"/>
      <c r="BV40" s="137">
        <f t="shared" si="6"/>
        <v>362</v>
      </c>
      <c r="BW40" s="67"/>
    </row>
    <row r="41" spans="1:75" x14ac:dyDescent="0.25">
      <c r="A41" s="46">
        <f>'AFORO-Boy.-Calle 44 S'!C55</f>
        <v>1430</v>
      </c>
      <c r="B41" s="47">
        <f>'AFORO-Boy.-Calle 44 S'!D55</f>
        <v>1445</v>
      </c>
      <c r="C41" s="48">
        <f>'AFORO-Boy.-Calle 44 S'!F55</f>
        <v>1</v>
      </c>
      <c r="D41" s="48">
        <f>'AFORO-Boy.-Calle 44 S'!K55</f>
        <v>297</v>
      </c>
      <c r="E41" s="49">
        <f t="shared" si="2"/>
        <v>1115</v>
      </c>
      <c r="F41" s="49">
        <f t="shared" si="3"/>
        <v>297</v>
      </c>
      <c r="G41" s="50">
        <f t="shared" si="4"/>
        <v>1430</v>
      </c>
      <c r="H41" s="50">
        <f t="shared" si="5"/>
        <v>1530</v>
      </c>
      <c r="I41" s="51">
        <f t="shared" si="7"/>
        <v>3.6200000000000001E-6</v>
      </c>
      <c r="J41" s="271"/>
      <c r="K41" s="67"/>
      <c r="L41" s="67"/>
      <c r="M41" s="3"/>
      <c r="N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12"/>
      <c r="BP41" s="67"/>
      <c r="BQ41" s="67"/>
      <c r="BR41" s="67"/>
      <c r="BS41" s="67"/>
      <c r="BT41" s="67"/>
      <c r="BU41" s="67"/>
      <c r="BV41" s="137">
        <f t="shared" si="6"/>
        <v>362</v>
      </c>
      <c r="BW41" s="67"/>
    </row>
    <row r="42" spans="1:75" x14ac:dyDescent="0.25">
      <c r="A42" s="46">
        <f>'AFORO-Boy.-Calle 44 S'!C56</f>
        <v>1445</v>
      </c>
      <c r="B42" s="47">
        <f>'AFORO-Boy.-Calle 44 S'!D56</f>
        <v>1500</v>
      </c>
      <c r="C42" s="48">
        <f>'AFORO-Boy.-Calle 44 S'!F56</f>
        <v>1</v>
      </c>
      <c r="D42" s="48">
        <f>'AFORO-Boy.-Calle 44 S'!K56</f>
        <v>265</v>
      </c>
      <c r="E42" s="49">
        <f t="shared" si="2"/>
        <v>1077</v>
      </c>
      <c r="F42" s="49">
        <f t="shared" si="3"/>
        <v>296</v>
      </c>
      <c r="G42" s="50">
        <f t="shared" si="4"/>
        <v>1445</v>
      </c>
      <c r="H42" s="50">
        <f t="shared" si="5"/>
        <v>1545</v>
      </c>
      <c r="I42" s="51">
        <f t="shared" si="7"/>
        <v>3.6200000000000001E-6</v>
      </c>
      <c r="J42" s="271"/>
      <c r="K42" s="67"/>
      <c r="L42" s="67"/>
      <c r="M42" s="3"/>
      <c r="N42" s="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12"/>
      <c r="BP42" s="67"/>
      <c r="BQ42" s="67"/>
      <c r="BR42" s="67"/>
      <c r="BS42" s="67"/>
      <c r="BT42" s="67"/>
      <c r="BU42" s="67"/>
      <c r="BV42" s="137">
        <f t="shared" si="6"/>
        <v>362</v>
      </c>
      <c r="BW42" s="67"/>
    </row>
    <row r="43" spans="1:75" x14ac:dyDescent="0.25">
      <c r="A43" s="46">
        <f>'AFORO-Boy.-Calle 44 S'!C57</f>
        <v>1500</v>
      </c>
      <c r="B43" s="47">
        <f>'AFORO-Boy.-Calle 44 S'!D57</f>
        <v>1515</v>
      </c>
      <c r="C43" s="48">
        <f>'AFORO-Boy.-Calle 44 S'!F57</f>
        <v>1</v>
      </c>
      <c r="D43" s="48">
        <f>'AFORO-Boy.-Calle 44 S'!K57</f>
        <v>257</v>
      </c>
      <c r="E43" s="49">
        <f t="shared" si="2"/>
        <v>1049</v>
      </c>
      <c r="F43" s="49">
        <f t="shared" si="3"/>
        <v>296</v>
      </c>
      <c r="G43" s="50">
        <f t="shared" si="4"/>
        <v>1500</v>
      </c>
      <c r="H43" s="50">
        <f t="shared" si="5"/>
        <v>1600</v>
      </c>
      <c r="I43" s="51">
        <f t="shared" si="7"/>
        <v>3.6200000000000001E-6</v>
      </c>
      <c r="J43" s="271"/>
      <c r="K43" s="67"/>
      <c r="L43" s="67"/>
      <c r="M43" s="3"/>
      <c r="N43" s="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12"/>
      <c r="BP43" s="67"/>
      <c r="BQ43" s="67"/>
      <c r="BR43" s="67"/>
      <c r="BS43" s="67"/>
      <c r="BT43" s="67"/>
      <c r="BU43" s="67"/>
      <c r="BV43" s="137">
        <f t="shared" si="6"/>
        <v>362</v>
      </c>
      <c r="BW43" s="67"/>
    </row>
    <row r="44" spans="1:75" x14ac:dyDescent="0.25">
      <c r="A44" s="46">
        <f>'AFORO-Boy.-Calle 44 S'!C58</f>
        <v>1515</v>
      </c>
      <c r="B44" s="47">
        <f>'AFORO-Boy.-Calle 44 S'!D58</f>
        <v>1530</v>
      </c>
      <c r="C44" s="48">
        <f>'AFORO-Boy.-Calle 44 S'!F58</f>
        <v>1</v>
      </c>
      <c r="D44" s="48">
        <f>'AFORO-Boy.-Calle 44 S'!K58</f>
        <v>296</v>
      </c>
      <c r="E44" s="49">
        <f t="shared" si="2"/>
        <v>1041</v>
      </c>
      <c r="F44" s="49">
        <f t="shared" si="3"/>
        <v>296</v>
      </c>
      <c r="G44" s="50">
        <f t="shared" si="4"/>
        <v>1515</v>
      </c>
      <c r="H44" s="50">
        <f t="shared" si="5"/>
        <v>1615</v>
      </c>
      <c r="I44" s="51">
        <f t="shared" si="7"/>
        <v>3.6200000000000001E-6</v>
      </c>
      <c r="J44" s="271"/>
      <c r="K44" s="67"/>
      <c r="L44" s="67"/>
      <c r="M44" s="3"/>
      <c r="N44" s="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12"/>
      <c r="BP44" s="67"/>
      <c r="BQ44" s="67"/>
      <c r="BR44" s="67"/>
      <c r="BS44" s="67"/>
      <c r="BT44" s="67"/>
      <c r="BU44" s="67"/>
      <c r="BV44" s="137">
        <f t="shared" si="6"/>
        <v>362</v>
      </c>
      <c r="BW44" s="67"/>
    </row>
    <row r="45" spans="1:75" x14ac:dyDescent="0.25">
      <c r="A45" s="46">
        <f>'AFORO-Boy.-Calle 44 S'!C59</f>
        <v>1530</v>
      </c>
      <c r="B45" s="47">
        <f>'AFORO-Boy.-Calle 44 S'!D59</f>
        <v>1545</v>
      </c>
      <c r="C45" s="48">
        <f>'AFORO-Boy.-Calle 44 S'!F59</f>
        <v>1</v>
      </c>
      <c r="D45" s="48">
        <f>'AFORO-Boy.-Calle 44 S'!K59</f>
        <v>259</v>
      </c>
      <c r="E45" s="49">
        <f t="shared" si="2"/>
        <v>974</v>
      </c>
      <c r="F45" s="49">
        <f t="shared" si="3"/>
        <v>259</v>
      </c>
      <c r="G45" s="50">
        <f t="shared" si="4"/>
        <v>1530</v>
      </c>
      <c r="H45" s="50">
        <f t="shared" si="5"/>
        <v>1630</v>
      </c>
      <c r="I45" s="51">
        <f t="shared" si="7"/>
        <v>3.6200000000000001E-6</v>
      </c>
      <c r="J45" s="271"/>
      <c r="K45" s="67"/>
      <c r="L45" s="67"/>
      <c r="M45" s="3"/>
      <c r="N45" s="3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12"/>
      <c r="BP45" s="67"/>
      <c r="BQ45" s="67"/>
      <c r="BR45" s="67"/>
      <c r="BS45" s="67"/>
      <c r="BT45" s="67"/>
      <c r="BU45" s="67"/>
      <c r="BV45" s="137">
        <f t="shared" si="6"/>
        <v>362</v>
      </c>
      <c r="BW45" s="67"/>
    </row>
    <row r="46" spans="1:75" x14ac:dyDescent="0.25">
      <c r="A46" s="46">
        <f>'AFORO-Boy.-Calle 44 S'!C60</f>
        <v>1545</v>
      </c>
      <c r="B46" s="47">
        <f>'AFORO-Boy.-Calle 44 S'!D60</f>
        <v>1600</v>
      </c>
      <c r="C46" s="48">
        <f>'AFORO-Boy.-Calle 44 S'!F60</f>
        <v>1</v>
      </c>
      <c r="D46" s="48">
        <f>'AFORO-Boy.-Calle 44 S'!K60</f>
        <v>237</v>
      </c>
      <c r="E46" s="49">
        <f t="shared" si="2"/>
        <v>966</v>
      </c>
      <c r="F46" s="49">
        <f t="shared" si="3"/>
        <v>251</v>
      </c>
      <c r="G46" s="50">
        <f t="shared" si="4"/>
        <v>1545</v>
      </c>
      <c r="H46" s="50">
        <f t="shared" si="5"/>
        <v>1645</v>
      </c>
      <c r="I46" s="51">
        <f t="shared" si="7"/>
        <v>3.6200000000000001E-6</v>
      </c>
      <c r="J46" s="271"/>
      <c r="K46" s="67"/>
      <c r="L46" s="67"/>
      <c r="M46" s="3"/>
      <c r="N46" s="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12"/>
      <c r="BP46" s="67"/>
      <c r="BQ46" s="67"/>
      <c r="BR46" s="67"/>
      <c r="BS46" s="67"/>
      <c r="BT46" s="67"/>
      <c r="BU46" s="67"/>
      <c r="BV46" s="137">
        <f t="shared" si="6"/>
        <v>362</v>
      </c>
      <c r="BW46" s="67"/>
    </row>
    <row r="47" spans="1:75" x14ac:dyDescent="0.25">
      <c r="A47" s="46">
        <f>'AFORO-Boy.-Calle 44 S'!C61</f>
        <v>1600</v>
      </c>
      <c r="B47" s="47">
        <f>'AFORO-Boy.-Calle 44 S'!D61</f>
        <v>1615</v>
      </c>
      <c r="C47" s="48">
        <f>'AFORO-Boy.-Calle 44 S'!F61</f>
        <v>1</v>
      </c>
      <c r="D47" s="48">
        <f>'AFORO-Boy.-Calle 44 S'!K61</f>
        <v>249</v>
      </c>
      <c r="E47" s="49">
        <f t="shared" si="2"/>
        <v>934</v>
      </c>
      <c r="F47" s="49">
        <f t="shared" si="3"/>
        <v>251</v>
      </c>
      <c r="G47" s="50">
        <f t="shared" si="4"/>
        <v>1600</v>
      </c>
      <c r="H47" s="50">
        <f t="shared" si="5"/>
        <v>1700</v>
      </c>
      <c r="I47" s="51">
        <f t="shared" si="7"/>
        <v>3.6200000000000001E-6</v>
      </c>
      <c r="J47" s="271"/>
      <c r="K47" s="67"/>
      <c r="L47" s="67"/>
      <c r="M47" s="3"/>
      <c r="N47" s="3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12"/>
      <c r="BP47" s="67"/>
      <c r="BQ47" s="67"/>
      <c r="BR47" s="67"/>
      <c r="BS47" s="67"/>
      <c r="BT47" s="67"/>
      <c r="BU47" s="67"/>
      <c r="BV47" s="137">
        <f t="shared" si="6"/>
        <v>362</v>
      </c>
      <c r="BW47" s="67"/>
    </row>
    <row r="48" spans="1:75" x14ac:dyDescent="0.25">
      <c r="A48" s="46">
        <f>'AFORO-Boy.-Calle 44 S'!C62</f>
        <v>1615</v>
      </c>
      <c r="B48" s="47">
        <f>'AFORO-Boy.-Calle 44 S'!D62</f>
        <v>1630</v>
      </c>
      <c r="C48" s="48">
        <f>'AFORO-Boy.-Calle 44 S'!F62</f>
        <v>1</v>
      </c>
      <c r="D48" s="48">
        <f>'AFORO-Boy.-Calle 44 S'!K62</f>
        <v>229</v>
      </c>
      <c r="E48" s="49">
        <f t="shared" si="2"/>
        <v>962</v>
      </c>
      <c r="F48" s="49">
        <f t="shared" si="3"/>
        <v>277</v>
      </c>
      <c r="G48" s="50">
        <f t="shared" si="4"/>
        <v>1615</v>
      </c>
      <c r="H48" s="50">
        <f t="shared" si="5"/>
        <v>1715</v>
      </c>
      <c r="I48" s="51">
        <f t="shared" si="7"/>
        <v>3.6200000000000001E-6</v>
      </c>
      <c r="J48" s="271"/>
      <c r="K48" s="67"/>
      <c r="L48" s="67"/>
      <c r="M48" s="3"/>
      <c r="N48" s="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12"/>
      <c r="BP48" s="67"/>
      <c r="BQ48" s="67"/>
      <c r="BR48" s="67"/>
      <c r="BS48" s="67"/>
      <c r="BT48" s="67"/>
      <c r="BU48" s="67"/>
      <c r="BV48" s="137">
        <f t="shared" si="6"/>
        <v>362</v>
      </c>
      <c r="BW48" s="67"/>
    </row>
    <row r="49" spans="1:75" x14ac:dyDescent="0.25">
      <c r="A49" s="46">
        <f>'AFORO-Boy.-Calle 44 S'!C63</f>
        <v>1630</v>
      </c>
      <c r="B49" s="47">
        <f>'AFORO-Boy.-Calle 44 S'!D63</f>
        <v>1645</v>
      </c>
      <c r="C49" s="48">
        <f>'AFORO-Boy.-Calle 44 S'!F63</f>
        <v>1</v>
      </c>
      <c r="D49" s="48">
        <f>'AFORO-Boy.-Calle 44 S'!K63</f>
        <v>251</v>
      </c>
      <c r="E49" s="49">
        <f t="shared" si="2"/>
        <v>980</v>
      </c>
      <c r="F49" s="49">
        <f t="shared" si="3"/>
        <v>277</v>
      </c>
      <c r="G49" s="50">
        <f t="shared" si="4"/>
        <v>1630</v>
      </c>
      <c r="H49" s="50">
        <f t="shared" si="5"/>
        <v>1730</v>
      </c>
      <c r="I49" s="51">
        <f t="shared" si="7"/>
        <v>3.6200000000000001E-6</v>
      </c>
      <c r="J49" s="271"/>
      <c r="K49" s="67"/>
      <c r="L49" s="67"/>
      <c r="M49" s="3"/>
      <c r="N49" s="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12"/>
      <c r="BP49" s="67"/>
      <c r="BQ49" s="67"/>
      <c r="BR49" s="67"/>
      <c r="BS49" s="67"/>
      <c r="BT49" s="67"/>
      <c r="BU49" s="67"/>
      <c r="BV49" s="137">
        <f t="shared" si="6"/>
        <v>362</v>
      </c>
      <c r="BW49" s="67"/>
    </row>
    <row r="50" spans="1:75" x14ac:dyDescent="0.25">
      <c r="A50" s="46">
        <f>'AFORO-Boy.-Calle 44 S'!C64</f>
        <v>1645</v>
      </c>
      <c r="B50" s="47">
        <f>'AFORO-Boy.-Calle 44 S'!D64</f>
        <v>1700</v>
      </c>
      <c r="C50" s="48">
        <f>'AFORO-Boy.-Calle 44 S'!F64</f>
        <v>1</v>
      </c>
      <c r="D50" s="48">
        <f>'AFORO-Boy.-Calle 44 S'!K64</f>
        <v>205</v>
      </c>
      <c r="E50" s="49">
        <f t="shared" si="2"/>
        <v>1006</v>
      </c>
      <c r="F50" s="49">
        <f t="shared" si="3"/>
        <v>277</v>
      </c>
      <c r="G50" s="50">
        <f t="shared" si="4"/>
        <v>1645</v>
      </c>
      <c r="H50" s="50">
        <f t="shared" si="5"/>
        <v>1745</v>
      </c>
      <c r="I50" s="51">
        <f t="shared" si="7"/>
        <v>3.6200000000000001E-6</v>
      </c>
      <c r="J50" s="271"/>
      <c r="K50" s="67"/>
      <c r="L50" s="67"/>
      <c r="M50" s="3"/>
      <c r="N50" s="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12"/>
      <c r="BP50" s="67"/>
      <c r="BQ50" s="67"/>
      <c r="BR50" s="67"/>
      <c r="BS50" s="67"/>
      <c r="BT50" s="67"/>
      <c r="BU50" s="67"/>
      <c r="BV50" s="137">
        <f t="shared" si="6"/>
        <v>362</v>
      </c>
      <c r="BW50" s="67"/>
    </row>
    <row r="51" spans="1:75" x14ac:dyDescent="0.25">
      <c r="A51" s="46">
        <f>'AFORO-Boy.-Calle 44 S'!C65</f>
        <v>1700</v>
      </c>
      <c r="B51" s="47">
        <f>'AFORO-Boy.-Calle 44 S'!D65</f>
        <v>1715</v>
      </c>
      <c r="C51" s="48">
        <f>'AFORO-Boy.-Calle 44 S'!F65</f>
        <v>1</v>
      </c>
      <c r="D51" s="48">
        <f>'AFORO-Boy.-Calle 44 S'!K65</f>
        <v>277</v>
      </c>
      <c r="E51" s="49">
        <f t="shared" si="2"/>
        <v>1165</v>
      </c>
      <c r="F51" s="49">
        <f t="shared" si="3"/>
        <v>364</v>
      </c>
      <c r="G51" s="50">
        <f t="shared" si="4"/>
        <v>1700</v>
      </c>
      <c r="H51" s="50">
        <f t="shared" si="5"/>
        <v>1800</v>
      </c>
      <c r="I51" s="51">
        <f t="shared" si="7"/>
        <v>3.6200000000000001E-6</v>
      </c>
      <c r="J51" s="271"/>
      <c r="K51" s="67"/>
      <c r="L51" s="67"/>
      <c r="M51" s="3"/>
      <c r="N51" s="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12"/>
      <c r="BP51" s="67"/>
      <c r="BQ51" s="67"/>
      <c r="BR51" s="67"/>
      <c r="BS51" s="67"/>
      <c r="BT51" s="67"/>
      <c r="BU51" s="67"/>
      <c r="BV51" s="137">
        <f t="shared" si="6"/>
        <v>362</v>
      </c>
      <c r="BW51" s="67"/>
    </row>
    <row r="52" spans="1:75" x14ac:dyDescent="0.25">
      <c r="A52" s="46">
        <f>'AFORO-Boy.-Calle 44 S'!C66</f>
        <v>1715</v>
      </c>
      <c r="B52" s="47">
        <f>'AFORO-Boy.-Calle 44 S'!D66</f>
        <v>1730</v>
      </c>
      <c r="C52" s="48">
        <f>'AFORO-Boy.-Calle 44 S'!F66</f>
        <v>1</v>
      </c>
      <c r="D52" s="48">
        <f>'AFORO-Boy.-Calle 44 S'!K66</f>
        <v>247</v>
      </c>
      <c r="E52" s="49">
        <f t="shared" si="2"/>
        <v>1234</v>
      </c>
      <c r="F52" s="49">
        <f t="shared" si="3"/>
        <v>364</v>
      </c>
      <c r="G52" s="50">
        <f t="shared" si="4"/>
        <v>1715</v>
      </c>
      <c r="H52" s="50">
        <f t="shared" si="5"/>
        <v>1815</v>
      </c>
      <c r="I52" s="51">
        <f t="shared" si="7"/>
        <v>3.6200000000000001E-6</v>
      </c>
      <c r="J52" s="271"/>
      <c r="K52" s="67"/>
      <c r="L52" s="67"/>
      <c r="M52" s="3"/>
      <c r="N52" s="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12"/>
      <c r="BP52" s="67"/>
      <c r="BQ52" s="67"/>
      <c r="BR52" s="67"/>
      <c r="BS52" s="67"/>
      <c r="BT52" s="67"/>
      <c r="BU52" s="67"/>
      <c r="BV52" s="137">
        <f t="shared" si="6"/>
        <v>362</v>
      </c>
      <c r="BW52" s="67"/>
    </row>
    <row r="53" spans="1:75" x14ac:dyDescent="0.25">
      <c r="A53" s="46">
        <f>'AFORO-Boy.-Calle 44 S'!C67</f>
        <v>1730</v>
      </c>
      <c r="B53" s="47">
        <f>'AFORO-Boy.-Calle 44 S'!D67</f>
        <v>1745</v>
      </c>
      <c r="C53" s="48">
        <f>'AFORO-Boy.-Calle 44 S'!F67</f>
        <v>1</v>
      </c>
      <c r="D53" s="48">
        <f>'AFORO-Boy.-Calle 44 S'!K67</f>
        <v>277</v>
      </c>
      <c r="E53" s="49">
        <f t="shared" si="2"/>
        <v>1367</v>
      </c>
      <c r="F53" s="49">
        <f t="shared" si="3"/>
        <v>380</v>
      </c>
      <c r="G53" s="50">
        <f t="shared" si="4"/>
        <v>1730</v>
      </c>
      <c r="H53" s="50">
        <f t="shared" si="5"/>
        <v>1830</v>
      </c>
      <c r="I53" s="51">
        <f t="shared" si="7"/>
        <v>3.6200000000000001E-6</v>
      </c>
      <c r="J53" s="271"/>
      <c r="K53" s="67"/>
      <c r="L53" s="67"/>
      <c r="M53" s="3"/>
      <c r="N53" s="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12"/>
      <c r="BP53" s="67"/>
      <c r="BQ53" s="67"/>
      <c r="BR53" s="67"/>
      <c r="BS53" s="67"/>
      <c r="BT53" s="67"/>
      <c r="BU53" s="67"/>
      <c r="BV53" s="137">
        <f t="shared" si="6"/>
        <v>362</v>
      </c>
      <c r="BW53" s="67"/>
    </row>
    <row r="54" spans="1:75" x14ac:dyDescent="0.25">
      <c r="A54" s="46">
        <f>'AFORO-Boy.-Calle 44 S'!C68</f>
        <v>1745</v>
      </c>
      <c r="B54" s="47">
        <f>'AFORO-Boy.-Calle 44 S'!D68</f>
        <v>1800</v>
      </c>
      <c r="C54" s="48">
        <f>'AFORO-Boy.-Calle 44 S'!F68</f>
        <v>1</v>
      </c>
      <c r="D54" s="48">
        <f>'AFORO-Boy.-Calle 44 S'!K68</f>
        <v>364</v>
      </c>
      <c r="E54" s="49">
        <f t="shared" si="2"/>
        <v>1448</v>
      </c>
      <c r="F54" s="49">
        <f t="shared" si="3"/>
        <v>380</v>
      </c>
      <c r="G54" s="50">
        <f t="shared" si="4"/>
        <v>1745</v>
      </c>
      <c r="H54" s="50">
        <f t="shared" si="5"/>
        <v>1845</v>
      </c>
      <c r="I54" s="51">
        <f t="shared" si="7"/>
        <v>0.95263157894736838</v>
      </c>
      <c r="J54" s="271"/>
      <c r="K54" s="67"/>
      <c r="L54" s="67"/>
      <c r="M54" s="3"/>
      <c r="N54" s="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12"/>
      <c r="BP54" s="67"/>
      <c r="BQ54" s="67"/>
      <c r="BR54" s="67"/>
      <c r="BS54" s="67"/>
      <c r="BT54" s="67"/>
      <c r="BU54" s="67"/>
      <c r="BV54" s="137">
        <f t="shared" si="6"/>
        <v>362</v>
      </c>
      <c r="BW54" s="67"/>
    </row>
    <row r="55" spans="1:75" x14ac:dyDescent="0.25">
      <c r="A55" s="46">
        <f>'AFORO-Boy.-Calle 44 S'!C69</f>
        <v>1800</v>
      </c>
      <c r="B55" s="47">
        <f>'AFORO-Boy.-Calle 44 S'!D69</f>
        <v>1815</v>
      </c>
      <c r="C55" s="48">
        <f>'AFORO-Boy.-Calle 44 S'!F69</f>
        <v>1</v>
      </c>
      <c r="D55" s="48">
        <f>'AFORO-Boy.-Calle 44 S'!K69</f>
        <v>346</v>
      </c>
      <c r="E55" s="49">
        <f t="shared" si="2"/>
        <v>1371</v>
      </c>
      <c r="F55" s="49">
        <f t="shared" si="3"/>
        <v>380</v>
      </c>
      <c r="G55" s="50">
        <f t="shared" si="4"/>
        <v>1800</v>
      </c>
      <c r="H55" s="50">
        <f t="shared" si="5"/>
        <v>1900</v>
      </c>
      <c r="I55" s="51">
        <f t="shared" si="7"/>
        <v>3.6200000000000001E-6</v>
      </c>
      <c r="J55" s="271"/>
      <c r="K55" s="67"/>
      <c r="L55" s="67"/>
      <c r="M55" s="3"/>
      <c r="N55" s="3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12"/>
      <c r="BP55" s="67"/>
      <c r="BQ55" s="67"/>
      <c r="BR55" s="67"/>
      <c r="BS55" s="67"/>
      <c r="BT55" s="67"/>
      <c r="BU55" s="67"/>
      <c r="BV55" s="137">
        <f t="shared" si="6"/>
        <v>362</v>
      </c>
      <c r="BW55" s="67"/>
    </row>
    <row r="56" spans="1:75" x14ac:dyDescent="0.25">
      <c r="A56" s="46">
        <f>'AFORO-Boy.-Calle 44 S'!C70</f>
        <v>1815</v>
      </c>
      <c r="B56" s="47">
        <f>'AFORO-Boy.-Calle 44 S'!D70</f>
        <v>1830</v>
      </c>
      <c r="C56" s="48">
        <f>'AFORO-Boy.-Calle 44 S'!F70</f>
        <v>1</v>
      </c>
      <c r="D56" s="48">
        <f>'AFORO-Boy.-Calle 44 S'!K70</f>
        <v>380</v>
      </c>
      <c r="E56" s="49">
        <f t="shared" si="2"/>
        <v>1237</v>
      </c>
      <c r="F56" s="49">
        <f t="shared" si="3"/>
        <v>380</v>
      </c>
      <c r="G56" s="50">
        <f t="shared" si="4"/>
        <v>1815</v>
      </c>
      <c r="H56" s="50">
        <f t="shared" si="5"/>
        <v>1915</v>
      </c>
      <c r="I56" s="51">
        <f t="shared" si="7"/>
        <v>3.6200000000000001E-6</v>
      </c>
      <c r="J56" s="271"/>
      <c r="K56" s="67"/>
      <c r="L56" s="67"/>
      <c r="M56" s="3"/>
      <c r="N56" s="3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12"/>
      <c r="BP56" s="67"/>
      <c r="BQ56" s="67"/>
      <c r="BR56" s="67"/>
      <c r="BS56" s="67"/>
      <c r="BT56" s="67"/>
      <c r="BU56" s="67"/>
      <c r="BV56" s="137">
        <f t="shared" si="6"/>
        <v>362</v>
      </c>
      <c r="BW56" s="67"/>
    </row>
    <row r="57" spans="1:75" x14ac:dyDescent="0.25">
      <c r="A57" s="46">
        <f>'AFORO-Boy.-Calle 44 S'!C71</f>
        <v>1830</v>
      </c>
      <c r="B57" s="47">
        <f>'AFORO-Boy.-Calle 44 S'!D71</f>
        <v>1845</v>
      </c>
      <c r="C57" s="48">
        <f>'AFORO-Boy.-Calle 44 S'!F71</f>
        <v>1</v>
      </c>
      <c r="D57" s="48">
        <f>'AFORO-Boy.-Calle 44 S'!K71</f>
        <v>358</v>
      </c>
      <c r="E57" s="49">
        <f t="shared" si="2"/>
        <v>1128</v>
      </c>
      <c r="F57" s="49">
        <f t="shared" si="3"/>
        <v>358</v>
      </c>
      <c r="G57" s="50">
        <f t="shared" si="4"/>
        <v>1830</v>
      </c>
      <c r="H57" s="50">
        <f t="shared" si="5"/>
        <v>1930</v>
      </c>
      <c r="I57" s="51">
        <f t="shared" si="7"/>
        <v>3.6200000000000001E-6</v>
      </c>
      <c r="J57" s="271"/>
      <c r="K57" s="67"/>
      <c r="L57" s="67"/>
      <c r="M57" s="3"/>
      <c r="N57" s="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12"/>
      <c r="BP57" s="67"/>
      <c r="BQ57" s="67"/>
      <c r="BR57" s="67"/>
      <c r="BS57" s="67"/>
      <c r="BT57" s="67"/>
      <c r="BU57" s="67"/>
      <c r="BV57" s="137">
        <f t="shared" si="6"/>
        <v>362</v>
      </c>
      <c r="BW57" s="67"/>
    </row>
    <row r="58" spans="1:75" x14ac:dyDescent="0.25">
      <c r="A58" s="46">
        <f>'AFORO-Boy.-Calle 44 S'!C72</f>
        <v>1845</v>
      </c>
      <c r="B58" s="47">
        <f>'AFORO-Boy.-Calle 44 S'!D72</f>
        <v>1900</v>
      </c>
      <c r="C58" s="48">
        <f>'AFORO-Boy.-Calle 44 S'!F72</f>
        <v>1</v>
      </c>
      <c r="D58" s="48">
        <f>'AFORO-Boy.-Calle 44 S'!K72</f>
        <v>287</v>
      </c>
      <c r="E58" s="49">
        <f t="shared" si="2"/>
        <v>1068</v>
      </c>
      <c r="F58" s="49">
        <f t="shared" si="3"/>
        <v>298</v>
      </c>
      <c r="G58" s="50">
        <f t="shared" si="4"/>
        <v>1845</v>
      </c>
      <c r="H58" s="50">
        <f t="shared" si="5"/>
        <v>1945</v>
      </c>
      <c r="I58" s="51">
        <f t="shared" si="7"/>
        <v>3.6200000000000001E-6</v>
      </c>
      <c r="J58" s="271"/>
      <c r="K58" s="67"/>
      <c r="L58" s="67"/>
      <c r="M58" s="3"/>
      <c r="N58" s="3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12"/>
      <c r="BP58" s="67"/>
      <c r="BQ58" s="67"/>
      <c r="BR58" s="67"/>
      <c r="BS58" s="67"/>
      <c r="BT58" s="67"/>
      <c r="BU58" s="67"/>
      <c r="BV58" s="137">
        <f t="shared" si="6"/>
        <v>362</v>
      </c>
      <c r="BW58" s="67"/>
    </row>
    <row r="59" spans="1:75" x14ac:dyDescent="0.25">
      <c r="A59" s="46">
        <f>'AFORO-Boy.-Calle 44 S'!C73</f>
        <v>1900</v>
      </c>
      <c r="B59" s="47">
        <f>'AFORO-Boy.-Calle 44 S'!D73</f>
        <v>1915</v>
      </c>
      <c r="C59" s="48">
        <f>'AFORO-Boy.-Calle 44 S'!F73</f>
        <v>1</v>
      </c>
      <c r="D59" s="48">
        <f>'AFORO-Boy.-Calle 44 S'!K73</f>
        <v>212</v>
      </c>
      <c r="E59" s="49">
        <f t="shared" si="2"/>
        <v>1022</v>
      </c>
      <c r="F59" s="49">
        <f t="shared" si="3"/>
        <v>298</v>
      </c>
      <c r="G59" s="50">
        <f t="shared" si="4"/>
        <v>1900</v>
      </c>
      <c r="H59" s="50">
        <f t="shared" si="5"/>
        <v>2000</v>
      </c>
      <c r="I59" s="51">
        <f t="shared" si="7"/>
        <v>3.6200000000000001E-6</v>
      </c>
      <c r="J59" s="272"/>
      <c r="K59" s="67"/>
      <c r="L59" s="67"/>
      <c r="M59" s="3"/>
      <c r="N59" s="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12"/>
      <c r="BP59" s="67"/>
      <c r="BQ59" s="67"/>
      <c r="BR59" s="67"/>
      <c r="BS59" s="67"/>
      <c r="BT59" s="67"/>
      <c r="BU59" s="67"/>
      <c r="BV59" s="137">
        <f t="shared" si="6"/>
        <v>362</v>
      </c>
      <c r="BW59" s="67"/>
    </row>
    <row r="60" spans="1:75" x14ac:dyDescent="0.25">
      <c r="A60" s="46">
        <f>'AFORO-Boy.-Calle 44 S'!C74</f>
        <v>1915</v>
      </c>
      <c r="B60" s="47">
        <f>'AFORO-Boy.-Calle 44 S'!D74</f>
        <v>1930</v>
      </c>
      <c r="C60" s="48">
        <f>'AFORO-Boy.-Calle 44 S'!F74</f>
        <v>1</v>
      </c>
      <c r="D60" s="48">
        <f>'AFORO-Boy.-Calle 44 S'!K74</f>
        <v>271</v>
      </c>
      <c r="E60" s="275"/>
      <c r="F60" s="276"/>
      <c r="G60" s="276"/>
      <c r="H60" s="276"/>
      <c r="I60" s="276"/>
      <c r="J60" s="277"/>
      <c r="K60" s="67"/>
      <c r="L60" s="67"/>
      <c r="M60" s="3"/>
      <c r="N60" s="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12"/>
      <c r="BP60" s="67"/>
      <c r="BQ60" s="67"/>
      <c r="BR60" s="67"/>
      <c r="BS60" s="67"/>
      <c r="BT60" s="67"/>
      <c r="BU60" s="67"/>
      <c r="BV60" s="284"/>
      <c r="BW60" s="67"/>
    </row>
    <row r="61" spans="1:75" x14ac:dyDescent="0.25">
      <c r="A61" s="46">
        <f>'AFORO-Boy.-Calle 44 S'!C75</f>
        <v>1930</v>
      </c>
      <c r="B61" s="47">
        <f>'AFORO-Boy.-Calle 44 S'!D75</f>
        <v>1945</v>
      </c>
      <c r="C61" s="48">
        <f>'AFORO-Boy.-Calle 44 S'!F75</f>
        <v>1</v>
      </c>
      <c r="D61" s="48">
        <f>'AFORO-Boy.-Calle 44 S'!K75</f>
        <v>298</v>
      </c>
      <c r="E61" s="278"/>
      <c r="F61" s="279"/>
      <c r="G61" s="279"/>
      <c r="H61" s="279"/>
      <c r="I61" s="279"/>
      <c r="J61" s="280"/>
      <c r="K61" s="67"/>
      <c r="L61" s="67"/>
      <c r="M61" s="3"/>
      <c r="N61" s="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12"/>
      <c r="BP61" s="67"/>
      <c r="BQ61" s="67"/>
      <c r="BR61" s="67"/>
      <c r="BS61" s="67"/>
      <c r="BT61" s="67"/>
      <c r="BU61" s="67"/>
      <c r="BV61" s="284"/>
      <c r="BW61" s="67"/>
    </row>
    <row r="62" spans="1:75" x14ac:dyDescent="0.25">
      <c r="A62" s="46">
        <f>'AFORO-Boy.-Calle 44 S'!C76</f>
        <v>1945</v>
      </c>
      <c r="B62" s="47">
        <f>'AFORO-Boy.-Calle 44 S'!D76</f>
        <v>2000</v>
      </c>
      <c r="C62" s="48">
        <f>'AFORO-Boy.-Calle 44 S'!F76</f>
        <v>1</v>
      </c>
      <c r="D62" s="48">
        <f>'AFORO-Boy.-Calle 44 S'!K76</f>
        <v>241</v>
      </c>
      <c r="E62" s="281"/>
      <c r="F62" s="282"/>
      <c r="G62" s="282"/>
      <c r="H62" s="282"/>
      <c r="I62" s="282"/>
      <c r="J62" s="283"/>
      <c r="K62" s="67"/>
      <c r="L62" s="67"/>
      <c r="M62" s="3"/>
      <c r="N62" s="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12"/>
      <c r="BP62" s="67"/>
      <c r="BQ62" s="67"/>
      <c r="BR62" s="67"/>
      <c r="BS62" s="67"/>
      <c r="BT62" s="67"/>
      <c r="BU62" s="67"/>
      <c r="BV62" s="284"/>
      <c r="BW62" s="67"/>
    </row>
    <row r="63" spans="1:75" ht="15.75" x14ac:dyDescent="0.25">
      <c r="A63" s="52">
        <f>'AFORO-Boy.-Calle 44 S'!C77</f>
        <v>500</v>
      </c>
      <c r="B63" s="53">
        <f>'AFORO-Boy.-Calle 44 S'!D77</f>
        <v>515</v>
      </c>
      <c r="C63" s="134" t="str">
        <f>'AFORO-Boy.-Calle 44 S'!F77</f>
        <v>1B</v>
      </c>
      <c r="D63" s="54">
        <f>'AFORO-Boy.-Calle 44 S'!K77</f>
        <v>0</v>
      </c>
      <c r="E63" s="55">
        <f t="shared" ref="E63:E66" si="8">SUM(D63:D66)</f>
        <v>0</v>
      </c>
      <c r="F63" s="55">
        <f t="shared" ref="F63:F66" si="9">IF(SUM(D63:D66)=E63,MAX(D63:D66)," ")</f>
        <v>0</v>
      </c>
      <c r="G63" s="56">
        <f t="shared" ref="G63:G66" si="10">IF(E63=SUM(D63:D66),A63)</f>
        <v>500</v>
      </c>
      <c r="H63" s="56">
        <f t="shared" ref="H63:H119" si="11">IF(E63=SUM(D63:D66),B66)</f>
        <v>600</v>
      </c>
      <c r="I63" s="57">
        <f t="shared" ref="I63:I66" si="12">MAX($E$67:$E$119)/(4*(IF(E63=MAX($E$67:$E$119),F63,100000000)))</f>
        <v>7.2524999999999996E-6</v>
      </c>
      <c r="J63" s="267">
        <f>MAX($E$63:$E$119)/4</f>
        <v>725.25</v>
      </c>
      <c r="K63" s="67"/>
      <c r="L63" s="67"/>
      <c r="M63" s="3"/>
      <c r="N63" s="3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12"/>
      <c r="BP63" s="67"/>
      <c r="BQ63" s="67"/>
      <c r="BR63" s="67"/>
      <c r="BS63" s="67"/>
      <c r="BT63" s="67"/>
      <c r="BU63" s="67"/>
      <c r="BV63" s="138">
        <f>MAX($E$63:$E$119)/4</f>
        <v>725.25</v>
      </c>
      <c r="BW63" s="67"/>
    </row>
    <row r="64" spans="1:75" x14ac:dyDescent="0.25">
      <c r="A64" s="52">
        <f>'AFORO-Boy.-Calle 44 S'!C78</f>
        <v>515</v>
      </c>
      <c r="B64" s="53">
        <f>'AFORO-Boy.-Calle 44 S'!D78</f>
        <v>530</v>
      </c>
      <c r="C64" s="54" t="str">
        <f>'AFORO-Boy.-Calle 44 S'!F78</f>
        <v>1B</v>
      </c>
      <c r="D64" s="54">
        <f>'AFORO-Boy.-Calle 44 S'!K78</f>
        <v>0</v>
      </c>
      <c r="E64" s="55">
        <f t="shared" si="8"/>
        <v>398</v>
      </c>
      <c r="F64" s="55">
        <f t="shared" si="9"/>
        <v>398</v>
      </c>
      <c r="G64" s="56">
        <f t="shared" si="10"/>
        <v>515</v>
      </c>
      <c r="H64" s="56">
        <f t="shared" si="11"/>
        <v>615</v>
      </c>
      <c r="I64" s="57">
        <f t="shared" si="12"/>
        <v>7.2524999999999996E-6</v>
      </c>
      <c r="J64" s="268"/>
      <c r="K64" s="67"/>
      <c r="L64" s="67"/>
      <c r="M64" s="3"/>
      <c r="N64" s="3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12"/>
      <c r="BP64" s="67"/>
      <c r="BQ64" s="67"/>
      <c r="BR64" s="67"/>
      <c r="BS64" s="67"/>
      <c r="BT64" s="67"/>
      <c r="BU64" s="67"/>
      <c r="BV64" s="138">
        <f t="shared" ref="BV64:BV66" si="13">MAX($E$67:$E$119)/4</f>
        <v>725.25</v>
      </c>
      <c r="BW64" s="67"/>
    </row>
    <row r="65" spans="1:75" x14ac:dyDescent="0.25">
      <c r="A65" s="52">
        <f>'AFORO-Boy.-Calle 44 S'!C79</f>
        <v>530</v>
      </c>
      <c r="B65" s="53">
        <f>'AFORO-Boy.-Calle 44 S'!D79</f>
        <v>545</v>
      </c>
      <c r="C65" s="54" t="str">
        <f>'AFORO-Boy.-Calle 44 S'!F79</f>
        <v>1B</v>
      </c>
      <c r="D65" s="54">
        <f>'AFORO-Boy.-Calle 44 S'!K79</f>
        <v>0</v>
      </c>
      <c r="E65" s="55">
        <f t="shared" si="8"/>
        <v>784</v>
      </c>
      <c r="F65" s="55">
        <f t="shared" si="9"/>
        <v>398</v>
      </c>
      <c r="G65" s="56">
        <f t="shared" si="10"/>
        <v>530</v>
      </c>
      <c r="H65" s="56">
        <f t="shared" si="11"/>
        <v>630</v>
      </c>
      <c r="I65" s="57">
        <f t="shared" si="12"/>
        <v>7.2524999999999996E-6</v>
      </c>
      <c r="J65" s="268"/>
      <c r="K65" s="67"/>
      <c r="L65" s="67"/>
      <c r="M65" s="3"/>
      <c r="N65" s="3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12"/>
      <c r="BP65" s="67"/>
      <c r="BQ65" s="67"/>
      <c r="BR65" s="67"/>
      <c r="BS65" s="67"/>
      <c r="BT65" s="67"/>
      <c r="BU65" s="67"/>
      <c r="BV65" s="138">
        <f t="shared" si="13"/>
        <v>725.25</v>
      </c>
      <c r="BW65" s="67"/>
    </row>
    <row r="66" spans="1:75" x14ac:dyDescent="0.25">
      <c r="A66" s="52">
        <f>'AFORO-Boy.-Calle 44 S'!C80</f>
        <v>545</v>
      </c>
      <c r="B66" s="53">
        <f>'AFORO-Boy.-Calle 44 S'!D80</f>
        <v>600</v>
      </c>
      <c r="C66" s="54" t="str">
        <f>'AFORO-Boy.-Calle 44 S'!F80</f>
        <v>1B</v>
      </c>
      <c r="D66" s="54">
        <f>'AFORO-Boy.-Calle 44 S'!K80</f>
        <v>0</v>
      </c>
      <c r="E66" s="55">
        <f t="shared" si="8"/>
        <v>1253</v>
      </c>
      <c r="F66" s="55">
        <f t="shared" si="9"/>
        <v>469</v>
      </c>
      <c r="G66" s="56">
        <f t="shared" si="10"/>
        <v>545</v>
      </c>
      <c r="H66" s="56">
        <f t="shared" si="11"/>
        <v>645</v>
      </c>
      <c r="I66" s="57">
        <f t="shared" si="12"/>
        <v>7.2524999999999996E-6</v>
      </c>
      <c r="J66" s="268"/>
      <c r="K66" s="67"/>
      <c r="L66" s="67"/>
      <c r="M66" s="3"/>
      <c r="N66" s="3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12"/>
      <c r="BP66" s="67"/>
      <c r="BQ66" s="67"/>
      <c r="BR66" s="67"/>
      <c r="BS66" s="67"/>
      <c r="BT66" s="67"/>
      <c r="BU66" s="67"/>
      <c r="BV66" s="138">
        <f t="shared" si="13"/>
        <v>725.25</v>
      </c>
      <c r="BW66" s="67"/>
    </row>
    <row r="67" spans="1:75" x14ac:dyDescent="0.25">
      <c r="A67" s="52">
        <f>'AFORO-Boy.-Calle 44 S'!C81</f>
        <v>600</v>
      </c>
      <c r="B67" s="53">
        <f>'AFORO-Boy.-Calle 44 S'!D81</f>
        <v>615</v>
      </c>
      <c r="C67" s="54" t="str">
        <f>'AFORO-Boy.-Calle 44 S'!F81</f>
        <v>1B</v>
      </c>
      <c r="D67" s="54">
        <f>'AFORO-Boy.-Calle 44 S'!K81</f>
        <v>398</v>
      </c>
      <c r="E67" s="55">
        <f>SUM(D67:D70)</f>
        <v>1703</v>
      </c>
      <c r="F67" s="55">
        <f>IF(SUM(D67:D70)=E67,MAX(D67:D70)," ")</f>
        <v>469</v>
      </c>
      <c r="G67" s="56">
        <f>IF(E67=SUM(D67:D70),A67)</f>
        <v>600</v>
      </c>
      <c r="H67" s="56">
        <f t="shared" si="11"/>
        <v>700</v>
      </c>
      <c r="I67" s="57">
        <f>MAX($E$67:$E$119)/(4*(IF(E67=MAX($E$67:$E$119),F67,100000000)))</f>
        <v>7.2524999999999996E-6</v>
      </c>
      <c r="J67" s="26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21"/>
      <c r="BP67" s="7"/>
      <c r="BQ67" s="7"/>
      <c r="BR67" s="7"/>
      <c r="BS67" s="7"/>
      <c r="BT67" s="7"/>
      <c r="BU67" s="7"/>
      <c r="BV67" s="138">
        <f>MAX($E$67:$E$119)/4</f>
        <v>725.25</v>
      </c>
      <c r="BW67" s="7"/>
    </row>
    <row r="68" spans="1:75" x14ac:dyDescent="0.25">
      <c r="A68" s="52">
        <f>'AFORO-Boy.-Calle 44 S'!C82</f>
        <v>615</v>
      </c>
      <c r="B68" s="53">
        <f>'AFORO-Boy.-Calle 44 S'!D82</f>
        <v>630</v>
      </c>
      <c r="C68" s="54" t="str">
        <f>'AFORO-Boy.-Calle 44 S'!F82</f>
        <v>1B</v>
      </c>
      <c r="D68" s="54">
        <f>'AFORO-Boy.-Calle 44 S'!K82</f>
        <v>386</v>
      </c>
      <c r="E68" s="55">
        <f t="shared" ref="E68:E118" si="14">SUM(D68:D71)</f>
        <v>1792</v>
      </c>
      <c r="F68" s="55">
        <f t="shared" ref="F68:F131" si="15">IF(SUM(D68:D71)=E68,MAX(D68:D71)," ")</f>
        <v>487</v>
      </c>
      <c r="G68" s="56">
        <f t="shared" ref="G68:G119" si="16">IF(E68=SUM(D68:D71),A68)</f>
        <v>615</v>
      </c>
      <c r="H68" s="56">
        <f t="shared" si="11"/>
        <v>715</v>
      </c>
      <c r="I68" s="57">
        <f t="shared" ref="I68:I119" si="17">MAX($E$67:$E$119)/(4*(IF(E68=MAX($E$67:$E$119),F68,100000000)))</f>
        <v>7.2524999999999996E-6</v>
      </c>
      <c r="J68" s="26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21"/>
      <c r="BP68" s="7"/>
      <c r="BQ68" s="7"/>
      <c r="BR68" s="7"/>
      <c r="BS68" s="7"/>
      <c r="BT68" s="7"/>
      <c r="BU68" s="7"/>
      <c r="BV68" s="138">
        <f t="shared" ref="BV68:BV119" si="18">MAX($E$67:$E$119)/4</f>
        <v>725.25</v>
      </c>
      <c r="BW68" s="7"/>
    </row>
    <row r="69" spans="1:75" x14ac:dyDescent="0.25">
      <c r="A69" s="52">
        <f>'AFORO-Boy.-Calle 44 S'!C83</f>
        <v>630</v>
      </c>
      <c r="B69" s="53">
        <f>'AFORO-Boy.-Calle 44 S'!D83</f>
        <v>645</v>
      </c>
      <c r="C69" s="54" t="str">
        <f>'AFORO-Boy.-Calle 44 S'!F83</f>
        <v>1B</v>
      </c>
      <c r="D69" s="54">
        <f>'AFORO-Boy.-Calle 44 S'!K83</f>
        <v>469</v>
      </c>
      <c r="E69" s="55">
        <f t="shared" si="14"/>
        <v>1818</v>
      </c>
      <c r="F69" s="55">
        <f t="shared" si="15"/>
        <v>487</v>
      </c>
      <c r="G69" s="56">
        <f t="shared" si="16"/>
        <v>630</v>
      </c>
      <c r="H69" s="56">
        <f t="shared" si="11"/>
        <v>730</v>
      </c>
      <c r="I69" s="57">
        <f t="shared" si="17"/>
        <v>7.2524999999999996E-6</v>
      </c>
      <c r="J69" s="26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21"/>
      <c r="BP69" s="7"/>
      <c r="BQ69" s="7"/>
      <c r="BR69" s="7"/>
      <c r="BS69" s="7"/>
      <c r="BT69" s="7"/>
      <c r="BU69" s="7"/>
      <c r="BV69" s="138">
        <f t="shared" si="18"/>
        <v>725.25</v>
      </c>
      <c r="BW69" s="7"/>
    </row>
    <row r="70" spans="1:75" x14ac:dyDescent="0.25">
      <c r="A70" s="52">
        <f>'AFORO-Boy.-Calle 44 S'!C84</f>
        <v>645</v>
      </c>
      <c r="B70" s="53">
        <f>'AFORO-Boy.-Calle 44 S'!D84</f>
        <v>700</v>
      </c>
      <c r="C70" s="54" t="str">
        <f>'AFORO-Boy.-Calle 44 S'!F84</f>
        <v>1B</v>
      </c>
      <c r="D70" s="54">
        <f>'AFORO-Boy.-Calle 44 S'!K84</f>
        <v>450</v>
      </c>
      <c r="E70" s="55">
        <f t="shared" si="14"/>
        <v>1757</v>
      </c>
      <c r="F70" s="55">
        <f t="shared" si="15"/>
        <v>487</v>
      </c>
      <c r="G70" s="56">
        <f t="shared" si="16"/>
        <v>645</v>
      </c>
      <c r="H70" s="56">
        <f t="shared" si="11"/>
        <v>745</v>
      </c>
      <c r="I70" s="57">
        <f t="shared" si="17"/>
        <v>7.2524999999999996E-6</v>
      </c>
      <c r="J70" s="26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21"/>
      <c r="BP70" s="7"/>
      <c r="BQ70" s="7"/>
      <c r="BR70" s="7"/>
      <c r="BS70" s="7"/>
      <c r="BT70" s="7"/>
      <c r="BU70" s="7"/>
      <c r="BV70" s="138">
        <f t="shared" si="18"/>
        <v>725.25</v>
      </c>
      <c r="BW70" s="7"/>
    </row>
    <row r="71" spans="1:75" x14ac:dyDescent="0.25">
      <c r="A71" s="52">
        <f>'AFORO-Boy.-Calle 44 S'!C85</f>
        <v>700</v>
      </c>
      <c r="B71" s="53">
        <f>'AFORO-Boy.-Calle 44 S'!D85</f>
        <v>715</v>
      </c>
      <c r="C71" s="54" t="str">
        <f>'AFORO-Boy.-Calle 44 S'!F85</f>
        <v>1B</v>
      </c>
      <c r="D71" s="54">
        <f>'AFORO-Boy.-Calle 44 S'!K85</f>
        <v>487</v>
      </c>
      <c r="E71" s="55">
        <f t="shared" si="14"/>
        <v>1686</v>
      </c>
      <c r="F71" s="55">
        <f t="shared" si="15"/>
        <v>487</v>
      </c>
      <c r="G71" s="56">
        <f t="shared" si="16"/>
        <v>700</v>
      </c>
      <c r="H71" s="56">
        <f t="shared" si="11"/>
        <v>800</v>
      </c>
      <c r="I71" s="57">
        <f t="shared" si="17"/>
        <v>7.2524999999999996E-6</v>
      </c>
      <c r="J71" s="26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21"/>
      <c r="BP71" s="7"/>
      <c r="BQ71" s="7"/>
      <c r="BR71" s="7"/>
      <c r="BS71" s="7"/>
      <c r="BT71" s="7"/>
      <c r="BU71" s="7"/>
      <c r="BV71" s="138">
        <f t="shared" si="18"/>
        <v>725.25</v>
      </c>
      <c r="BW71" s="7"/>
    </row>
    <row r="72" spans="1:75" x14ac:dyDescent="0.25">
      <c r="A72" s="52">
        <f>'AFORO-Boy.-Calle 44 S'!C86</f>
        <v>715</v>
      </c>
      <c r="B72" s="53">
        <f>'AFORO-Boy.-Calle 44 S'!D86</f>
        <v>730</v>
      </c>
      <c r="C72" s="54" t="str">
        <f>'AFORO-Boy.-Calle 44 S'!F86</f>
        <v>1B</v>
      </c>
      <c r="D72" s="54">
        <f>'AFORO-Boy.-Calle 44 S'!K86</f>
        <v>412</v>
      </c>
      <c r="E72" s="55">
        <f t="shared" si="14"/>
        <v>1639</v>
      </c>
      <c r="F72" s="55">
        <f t="shared" si="15"/>
        <v>440</v>
      </c>
      <c r="G72" s="56">
        <f t="shared" si="16"/>
        <v>715</v>
      </c>
      <c r="H72" s="56">
        <f t="shared" si="11"/>
        <v>815</v>
      </c>
      <c r="I72" s="57">
        <f t="shared" si="17"/>
        <v>7.2524999999999996E-6</v>
      </c>
      <c r="J72" s="26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21"/>
      <c r="BP72" s="7"/>
      <c r="BQ72" s="7"/>
      <c r="BR72" s="7"/>
      <c r="BS72" s="7"/>
      <c r="BT72" s="7"/>
      <c r="BU72" s="7"/>
      <c r="BV72" s="138">
        <f t="shared" si="18"/>
        <v>725.25</v>
      </c>
      <c r="BW72" s="7"/>
    </row>
    <row r="73" spans="1:75" x14ac:dyDescent="0.25">
      <c r="A73" s="52">
        <f>'AFORO-Boy.-Calle 44 S'!C87</f>
        <v>730</v>
      </c>
      <c r="B73" s="53">
        <f>'AFORO-Boy.-Calle 44 S'!D87</f>
        <v>745</v>
      </c>
      <c r="C73" s="54" t="str">
        <f>'AFORO-Boy.-Calle 44 S'!F87</f>
        <v>1B</v>
      </c>
      <c r="D73" s="54">
        <f>'AFORO-Boy.-Calle 44 S'!K87</f>
        <v>408</v>
      </c>
      <c r="E73" s="55">
        <f t="shared" si="14"/>
        <v>1634</v>
      </c>
      <c r="F73" s="55">
        <f t="shared" si="15"/>
        <v>440</v>
      </c>
      <c r="G73" s="56">
        <f t="shared" si="16"/>
        <v>730</v>
      </c>
      <c r="H73" s="56">
        <f t="shared" si="11"/>
        <v>830</v>
      </c>
      <c r="I73" s="57">
        <f t="shared" si="17"/>
        <v>7.2524999999999996E-6</v>
      </c>
      <c r="J73" s="26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21"/>
      <c r="BP73" s="7"/>
      <c r="BQ73" s="7"/>
      <c r="BR73" s="7"/>
      <c r="BS73" s="7"/>
      <c r="BT73" s="7"/>
      <c r="BU73" s="7"/>
      <c r="BV73" s="138">
        <f t="shared" si="18"/>
        <v>725.25</v>
      </c>
      <c r="BW73" s="7"/>
    </row>
    <row r="74" spans="1:75" x14ac:dyDescent="0.25">
      <c r="A74" s="52">
        <f>'AFORO-Boy.-Calle 44 S'!C88</f>
        <v>745</v>
      </c>
      <c r="B74" s="53">
        <f>'AFORO-Boy.-Calle 44 S'!D88</f>
        <v>800</v>
      </c>
      <c r="C74" s="54" t="str">
        <f>'AFORO-Boy.-Calle 44 S'!F88</f>
        <v>1B</v>
      </c>
      <c r="D74" s="54">
        <f>'AFORO-Boy.-Calle 44 S'!K88</f>
        <v>379</v>
      </c>
      <c r="E74" s="55">
        <f t="shared" si="14"/>
        <v>1671</v>
      </c>
      <c r="F74" s="55">
        <f t="shared" si="15"/>
        <v>445</v>
      </c>
      <c r="G74" s="56">
        <f t="shared" si="16"/>
        <v>745</v>
      </c>
      <c r="H74" s="56">
        <f t="shared" si="11"/>
        <v>845</v>
      </c>
      <c r="I74" s="57">
        <f t="shared" si="17"/>
        <v>7.2524999999999996E-6</v>
      </c>
      <c r="J74" s="26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21"/>
      <c r="BP74" s="7"/>
      <c r="BQ74" s="7"/>
      <c r="BR74" s="7"/>
      <c r="BS74" s="7"/>
      <c r="BT74" s="7"/>
      <c r="BU74" s="7"/>
      <c r="BV74" s="138">
        <f t="shared" si="18"/>
        <v>725.25</v>
      </c>
      <c r="BW74" s="7"/>
    </row>
    <row r="75" spans="1:75" x14ac:dyDescent="0.25">
      <c r="A75" s="52">
        <f>'AFORO-Boy.-Calle 44 S'!C89</f>
        <v>800</v>
      </c>
      <c r="B75" s="53">
        <f>'AFORO-Boy.-Calle 44 S'!D89</f>
        <v>815</v>
      </c>
      <c r="C75" s="54" t="str">
        <f>'AFORO-Boy.-Calle 44 S'!F89</f>
        <v>1B</v>
      </c>
      <c r="D75" s="54">
        <f>'AFORO-Boy.-Calle 44 S'!K89</f>
        <v>440</v>
      </c>
      <c r="E75" s="55">
        <f t="shared" si="14"/>
        <v>1712</v>
      </c>
      <c r="F75" s="55">
        <f t="shared" si="15"/>
        <v>445</v>
      </c>
      <c r="G75" s="56">
        <f t="shared" si="16"/>
        <v>800</v>
      </c>
      <c r="H75" s="56">
        <f t="shared" si="11"/>
        <v>900</v>
      </c>
      <c r="I75" s="57">
        <f t="shared" si="17"/>
        <v>7.2524999999999996E-6</v>
      </c>
      <c r="J75" s="26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21"/>
      <c r="BP75" s="7"/>
      <c r="BQ75" s="7"/>
      <c r="BR75" s="7"/>
      <c r="BS75" s="7"/>
      <c r="BT75" s="7"/>
      <c r="BU75" s="7"/>
      <c r="BV75" s="138">
        <f t="shared" si="18"/>
        <v>725.25</v>
      </c>
      <c r="BW75" s="7"/>
    </row>
    <row r="76" spans="1:75" x14ac:dyDescent="0.25">
      <c r="A76" s="52">
        <f>'AFORO-Boy.-Calle 44 S'!C90</f>
        <v>815</v>
      </c>
      <c r="B76" s="53">
        <f>'AFORO-Boy.-Calle 44 S'!D90</f>
        <v>830</v>
      </c>
      <c r="C76" s="54" t="str">
        <f>'AFORO-Boy.-Calle 44 S'!F90</f>
        <v>1B</v>
      </c>
      <c r="D76" s="54">
        <f>'AFORO-Boy.-Calle 44 S'!K90</f>
        <v>407</v>
      </c>
      <c r="E76" s="55">
        <f t="shared" si="14"/>
        <v>1683</v>
      </c>
      <c r="F76" s="55">
        <f t="shared" si="15"/>
        <v>445</v>
      </c>
      <c r="G76" s="56">
        <f t="shared" si="16"/>
        <v>815</v>
      </c>
      <c r="H76" s="56">
        <f t="shared" si="11"/>
        <v>915</v>
      </c>
      <c r="I76" s="57">
        <f t="shared" si="17"/>
        <v>7.2524999999999996E-6</v>
      </c>
      <c r="J76" s="26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21"/>
      <c r="BP76" s="7"/>
      <c r="BQ76" s="7"/>
      <c r="BR76" s="7"/>
      <c r="BS76" s="7"/>
      <c r="BT76" s="7"/>
      <c r="BU76" s="7"/>
      <c r="BV76" s="138">
        <f t="shared" si="18"/>
        <v>725.25</v>
      </c>
      <c r="BW76" s="7"/>
    </row>
    <row r="77" spans="1:75" x14ac:dyDescent="0.25">
      <c r="A77" s="52">
        <f>'AFORO-Boy.-Calle 44 S'!C91</f>
        <v>830</v>
      </c>
      <c r="B77" s="53">
        <f>'AFORO-Boy.-Calle 44 S'!D91</f>
        <v>845</v>
      </c>
      <c r="C77" s="54" t="str">
        <f>'AFORO-Boy.-Calle 44 S'!F91</f>
        <v>1B</v>
      </c>
      <c r="D77" s="54">
        <f>'AFORO-Boy.-Calle 44 S'!K91</f>
        <v>445</v>
      </c>
      <c r="E77" s="55">
        <f t="shared" si="14"/>
        <v>1670</v>
      </c>
      <c r="F77" s="55">
        <f t="shared" si="15"/>
        <v>445</v>
      </c>
      <c r="G77" s="56">
        <f t="shared" si="16"/>
        <v>830</v>
      </c>
      <c r="H77" s="56">
        <f t="shared" si="11"/>
        <v>930</v>
      </c>
      <c r="I77" s="57">
        <f t="shared" si="17"/>
        <v>7.2524999999999996E-6</v>
      </c>
      <c r="J77" s="26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1"/>
      <c r="BP77" s="7"/>
      <c r="BQ77" s="7"/>
      <c r="BR77" s="7"/>
      <c r="BS77" s="7"/>
      <c r="BT77" s="7"/>
      <c r="BU77" s="7"/>
      <c r="BV77" s="138">
        <f t="shared" si="18"/>
        <v>725.25</v>
      </c>
      <c r="BW77" s="7"/>
    </row>
    <row r="78" spans="1:75" x14ac:dyDescent="0.25">
      <c r="A78" s="52">
        <f>'AFORO-Boy.-Calle 44 S'!C92</f>
        <v>845</v>
      </c>
      <c r="B78" s="53">
        <f>'AFORO-Boy.-Calle 44 S'!D92</f>
        <v>900</v>
      </c>
      <c r="C78" s="54" t="str">
        <f>'AFORO-Boy.-Calle 44 S'!F92</f>
        <v>1B</v>
      </c>
      <c r="D78" s="54">
        <f>'AFORO-Boy.-Calle 44 S'!K92</f>
        <v>420</v>
      </c>
      <c r="E78" s="55">
        <f t="shared" si="14"/>
        <v>1625</v>
      </c>
      <c r="F78" s="55">
        <f t="shared" si="15"/>
        <v>420</v>
      </c>
      <c r="G78" s="56">
        <f t="shared" si="16"/>
        <v>845</v>
      </c>
      <c r="H78" s="56">
        <f t="shared" si="11"/>
        <v>945</v>
      </c>
      <c r="I78" s="57">
        <f t="shared" si="17"/>
        <v>7.2524999999999996E-6</v>
      </c>
      <c r="J78" s="26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21"/>
      <c r="BP78" s="7"/>
      <c r="BQ78" s="7"/>
      <c r="BR78" s="7"/>
      <c r="BS78" s="7"/>
      <c r="BT78" s="7"/>
      <c r="BU78" s="7"/>
      <c r="BV78" s="138">
        <f t="shared" si="18"/>
        <v>725.25</v>
      </c>
      <c r="BW78" s="7"/>
    </row>
    <row r="79" spans="1:75" x14ac:dyDescent="0.25">
      <c r="A79" s="52">
        <f>'AFORO-Boy.-Calle 44 S'!C93</f>
        <v>900</v>
      </c>
      <c r="B79" s="53">
        <f>'AFORO-Boy.-Calle 44 S'!D93</f>
        <v>915</v>
      </c>
      <c r="C79" s="54" t="str">
        <f>'AFORO-Boy.-Calle 44 S'!F93</f>
        <v>1B</v>
      </c>
      <c r="D79" s="54">
        <f>'AFORO-Boy.-Calle 44 S'!K93</f>
        <v>411</v>
      </c>
      <c r="E79" s="55">
        <f t="shared" si="14"/>
        <v>1626</v>
      </c>
      <c r="F79" s="55">
        <f t="shared" si="15"/>
        <v>421</v>
      </c>
      <c r="G79" s="56">
        <f t="shared" si="16"/>
        <v>900</v>
      </c>
      <c r="H79" s="56">
        <f t="shared" si="11"/>
        <v>1000</v>
      </c>
      <c r="I79" s="57">
        <f t="shared" si="17"/>
        <v>7.2524999999999996E-6</v>
      </c>
      <c r="J79" s="26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21"/>
      <c r="BP79" s="7"/>
      <c r="BQ79" s="7"/>
      <c r="BR79" s="7"/>
      <c r="BS79" s="7"/>
      <c r="BT79" s="7"/>
      <c r="BU79" s="7"/>
      <c r="BV79" s="138">
        <f t="shared" si="18"/>
        <v>725.25</v>
      </c>
      <c r="BW79" s="7"/>
    </row>
    <row r="80" spans="1:75" x14ac:dyDescent="0.25">
      <c r="A80" s="52">
        <f>'AFORO-Boy.-Calle 44 S'!C94</f>
        <v>915</v>
      </c>
      <c r="B80" s="53">
        <f>'AFORO-Boy.-Calle 44 S'!D94</f>
        <v>930</v>
      </c>
      <c r="C80" s="54" t="str">
        <f>'AFORO-Boy.-Calle 44 S'!F94</f>
        <v>1B</v>
      </c>
      <c r="D80" s="54">
        <f>'AFORO-Boy.-Calle 44 S'!K94</f>
        <v>394</v>
      </c>
      <c r="E80" s="55">
        <f t="shared" si="14"/>
        <v>1713</v>
      </c>
      <c r="F80" s="55">
        <f t="shared" si="15"/>
        <v>498</v>
      </c>
      <c r="G80" s="56">
        <f t="shared" si="16"/>
        <v>915</v>
      </c>
      <c r="H80" s="56">
        <f t="shared" si="11"/>
        <v>1015</v>
      </c>
      <c r="I80" s="57">
        <f t="shared" si="17"/>
        <v>7.2524999999999996E-6</v>
      </c>
      <c r="J80" s="26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21"/>
      <c r="BP80" s="7"/>
      <c r="BQ80" s="7"/>
      <c r="BR80" s="7"/>
      <c r="BS80" s="7"/>
      <c r="BT80" s="7"/>
      <c r="BU80" s="7"/>
      <c r="BV80" s="138">
        <f t="shared" si="18"/>
        <v>725.25</v>
      </c>
      <c r="BW80" s="7"/>
    </row>
    <row r="81" spans="1:75" x14ac:dyDescent="0.25">
      <c r="A81" s="52">
        <f>'AFORO-Boy.-Calle 44 S'!C95</f>
        <v>930</v>
      </c>
      <c r="B81" s="53">
        <f>'AFORO-Boy.-Calle 44 S'!D95</f>
        <v>945</v>
      </c>
      <c r="C81" s="54" t="str">
        <f>'AFORO-Boy.-Calle 44 S'!F95</f>
        <v>1B</v>
      </c>
      <c r="D81" s="54">
        <f>'AFORO-Boy.-Calle 44 S'!K95</f>
        <v>400</v>
      </c>
      <c r="E81" s="55">
        <f t="shared" si="14"/>
        <v>1750</v>
      </c>
      <c r="F81" s="55">
        <f t="shared" si="15"/>
        <v>498</v>
      </c>
      <c r="G81" s="56">
        <f t="shared" si="16"/>
        <v>930</v>
      </c>
      <c r="H81" s="56">
        <f t="shared" si="11"/>
        <v>1030</v>
      </c>
      <c r="I81" s="57">
        <f t="shared" si="17"/>
        <v>7.2524999999999996E-6</v>
      </c>
      <c r="J81" s="26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21"/>
      <c r="BP81" s="7"/>
      <c r="BQ81" s="7"/>
      <c r="BR81" s="7"/>
      <c r="BS81" s="7"/>
      <c r="BT81" s="7"/>
      <c r="BU81" s="7"/>
      <c r="BV81" s="138">
        <f t="shared" si="18"/>
        <v>725.25</v>
      </c>
      <c r="BW81" s="7"/>
    </row>
    <row r="82" spans="1:75" x14ac:dyDescent="0.25">
      <c r="A82" s="52">
        <f>'AFORO-Boy.-Calle 44 S'!C96</f>
        <v>945</v>
      </c>
      <c r="B82" s="53">
        <f>'AFORO-Boy.-Calle 44 S'!D96</f>
        <v>1000</v>
      </c>
      <c r="C82" s="54" t="str">
        <f>'AFORO-Boy.-Calle 44 S'!F96</f>
        <v>1B</v>
      </c>
      <c r="D82" s="54">
        <f>'AFORO-Boy.-Calle 44 S'!K96</f>
        <v>421</v>
      </c>
      <c r="E82" s="55">
        <f t="shared" si="14"/>
        <v>1740</v>
      </c>
      <c r="F82" s="55">
        <f t="shared" si="15"/>
        <v>498</v>
      </c>
      <c r="G82" s="56">
        <f t="shared" si="16"/>
        <v>945</v>
      </c>
      <c r="H82" s="56">
        <f t="shared" si="11"/>
        <v>1045</v>
      </c>
      <c r="I82" s="57">
        <f t="shared" si="17"/>
        <v>7.2524999999999996E-6</v>
      </c>
      <c r="J82" s="26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21"/>
      <c r="BP82" s="7"/>
      <c r="BQ82" s="7"/>
      <c r="BR82" s="7"/>
      <c r="BS82" s="7"/>
      <c r="BT82" s="7"/>
      <c r="BU82" s="7"/>
      <c r="BV82" s="138">
        <f t="shared" si="18"/>
        <v>725.25</v>
      </c>
      <c r="BW82" s="7"/>
    </row>
    <row r="83" spans="1:75" x14ac:dyDescent="0.25">
      <c r="A83" s="52">
        <f>'AFORO-Boy.-Calle 44 S'!C97</f>
        <v>1000</v>
      </c>
      <c r="B83" s="53">
        <f>'AFORO-Boy.-Calle 44 S'!D97</f>
        <v>1015</v>
      </c>
      <c r="C83" s="54" t="str">
        <f>'AFORO-Boy.-Calle 44 S'!F97</f>
        <v>1B</v>
      </c>
      <c r="D83" s="54">
        <f>'AFORO-Boy.-Calle 44 S'!K97</f>
        <v>498</v>
      </c>
      <c r="E83" s="55">
        <f t="shared" si="14"/>
        <v>1715</v>
      </c>
      <c r="F83" s="55">
        <f t="shared" si="15"/>
        <v>498</v>
      </c>
      <c r="G83" s="56">
        <f t="shared" si="16"/>
        <v>1000</v>
      </c>
      <c r="H83" s="56">
        <f t="shared" si="11"/>
        <v>1100</v>
      </c>
      <c r="I83" s="57">
        <f t="shared" si="17"/>
        <v>7.2524999999999996E-6</v>
      </c>
      <c r="J83" s="26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21"/>
      <c r="BP83" s="7"/>
      <c r="BQ83" s="7"/>
      <c r="BR83" s="7"/>
      <c r="BS83" s="7"/>
      <c r="BT83" s="7"/>
      <c r="BU83" s="7"/>
      <c r="BV83" s="138">
        <f t="shared" si="18"/>
        <v>725.25</v>
      </c>
      <c r="BW83" s="7"/>
    </row>
    <row r="84" spans="1:75" x14ac:dyDescent="0.25">
      <c r="A84" s="52">
        <f>'AFORO-Boy.-Calle 44 S'!C98</f>
        <v>1015</v>
      </c>
      <c r="B84" s="53">
        <f>'AFORO-Boy.-Calle 44 S'!D98</f>
        <v>1030</v>
      </c>
      <c r="C84" s="54" t="str">
        <f>'AFORO-Boy.-Calle 44 S'!F98</f>
        <v>1B</v>
      </c>
      <c r="D84" s="54">
        <f>'AFORO-Boy.-Calle 44 S'!K98</f>
        <v>431</v>
      </c>
      <c r="E84" s="55">
        <f t="shared" si="14"/>
        <v>1660</v>
      </c>
      <c r="F84" s="55">
        <f t="shared" si="15"/>
        <v>443</v>
      </c>
      <c r="G84" s="56">
        <f t="shared" si="16"/>
        <v>1015</v>
      </c>
      <c r="H84" s="56">
        <f t="shared" si="11"/>
        <v>1115</v>
      </c>
      <c r="I84" s="57">
        <f t="shared" si="17"/>
        <v>7.2524999999999996E-6</v>
      </c>
      <c r="J84" s="268"/>
      <c r="K84" s="7"/>
      <c r="L84" s="7"/>
      <c r="M84" s="1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21"/>
      <c r="BP84" s="7"/>
      <c r="BQ84" s="7"/>
      <c r="BR84" s="7"/>
      <c r="BS84" s="7"/>
      <c r="BT84" s="7"/>
      <c r="BU84" s="7"/>
      <c r="BV84" s="138">
        <f t="shared" si="18"/>
        <v>725.25</v>
      </c>
      <c r="BW84" s="7"/>
    </row>
    <row r="85" spans="1:75" x14ac:dyDescent="0.25">
      <c r="A85" s="52">
        <f>'AFORO-Boy.-Calle 44 S'!C99</f>
        <v>1030</v>
      </c>
      <c r="B85" s="53">
        <f>'AFORO-Boy.-Calle 44 S'!D99</f>
        <v>1045</v>
      </c>
      <c r="C85" s="54" t="str">
        <f>'AFORO-Boy.-Calle 44 S'!F99</f>
        <v>1B</v>
      </c>
      <c r="D85" s="54">
        <f>'AFORO-Boy.-Calle 44 S'!K99</f>
        <v>390</v>
      </c>
      <c r="E85" s="55">
        <f t="shared" si="14"/>
        <v>1728</v>
      </c>
      <c r="F85" s="55">
        <f t="shared" si="15"/>
        <v>499</v>
      </c>
      <c r="G85" s="56">
        <f t="shared" si="16"/>
        <v>1030</v>
      </c>
      <c r="H85" s="56">
        <f t="shared" si="11"/>
        <v>1130</v>
      </c>
      <c r="I85" s="57">
        <f t="shared" si="17"/>
        <v>7.2524999999999996E-6</v>
      </c>
      <c r="J85" s="268"/>
      <c r="K85" s="7"/>
      <c r="L85" s="7"/>
      <c r="M85" s="1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21"/>
      <c r="BP85" s="7"/>
      <c r="BQ85" s="7"/>
      <c r="BR85" s="7"/>
      <c r="BS85" s="7"/>
      <c r="BT85" s="7"/>
      <c r="BU85" s="7"/>
      <c r="BV85" s="138">
        <f t="shared" si="18"/>
        <v>725.25</v>
      </c>
      <c r="BW85" s="7"/>
    </row>
    <row r="86" spans="1:75" x14ac:dyDescent="0.25">
      <c r="A86" s="52">
        <f>'AFORO-Boy.-Calle 44 S'!C100</f>
        <v>1045</v>
      </c>
      <c r="B86" s="53">
        <f>'AFORO-Boy.-Calle 44 S'!D100</f>
        <v>1100</v>
      </c>
      <c r="C86" s="54" t="str">
        <f>'AFORO-Boy.-Calle 44 S'!F100</f>
        <v>1B</v>
      </c>
      <c r="D86" s="54">
        <f>'AFORO-Boy.-Calle 44 S'!K100</f>
        <v>396</v>
      </c>
      <c r="E86" s="55">
        <f t="shared" si="14"/>
        <v>1781</v>
      </c>
      <c r="F86" s="55">
        <f t="shared" si="15"/>
        <v>499</v>
      </c>
      <c r="G86" s="56">
        <f t="shared" si="16"/>
        <v>1045</v>
      </c>
      <c r="H86" s="56">
        <f t="shared" si="11"/>
        <v>1145</v>
      </c>
      <c r="I86" s="57">
        <f t="shared" si="17"/>
        <v>7.2524999999999996E-6</v>
      </c>
      <c r="J86" s="268"/>
      <c r="K86" s="7"/>
      <c r="L86" s="7"/>
      <c r="M86" s="1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21"/>
      <c r="BP86" s="7"/>
      <c r="BQ86" s="7"/>
      <c r="BR86" s="7"/>
      <c r="BS86" s="7"/>
      <c r="BT86" s="7"/>
      <c r="BU86" s="7"/>
      <c r="BV86" s="138">
        <f t="shared" si="18"/>
        <v>725.25</v>
      </c>
      <c r="BW86" s="7"/>
    </row>
    <row r="87" spans="1:75" x14ac:dyDescent="0.25">
      <c r="A87" s="52">
        <f>'AFORO-Boy.-Calle 44 S'!C101</f>
        <v>1100</v>
      </c>
      <c r="B87" s="53">
        <f>'AFORO-Boy.-Calle 44 S'!D101</f>
        <v>1115</v>
      </c>
      <c r="C87" s="54" t="str">
        <f>'AFORO-Boy.-Calle 44 S'!F101</f>
        <v>1B</v>
      </c>
      <c r="D87" s="54">
        <f>'AFORO-Boy.-Calle 44 S'!K101</f>
        <v>443</v>
      </c>
      <c r="E87" s="55">
        <f t="shared" si="14"/>
        <v>1807</v>
      </c>
      <c r="F87" s="55">
        <f t="shared" si="15"/>
        <v>499</v>
      </c>
      <c r="G87" s="56">
        <f t="shared" si="16"/>
        <v>1100</v>
      </c>
      <c r="H87" s="56">
        <f t="shared" si="11"/>
        <v>1200</v>
      </c>
      <c r="I87" s="57">
        <f t="shared" si="17"/>
        <v>7.2524999999999996E-6</v>
      </c>
      <c r="J87" s="268"/>
      <c r="K87" s="7"/>
      <c r="L87" s="7"/>
      <c r="M87" s="1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21"/>
      <c r="BP87" s="7"/>
      <c r="BQ87" s="7"/>
      <c r="BR87" s="7"/>
      <c r="BS87" s="7"/>
      <c r="BT87" s="7"/>
      <c r="BU87" s="7"/>
      <c r="BV87" s="138">
        <f t="shared" si="18"/>
        <v>725.25</v>
      </c>
      <c r="BW87" s="7"/>
    </row>
    <row r="88" spans="1:75" x14ac:dyDescent="0.25">
      <c r="A88" s="52">
        <f>'AFORO-Boy.-Calle 44 S'!C102</f>
        <v>1115</v>
      </c>
      <c r="B88" s="53">
        <f>'AFORO-Boy.-Calle 44 S'!D102</f>
        <v>1130</v>
      </c>
      <c r="C88" s="54" t="str">
        <f>'AFORO-Boy.-Calle 44 S'!F102</f>
        <v>1B</v>
      </c>
      <c r="D88" s="54">
        <f>'AFORO-Boy.-Calle 44 S'!K102</f>
        <v>499</v>
      </c>
      <c r="E88" s="55">
        <f t="shared" si="14"/>
        <v>1827</v>
      </c>
      <c r="F88" s="55">
        <f t="shared" si="15"/>
        <v>499</v>
      </c>
      <c r="G88" s="56">
        <f t="shared" si="16"/>
        <v>1115</v>
      </c>
      <c r="H88" s="56">
        <f t="shared" si="11"/>
        <v>1215</v>
      </c>
      <c r="I88" s="57">
        <f t="shared" si="17"/>
        <v>7.2524999999999996E-6</v>
      </c>
      <c r="J88" s="268"/>
      <c r="K88" s="7"/>
      <c r="L88" s="7"/>
      <c r="M88" s="1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21"/>
      <c r="BP88" s="7"/>
      <c r="BQ88" s="7"/>
      <c r="BR88" s="7"/>
      <c r="BS88" s="7"/>
      <c r="BT88" s="7"/>
      <c r="BU88" s="7"/>
      <c r="BV88" s="138">
        <f t="shared" si="18"/>
        <v>725.25</v>
      </c>
      <c r="BW88" s="7"/>
    </row>
    <row r="89" spans="1:75" x14ac:dyDescent="0.25">
      <c r="A89" s="52">
        <f>'AFORO-Boy.-Calle 44 S'!C103</f>
        <v>1130</v>
      </c>
      <c r="B89" s="53">
        <f>'AFORO-Boy.-Calle 44 S'!D103</f>
        <v>1145</v>
      </c>
      <c r="C89" s="54" t="str">
        <f>'AFORO-Boy.-Calle 44 S'!F103</f>
        <v>1B</v>
      </c>
      <c r="D89" s="54">
        <f>'AFORO-Boy.-Calle 44 S'!K103</f>
        <v>443</v>
      </c>
      <c r="E89" s="55">
        <f t="shared" si="14"/>
        <v>1724</v>
      </c>
      <c r="F89" s="55">
        <f t="shared" si="15"/>
        <v>463</v>
      </c>
      <c r="G89" s="56">
        <f t="shared" si="16"/>
        <v>1130</v>
      </c>
      <c r="H89" s="56">
        <f t="shared" si="11"/>
        <v>1230</v>
      </c>
      <c r="I89" s="57">
        <f t="shared" si="17"/>
        <v>7.2524999999999996E-6</v>
      </c>
      <c r="J89" s="268"/>
      <c r="K89" s="7"/>
      <c r="L89" s="7"/>
      <c r="M89" s="1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21"/>
      <c r="BP89" s="7"/>
      <c r="BQ89" s="7"/>
      <c r="BR89" s="7"/>
      <c r="BS89" s="7"/>
      <c r="BT89" s="7"/>
      <c r="BU89" s="7"/>
      <c r="BV89" s="138">
        <f t="shared" si="18"/>
        <v>725.25</v>
      </c>
      <c r="BW89" s="7"/>
    </row>
    <row r="90" spans="1:75" x14ac:dyDescent="0.25">
      <c r="A90" s="52">
        <f>'AFORO-Boy.-Calle 44 S'!C104</f>
        <v>1145</v>
      </c>
      <c r="B90" s="53">
        <f>'AFORO-Boy.-Calle 44 S'!D104</f>
        <v>1200</v>
      </c>
      <c r="C90" s="54" t="str">
        <f>'AFORO-Boy.-Calle 44 S'!F104</f>
        <v>1B</v>
      </c>
      <c r="D90" s="54">
        <f>'AFORO-Boy.-Calle 44 S'!K104</f>
        <v>422</v>
      </c>
      <c r="E90" s="55">
        <f t="shared" si="14"/>
        <v>1764</v>
      </c>
      <c r="F90" s="55">
        <f t="shared" si="15"/>
        <v>483</v>
      </c>
      <c r="G90" s="56">
        <f t="shared" si="16"/>
        <v>1145</v>
      </c>
      <c r="H90" s="56">
        <f t="shared" si="11"/>
        <v>1245</v>
      </c>
      <c r="I90" s="57">
        <f t="shared" si="17"/>
        <v>7.2524999999999996E-6</v>
      </c>
      <c r="J90" s="268"/>
      <c r="K90" s="7"/>
      <c r="L90" s="7"/>
      <c r="M90" s="1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21"/>
      <c r="BP90" s="7"/>
      <c r="BQ90" s="7"/>
      <c r="BR90" s="7"/>
      <c r="BS90" s="7"/>
      <c r="BT90" s="7"/>
      <c r="BU90" s="7"/>
      <c r="BV90" s="138">
        <f t="shared" si="18"/>
        <v>725.25</v>
      </c>
      <c r="BW90" s="7"/>
    </row>
    <row r="91" spans="1:75" x14ac:dyDescent="0.25">
      <c r="A91" s="52">
        <f>'AFORO-Boy.-Calle 44 S'!C105</f>
        <v>1200</v>
      </c>
      <c r="B91" s="53">
        <f>'AFORO-Boy.-Calle 44 S'!D105</f>
        <v>1215</v>
      </c>
      <c r="C91" s="54" t="str">
        <f>'AFORO-Boy.-Calle 44 S'!F105</f>
        <v>1B</v>
      </c>
      <c r="D91" s="54">
        <f>'AFORO-Boy.-Calle 44 S'!K105</f>
        <v>463</v>
      </c>
      <c r="E91" s="55">
        <f t="shared" si="14"/>
        <v>1756</v>
      </c>
      <c r="F91" s="55">
        <f t="shared" si="15"/>
        <v>483</v>
      </c>
      <c r="G91" s="56">
        <f t="shared" si="16"/>
        <v>1200</v>
      </c>
      <c r="H91" s="56">
        <f t="shared" si="11"/>
        <v>1300</v>
      </c>
      <c r="I91" s="57">
        <f t="shared" si="17"/>
        <v>7.2524999999999996E-6</v>
      </c>
      <c r="J91" s="268"/>
      <c r="K91" s="7"/>
      <c r="L91" s="7"/>
      <c r="M91" s="1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21"/>
      <c r="BP91" s="7"/>
      <c r="BQ91" s="7"/>
      <c r="BR91" s="7"/>
      <c r="BS91" s="7"/>
      <c r="BT91" s="7"/>
      <c r="BU91" s="7"/>
      <c r="BV91" s="138">
        <f t="shared" si="18"/>
        <v>725.25</v>
      </c>
      <c r="BW91" s="7"/>
    </row>
    <row r="92" spans="1:75" x14ac:dyDescent="0.25">
      <c r="A92" s="52">
        <f>'AFORO-Boy.-Calle 44 S'!C106</f>
        <v>1215</v>
      </c>
      <c r="B92" s="53">
        <f>'AFORO-Boy.-Calle 44 S'!D106</f>
        <v>1230</v>
      </c>
      <c r="C92" s="54" t="str">
        <f>'AFORO-Boy.-Calle 44 S'!F106</f>
        <v>1B</v>
      </c>
      <c r="D92" s="54">
        <f>'AFORO-Boy.-Calle 44 S'!K106</f>
        <v>396</v>
      </c>
      <c r="E92" s="55">
        <f t="shared" si="14"/>
        <v>1725</v>
      </c>
      <c r="F92" s="55">
        <f t="shared" si="15"/>
        <v>483</v>
      </c>
      <c r="G92" s="56">
        <f t="shared" si="16"/>
        <v>1215</v>
      </c>
      <c r="H92" s="56">
        <f t="shared" si="11"/>
        <v>1315</v>
      </c>
      <c r="I92" s="57">
        <f t="shared" si="17"/>
        <v>7.2524999999999996E-6</v>
      </c>
      <c r="J92" s="268"/>
      <c r="K92" s="7"/>
      <c r="L92" s="7"/>
      <c r="M92" s="1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21"/>
      <c r="BP92" s="7"/>
      <c r="BQ92" s="7"/>
      <c r="BR92" s="7"/>
      <c r="BS92" s="7"/>
      <c r="BT92" s="7"/>
      <c r="BU92" s="7"/>
      <c r="BV92" s="138">
        <f t="shared" si="18"/>
        <v>725.25</v>
      </c>
      <c r="BW92" s="7"/>
    </row>
    <row r="93" spans="1:75" x14ac:dyDescent="0.25">
      <c r="A93" s="52">
        <f>'AFORO-Boy.-Calle 44 S'!C107</f>
        <v>1230</v>
      </c>
      <c r="B93" s="53">
        <f>'AFORO-Boy.-Calle 44 S'!D107</f>
        <v>1245</v>
      </c>
      <c r="C93" s="54" t="str">
        <f>'AFORO-Boy.-Calle 44 S'!F107</f>
        <v>1B</v>
      </c>
      <c r="D93" s="54">
        <f>'AFORO-Boy.-Calle 44 S'!K107</f>
        <v>483</v>
      </c>
      <c r="E93" s="55">
        <f t="shared" si="14"/>
        <v>1750</v>
      </c>
      <c r="F93" s="55">
        <f t="shared" si="15"/>
        <v>483</v>
      </c>
      <c r="G93" s="56">
        <f t="shared" si="16"/>
        <v>1230</v>
      </c>
      <c r="H93" s="56">
        <f t="shared" si="11"/>
        <v>1330</v>
      </c>
      <c r="I93" s="57">
        <f t="shared" si="17"/>
        <v>7.2524999999999996E-6</v>
      </c>
      <c r="J93" s="268"/>
      <c r="K93" s="7"/>
      <c r="L93" s="7"/>
      <c r="M93" s="1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21"/>
      <c r="BP93" s="7"/>
      <c r="BQ93" s="7"/>
      <c r="BR93" s="7"/>
      <c r="BS93" s="7"/>
      <c r="BT93" s="7"/>
      <c r="BU93" s="7"/>
      <c r="BV93" s="138">
        <f t="shared" si="18"/>
        <v>725.25</v>
      </c>
      <c r="BW93" s="7"/>
    </row>
    <row r="94" spans="1:75" x14ac:dyDescent="0.25">
      <c r="A94" s="52">
        <f>'AFORO-Boy.-Calle 44 S'!C108</f>
        <v>1245</v>
      </c>
      <c r="B94" s="53">
        <f>'AFORO-Boy.-Calle 44 S'!D108</f>
        <v>1300</v>
      </c>
      <c r="C94" s="54" t="str">
        <f>'AFORO-Boy.-Calle 44 S'!F108</f>
        <v>1B</v>
      </c>
      <c r="D94" s="54">
        <f>'AFORO-Boy.-Calle 44 S'!K108</f>
        <v>414</v>
      </c>
      <c r="E94" s="55">
        <f t="shared" si="14"/>
        <v>1675</v>
      </c>
      <c r="F94" s="55">
        <f t="shared" si="15"/>
        <v>432</v>
      </c>
      <c r="G94" s="56">
        <f t="shared" si="16"/>
        <v>1245</v>
      </c>
      <c r="H94" s="56">
        <f t="shared" si="11"/>
        <v>1345</v>
      </c>
      <c r="I94" s="57">
        <f t="shared" si="17"/>
        <v>7.2524999999999996E-6</v>
      </c>
      <c r="J94" s="268"/>
      <c r="K94" s="7"/>
      <c r="L94" s="7"/>
      <c r="M94" s="19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21"/>
      <c r="BP94" s="7"/>
      <c r="BQ94" s="7"/>
      <c r="BR94" s="7"/>
      <c r="BS94" s="7"/>
      <c r="BT94" s="7"/>
      <c r="BU94" s="7"/>
      <c r="BV94" s="138">
        <f t="shared" si="18"/>
        <v>725.25</v>
      </c>
      <c r="BW94" s="7"/>
    </row>
    <row r="95" spans="1:75" x14ac:dyDescent="0.25">
      <c r="A95" s="52">
        <f>'AFORO-Boy.-Calle 44 S'!C109</f>
        <v>1300</v>
      </c>
      <c r="B95" s="53">
        <f>'AFORO-Boy.-Calle 44 S'!D109</f>
        <v>1315</v>
      </c>
      <c r="C95" s="54" t="str">
        <f>'AFORO-Boy.-Calle 44 S'!F109</f>
        <v>1B</v>
      </c>
      <c r="D95" s="54">
        <f>'AFORO-Boy.-Calle 44 S'!K109</f>
        <v>432</v>
      </c>
      <c r="E95" s="55">
        <f t="shared" si="14"/>
        <v>1661</v>
      </c>
      <c r="F95" s="55">
        <f t="shared" si="15"/>
        <v>432</v>
      </c>
      <c r="G95" s="56">
        <f t="shared" si="16"/>
        <v>1300</v>
      </c>
      <c r="H95" s="56">
        <f t="shared" si="11"/>
        <v>1400</v>
      </c>
      <c r="I95" s="57">
        <f t="shared" si="17"/>
        <v>7.2524999999999996E-6</v>
      </c>
      <c r="J95" s="268"/>
      <c r="K95" s="7"/>
      <c r="L95" s="7"/>
      <c r="M95" s="19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21"/>
      <c r="BP95" s="7"/>
      <c r="BQ95" s="7"/>
      <c r="BR95" s="7"/>
      <c r="BS95" s="7"/>
      <c r="BT95" s="7"/>
      <c r="BU95" s="7"/>
      <c r="BV95" s="138">
        <f t="shared" si="18"/>
        <v>725.25</v>
      </c>
      <c r="BW95" s="7"/>
    </row>
    <row r="96" spans="1:75" x14ac:dyDescent="0.25">
      <c r="A96" s="52">
        <f>'AFORO-Boy.-Calle 44 S'!C110</f>
        <v>1315</v>
      </c>
      <c r="B96" s="53">
        <f>'AFORO-Boy.-Calle 44 S'!D110</f>
        <v>1330</v>
      </c>
      <c r="C96" s="54" t="str">
        <f>'AFORO-Boy.-Calle 44 S'!F110</f>
        <v>1B</v>
      </c>
      <c r="D96" s="54">
        <f>'AFORO-Boy.-Calle 44 S'!K110</f>
        <v>421</v>
      </c>
      <c r="E96" s="55">
        <f t="shared" si="14"/>
        <v>1638</v>
      </c>
      <c r="F96" s="55">
        <f t="shared" si="15"/>
        <v>421</v>
      </c>
      <c r="G96" s="56">
        <f t="shared" si="16"/>
        <v>1315</v>
      </c>
      <c r="H96" s="56">
        <f t="shared" si="11"/>
        <v>1415</v>
      </c>
      <c r="I96" s="57">
        <f t="shared" si="17"/>
        <v>7.2524999999999996E-6</v>
      </c>
      <c r="J96" s="268"/>
      <c r="K96" s="7"/>
      <c r="L96" s="7"/>
      <c r="M96" s="19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21"/>
      <c r="BP96" s="7"/>
      <c r="BQ96" s="7"/>
      <c r="BR96" s="7"/>
      <c r="BS96" s="7"/>
      <c r="BT96" s="7"/>
      <c r="BU96" s="7"/>
      <c r="BV96" s="138">
        <f t="shared" si="18"/>
        <v>725.25</v>
      </c>
      <c r="BW96" s="7"/>
    </row>
    <row r="97" spans="1:75" x14ac:dyDescent="0.25">
      <c r="A97" s="52">
        <f>'AFORO-Boy.-Calle 44 S'!C111</f>
        <v>1330</v>
      </c>
      <c r="B97" s="53">
        <f>'AFORO-Boy.-Calle 44 S'!D111</f>
        <v>1345</v>
      </c>
      <c r="C97" s="54" t="str">
        <f>'AFORO-Boy.-Calle 44 S'!F111</f>
        <v>1B</v>
      </c>
      <c r="D97" s="54">
        <f>'AFORO-Boy.-Calle 44 S'!K111</f>
        <v>408</v>
      </c>
      <c r="E97" s="55">
        <f t="shared" si="14"/>
        <v>1633</v>
      </c>
      <c r="F97" s="55">
        <f t="shared" si="15"/>
        <v>416</v>
      </c>
      <c r="G97" s="56">
        <f t="shared" si="16"/>
        <v>1330</v>
      </c>
      <c r="H97" s="56">
        <f t="shared" si="11"/>
        <v>1430</v>
      </c>
      <c r="I97" s="57">
        <f t="shared" si="17"/>
        <v>7.2524999999999996E-6</v>
      </c>
      <c r="J97" s="268"/>
      <c r="K97" s="7"/>
      <c r="L97" s="7"/>
      <c r="M97" s="1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21"/>
      <c r="BP97" s="7"/>
      <c r="BQ97" s="7"/>
      <c r="BR97" s="7"/>
      <c r="BS97" s="7"/>
      <c r="BT97" s="7"/>
      <c r="BU97" s="7"/>
      <c r="BV97" s="138">
        <f t="shared" si="18"/>
        <v>725.25</v>
      </c>
      <c r="BW97" s="7"/>
    </row>
    <row r="98" spans="1:75" x14ac:dyDescent="0.25">
      <c r="A98" s="52">
        <f>'AFORO-Boy.-Calle 44 S'!C112</f>
        <v>1345</v>
      </c>
      <c r="B98" s="53">
        <f>'AFORO-Boy.-Calle 44 S'!D112</f>
        <v>1400</v>
      </c>
      <c r="C98" s="54" t="str">
        <f>'AFORO-Boy.-Calle 44 S'!F112</f>
        <v>1B</v>
      </c>
      <c r="D98" s="54">
        <f>'AFORO-Boy.-Calle 44 S'!K112</f>
        <v>400</v>
      </c>
      <c r="E98" s="55">
        <f t="shared" si="14"/>
        <v>1680</v>
      </c>
      <c r="F98" s="55">
        <f t="shared" si="15"/>
        <v>455</v>
      </c>
      <c r="G98" s="56">
        <f t="shared" si="16"/>
        <v>1345</v>
      </c>
      <c r="H98" s="56">
        <f t="shared" si="11"/>
        <v>1445</v>
      </c>
      <c r="I98" s="57">
        <f t="shared" si="17"/>
        <v>7.2524999999999996E-6</v>
      </c>
      <c r="J98" s="268"/>
      <c r="K98" s="7"/>
      <c r="L98" s="7"/>
      <c r="M98" s="1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21"/>
      <c r="BP98" s="7"/>
      <c r="BQ98" s="7"/>
      <c r="BR98" s="7"/>
      <c r="BS98" s="7"/>
      <c r="BT98" s="7"/>
      <c r="BU98" s="7"/>
      <c r="BV98" s="138">
        <f t="shared" si="18"/>
        <v>725.25</v>
      </c>
      <c r="BW98" s="7"/>
    </row>
    <row r="99" spans="1:75" x14ac:dyDescent="0.25">
      <c r="A99" s="52">
        <f>'AFORO-Boy.-Calle 44 S'!C113</f>
        <v>1400</v>
      </c>
      <c r="B99" s="53">
        <f>'AFORO-Boy.-Calle 44 S'!D113</f>
        <v>1415</v>
      </c>
      <c r="C99" s="54" t="str">
        <f>'AFORO-Boy.-Calle 44 S'!F113</f>
        <v>1B</v>
      </c>
      <c r="D99" s="54">
        <f>'AFORO-Boy.-Calle 44 S'!K113</f>
        <v>409</v>
      </c>
      <c r="E99" s="55">
        <f t="shared" si="14"/>
        <v>1712</v>
      </c>
      <c r="F99" s="55">
        <f t="shared" si="15"/>
        <v>455</v>
      </c>
      <c r="G99" s="56">
        <f t="shared" si="16"/>
        <v>1400</v>
      </c>
      <c r="H99" s="56">
        <f t="shared" si="11"/>
        <v>1500</v>
      </c>
      <c r="I99" s="57">
        <f t="shared" si="17"/>
        <v>7.2524999999999996E-6</v>
      </c>
      <c r="J99" s="268"/>
      <c r="K99" s="7"/>
      <c r="L99" s="7"/>
      <c r="M99" s="1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21"/>
      <c r="BP99" s="7"/>
      <c r="BQ99" s="7"/>
      <c r="BR99" s="7"/>
      <c r="BS99" s="7"/>
      <c r="BT99" s="7"/>
      <c r="BU99" s="7"/>
      <c r="BV99" s="138">
        <f t="shared" si="18"/>
        <v>725.25</v>
      </c>
      <c r="BW99" s="7"/>
    </row>
    <row r="100" spans="1:75" x14ac:dyDescent="0.25">
      <c r="A100" s="52">
        <f>'AFORO-Boy.-Calle 44 S'!C114</f>
        <v>1415</v>
      </c>
      <c r="B100" s="53">
        <f>'AFORO-Boy.-Calle 44 S'!D114</f>
        <v>1430</v>
      </c>
      <c r="C100" s="54" t="str">
        <f>'AFORO-Boy.-Calle 44 S'!F114</f>
        <v>1B</v>
      </c>
      <c r="D100" s="54">
        <f>'AFORO-Boy.-Calle 44 S'!K114</f>
        <v>416</v>
      </c>
      <c r="E100" s="55">
        <f t="shared" si="14"/>
        <v>1714</v>
      </c>
      <c r="F100" s="55">
        <f t="shared" si="15"/>
        <v>455</v>
      </c>
      <c r="G100" s="56">
        <f t="shared" si="16"/>
        <v>1415</v>
      </c>
      <c r="H100" s="56">
        <f t="shared" si="11"/>
        <v>1515</v>
      </c>
      <c r="I100" s="57">
        <f t="shared" si="17"/>
        <v>7.2524999999999996E-6</v>
      </c>
      <c r="J100" s="268"/>
      <c r="K100" s="7"/>
      <c r="L100" s="7"/>
      <c r="M100" s="1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21"/>
      <c r="BP100" s="7"/>
      <c r="BQ100" s="7"/>
      <c r="BR100" s="7"/>
      <c r="BS100" s="7"/>
      <c r="BT100" s="7"/>
      <c r="BU100" s="7"/>
      <c r="BV100" s="138">
        <f t="shared" si="18"/>
        <v>725.25</v>
      </c>
      <c r="BW100" s="7"/>
    </row>
    <row r="101" spans="1:75" x14ac:dyDescent="0.25">
      <c r="A101" s="52">
        <f>'AFORO-Boy.-Calle 44 S'!C115</f>
        <v>1430</v>
      </c>
      <c r="B101" s="53">
        <f>'AFORO-Boy.-Calle 44 S'!D115</f>
        <v>1445</v>
      </c>
      <c r="C101" s="54" t="str">
        <f>'AFORO-Boy.-Calle 44 S'!F115</f>
        <v>1B</v>
      </c>
      <c r="D101" s="54">
        <f>'AFORO-Boy.-Calle 44 S'!K115</f>
        <v>455</v>
      </c>
      <c r="E101" s="55">
        <f t="shared" si="14"/>
        <v>1702</v>
      </c>
      <c r="F101" s="55">
        <f t="shared" si="15"/>
        <v>455</v>
      </c>
      <c r="G101" s="56">
        <f t="shared" si="16"/>
        <v>1430</v>
      </c>
      <c r="H101" s="56">
        <f t="shared" si="11"/>
        <v>1530</v>
      </c>
      <c r="I101" s="57">
        <f t="shared" si="17"/>
        <v>7.2524999999999996E-6</v>
      </c>
      <c r="J101" s="268"/>
      <c r="K101" s="7"/>
      <c r="L101" s="7"/>
      <c r="M101" s="1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21"/>
      <c r="BP101" s="7"/>
      <c r="BQ101" s="7"/>
      <c r="BR101" s="7"/>
      <c r="BS101" s="7"/>
      <c r="BT101" s="7"/>
      <c r="BU101" s="7"/>
      <c r="BV101" s="138">
        <f t="shared" si="18"/>
        <v>725.25</v>
      </c>
      <c r="BW101" s="7"/>
    </row>
    <row r="102" spans="1:75" x14ac:dyDescent="0.25">
      <c r="A102" s="52">
        <f>'AFORO-Boy.-Calle 44 S'!C116</f>
        <v>1445</v>
      </c>
      <c r="B102" s="53">
        <f>'AFORO-Boy.-Calle 44 S'!D116</f>
        <v>1500</v>
      </c>
      <c r="C102" s="54" t="str">
        <f>'AFORO-Boy.-Calle 44 S'!F116</f>
        <v>1B</v>
      </c>
      <c r="D102" s="54">
        <f>'AFORO-Boy.-Calle 44 S'!K116</f>
        <v>432</v>
      </c>
      <c r="E102" s="55">
        <f t="shared" si="14"/>
        <v>1707</v>
      </c>
      <c r="F102" s="55">
        <f t="shared" si="15"/>
        <v>460</v>
      </c>
      <c r="G102" s="56">
        <f t="shared" si="16"/>
        <v>1445</v>
      </c>
      <c r="H102" s="56">
        <f t="shared" si="11"/>
        <v>1545</v>
      </c>
      <c r="I102" s="57">
        <f t="shared" si="17"/>
        <v>7.2524999999999996E-6</v>
      </c>
      <c r="J102" s="268"/>
      <c r="K102" s="7"/>
      <c r="L102" s="7"/>
      <c r="M102" s="1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21"/>
      <c r="BP102" s="7"/>
      <c r="BQ102" s="7"/>
      <c r="BR102" s="7"/>
      <c r="BS102" s="7"/>
      <c r="BT102" s="7"/>
      <c r="BU102" s="7"/>
      <c r="BV102" s="138">
        <f t="shared" si="18"/>
        <v>725.25</v>
      </c>
      <c r="BW102" s="7"/>
    </row>
    <row r="103" spans="1:75" x14ac:dyDescent="0.25">
      <c r="A103" s="52">
        <f>'AFORO-Boy.-Calle 44 S'!C117</f>
        <v>1500</v>
      </c>
      <c r="B103" s="53">
        <f>'AFORO-Boy.-Calle 44 S'!D117</f>
        <v>1515</v>
      </c>
      <c r="C103" s="54" t="str">
        <f>'AFORO-Boy.-Calle 44 S'!F117</f>
        <v>1B</v>
      </c>
      <c r="D103" s="54">
        <f>'AFORO-Boy.-Calle 44 S'!K117</f>
        <v>411</v>
      </c>
      <c r="E103" s="55">
        <f t="shared" si="14"/>
        <v>1734</v>
      </c>
      <c r="F103" s="55">
        <f t="shared" si="15"/>
        <v>460</v>
      </c>
      <c r="G103" s="56">
        <f t="shared" si="16"/>
        <v>1500</v>
      </c>
      <c r="H103" s="56">
        <f t="shared" si="11"/>
        <v>1600</v>
      </c>
      <c r="I103" s="57">
        <f t="shared" si="17"/>
        <v>7.2524999999999996E-6</v>
      </c>
      <c r="J103" s="268"/>
      <c r="K103" s="7"/>
      <c r="L103" s="7"/>
      <c r="M103" s="1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21"/>
      <c r="BP103" s="7"/>
      <c r="BQ103" s="7"/>
      <c r="BR103" s="7"/>
      <c r="BS103" s="7"/>
      <c r="BT103" s="7"/>
      <c r="BU103" s="7"/>
      <c r="BV103" s="138">
        <f t="shared" si="18"/>
        <v>725.25</v>
      </c>
      <c r="BW103" s="7"/>
    </row>
    <row r="104" spans="1:75" x14ac:dyDescent="0.25">
      <c r="A104" s="52">
        <f>'AFORO-Boy.-Calle 44 S'!C118</f>
        <v>1515</v>
      </c>
      <c r="B104" s="53">
        <f>'AFORO-Boy.-Calle 44 S'!D118</f>
        <v>1530</v>
      </c>
      <c r="C104" s="54" t="str">
        <f>'AFORO-Boy.-Calle 44 S'!F118</f>
        <v>1B</v>
      </c>
      <c r="D104" s="54">
        <f>'AFORO-Boy.-Calle 44 S'!K118</f>
        <v>404</v>
      </c>
      <c r="E104" s="55">
        <f t="shared" si="14"/>
        <v>1784</v>
      </c>
      <c r="F104" s="55">
        <f t="shared" si="15"/>
        <v>461</v>
      </c>
      <c r="G104" s="56">
        <f t="shared" si="16"/>
        <v>1515</v>
      </c>
      <c r="H104" s="56">
        <f t="shared" si="11"/>
        <v>1615</v>
      </c>
      <c r="I104" s="57">
        <f t="shared" si="17"/>
        <v>7.2524999999999996E-6</v>
      </c>
      <c r="J104" s="268"/>
      <c r="K104" s="7"/>
      <c r="L104" s="7"/>
      <c r="M104" s="1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21"/>
      <c r="BP104" s="7"/>
      <c r="BQ104" s="7"/>
      <c r="BR104" s="7"/>
      <c r="BS104" s="7"/>
      <c r="BT104" s="7"/>
      <c r="BU104" s="7"/>
      <c r="BV104" s="138">
        <f t="shared" si="18"/>
        <v>725.25</v>
      </c>
      <c r="BW104" s="7"/>
    </row>
    <row r="105" spans="1:75" x14ac:dyDescent="0.25">
      <c r="A105" s="52">
        <f>'AFORO-Boy.-Calle 44 S'!C119</f>
        <v>1530</v>
      </c>
      <c r="B105" s="53">
        <f>'AFORO-Boy.-Calle 44 S'!D119</f>
        <v>1545</v>
      </c>
      <c r="C105" s="54" t="str">
        <f>'AFORO-Boy.-Calle 44 S'!F119</f>
        <v>1B</v>
      </c>
      <c r="D105" s="54">
        <f>'AFORO-Boy.-Calle 44 S'!K119</f>
        <v>460</v>
      </c>
      <c r="E105" s="55">
        <f t="shared" si="14"/>
        <v>1824</v>
      </c>
      <c r="F105" s="55">
        <f t="shared" si="15"/>
        <v>461</v>
      </c>
      <c r="G105" s="56">
        <f t="shared" si="16"/>
        <v>1530</v>
      </c>
      <c r="H105" s="56">
        <f t="shared" si="11"/>
        <v>1630</v>
      </c>
      <c r="I105" s="57">
        <f t="shared" si="17"/>
        <v>7.2524999999999996E-6</v>
      </c>
      <c r="J105" s="268"/>
      <c r="K105" s="7"/>
      <c r="L105" s="7"/>
      <c r="M105" s="1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21"/>
      <c r="BP105" s="7"/>
      <c r="BQ105" s="7"/>
      <c r="BR105" s="7"/>
      <c r="BS105" s="7"/>
      <c r="BT105" s="7"/>
      <c r="BU105" s="7"/>
      <c r="BV105" s="138">
        <f t="shared" si="18"/>
        <v>725.25</v>
      </c>
      <c r="BW105" s="7"/>
    </row>
    <row r="106" spans="1:75" x14ac:dyDescent="0.25">
      <c r="A106" s="52">
        <f>'AFORO-Boy.-Calle 44 S'!C120</f>
        <v>1545</v>
      </c>
      <c r="B106" s="53">
        <f>'AFORO-Boy.-Calle 44 S'!D120</f>
        <v>1600</v>
      </c>
      <c r="C106" s="54" t="str">
        <f>'AFORO-Boy.-Calle 44 S'!F120</f>
        <v>1B</v>
      </c>
      <c r="D106" s="54">
        <f>'AFORO-Boy.-Calle 44 S'!K120</f>
        <v>459</v>
      </c>
      <c r="E106" s="55">
        <f t="shared" si="14"/>
        <v>1823</v>
      </c>
      <c r="F106" s="55">
        <f t="shared" si="15"/>
        <v>461</v>
      </c>
      <c r="G106" s="56">
        <f t="shared" si="16"/>
        <v>1545</v>
      </c>
      <c r="H106" s="56">
        <f t="shared" si="11"/>
        <v>1645</v>
      </c>
      <c r="I106" s="57">
        <f t="shared" si="17"/>
        <v>7.2524999999999996E-6</v>
      </c>
      <c r="J106" s="268"/>
      <c r="K106" s="7"/>
      <c r="L106" s="7"/>
      <c r="M106" s="1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21"/>
      <c r="BP106" s="7"/>
      <c r="BQ106" s="7"/>
      <c r="BR106" s="7"/>
      <c r="BS106" s="7"/>
      <c r="BT106" s="7"/>
      <c r="BU106" s="7"/>
      <c r="BV106" s="138">
        <f t="shared" si="18"/>
        <v>725.25</v>
      </c>
      <c r="BW106" s="7"/>
    </row>
    <row r="107" spans="1:75" x14ac:dyDescent="0.25">
      <c r="A107" s="52">
        <f>'AFORO-Boy.-Calle 44 S'!C121</f>
        <v>1600</v>
      </c>
      <c r="B107" s="53">
        <f>'AFORO-Boy.-Calle 44 S'!D121</f>
        <v>1615</v>
      </c>
      <c r="C107" s="54" t="str">
        <f>'AFORO-Boy.-Calle 44 S'!F121</f>
        <v>1B</v>
      </c>
      <c r="D107" s="54">
        <f>'AFORO-Boy.-Calle 44 S'!K121</f>
        <v>461</v>
      </c>
      <c r="E107" s="55">
        <f t="shared" si="14"/>
        <v>1774</v>
      </c>
      <c r="F107" s="55">
        <f t="shared" si="15"/>
        <v>461</v>
      </c>
      <c r="G107" s="56">
        <f t="shared" si="16"/>
        <v>1600</v>
      </c>
      <c r="H107" s="56">
        <f t="shared" si="11"/>
        <v>1700</v>
      </c>
      <c r="I107" s="57">
        <f t="shared" si="17"/>
        <v>7.2524999999999996E-6</v>
      </c>
      <c r="J107" s="268"/>
      <c r="K107" s="7"/>
      <c r="L107" s="7"/>
      <c r="M107" s="1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21"/>
      <c r="BP107" s="7"/>
      <c r="BQ107" s="7"/>
      <c r="BR107" s="7"/>
      <c r="BS107" s="7"/>
      <c r="BT107" s="7"/>
      <c r="BU107" s="7"/>
      <c r="BV107" s="138">
        <f t="shared" si="18"/>
        <v>725.25</v>
      </c>
      <c r="BW107" s="7"/>
    </row>
    <row r="108" spans="1:75" x14ac:dyDescent="0.25">
      <c r="A108" s="52">
        <f>'AFORO-Boy.-Calle 44 S'!C122</f>
        <v>1615</v>
      </c>
      <c r="B108" s="53">
        <f>'AFORO-Boy.-Calle 44 S'!D122</f>
        <v>1630</v>
      </c>
      <c r="C108" s="54" t="str">
        <f>'AFORO-Boy.-Calle 44 S'!F122</f>
        <v>1B</v>
      </c>
      <c r="D108" s="54">
        <f>'AFORO-Boy.-Calle 44 S'!K122</f>
        <v>444</v>
      </c>
      <c r="E108" s="55">
        <f t="shared" si="14"/>
        <v>1794</v>
      </c>
      <c r="F108" s="55">
        <f t="shared" si="15"/>
        <v>481</v>
      </c>
      <c r="G108" s="56">
        <f t="shared" si="16"/>
        <v>1615</v>
      </c>
      <c r="H108" s="56">
        <f t="shared" si="11"/>
        <v>1715</v>
      </c>
      <c r="I108" s="57">
        <f t="shared" si="17"/>
        <v>7.2524999999999996E-6</v>
      </c>
      <c r="J108" s="268"/>
      <c r="K108" s="7"/>
      <c r="L108" s="7"/>
      <c r="M108" s="1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21"/>
      <c r="BP108" s="7"/>
      <c r="BQ108" s="7"/>
      <c r="BR108" s="7"/>
      <c r="BS108" s="7"/>
      <c r="BT108" s="7"/>
      <c r="BU108" s="7"/>
      <c r="BV108" s="138">
        <f t="shared" si="18"/>
        <v>725.25</v>
      </c>
      <c r="BW108" s="7"/>
    </row>
    <row r="109" spans="1:75" x14ac:dyDescent="0.25">
      <c r="A109" s="52">
        <f>'AFORO-Boy.-Calle 44 S'!C123</f>
        <v>1630</v>
      </c>
      <c r="B109" s="53">
        <f>'AFORO-Boy.-Calle 44 S'!D123</f>
        <v>1645</v>
      </c>
      <c r="C109" s="54" t="str">
        <f>'AFORO-Boy.-Calle 44 S'!F123</f>
        <v>1B</v>
      </c>
      <c r="D109" s="54">
        <f>'AFORO-Boy.-Calle 44 S'!K123</f>
        <v>459</v>
      </c>
      <c r="E109" s="55">
        <f t="shared" si="14"/>
        <v>1840</v>
      </c>
      <c r="F109" s="55">
        <f t="shared" si="15"/>
        <v>490</v>
      </c>
      <c r="G109" s="56">
        <f t="shared" si="16"/>
        <v>1630</v>
      </c>
      <c r="H109" s="56">
        <f t="shared" si="11"/>
        <v>1730</v>
      </c>
      <c r="I109" s="57">
        <f t="shared" si="17"/>
        <v>7.2524999999999996E-6</v>
      </c>
      <c r="J109" s="268"/>
      <c r="K109" s="7"/>
      <c r="L109" s="7"/>
      <c r="M109" s="1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21"/>
      <c r="BP109" s="7"/>
      <c r="BQ109" s="7"/>
      <c r="BR109" s="7"/>
      <c r="BS109" s="7"/>
      <c r="BT109" s="7"/>
      <c r="BU109" s="7"/>
      <c r="BV109" s="138">
        <f t="shared" si="18"/>
        <v>725.25</v>
      </c>
      <c r="BW109" s="7"/>
    </row>
    <row r="110" spans="1:75" x14ac:dyDescent="0.25">
      <c r="A110" s="52">
        <f>'AFORO-Boy.-Calle 44 S'!C124</f>
        <v>1645</v>
      </c>
      <c r="B110" s="53">
        <f>'AFORO-Boy.-Calle 44 S'!D124</f>
        <v>1700</v>
      </c>
      <c r="C110" s="54" t="str">
        <f>'AFORO-Boy.-Calle 44 S'!F124</f>
        <v>1B</v>
      </c>
      <c r="D110" s="54">
        <f>'AFORO-Boy.-Calle 44 S'!K124</f>
        <v>410</v>
      </c>
      <c r="E110" s="55">
        <f t="shared" si="14"/>
        <v>1897</v>
      </c>
      <c r="F110" s="55">
        <f t="shared" si="15"/>
        <v>516</v>
      </c>
      <c r="G110" s="56">
        <f t="shared" si="16"/>
        <v>1645</v>
      </c>
      <c r="H110" s="56">
        <f t="shared" si="11"/>
        <v>1745</v>
      </c>
      <c r="I110" s="57">
        <f t="shared" si="17"/>
        <v>7.2524999999999996E-6</v>
      </c>
      <c r="J110" s="268"/>
      <c r="K110" s="7"/>
      <c r="L110" s="7"/>
      <c r="M110" s="1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21"/>
      <c r="BP110" s="7"/>
      <c r="BQ110" s="7"/>
      <c r="BR110" s="7"/>
      <c r="BS110" s="7"/>
      <c r="BT110" s="7"/>
      <c r="BU110" s="7"/>
      <c r="BV110" s="138">
        <f t="shared" si="18"/>
        <v>725.25</v>
      </c>
      <c r="BW110" s="7"/>
    </row>
    <row r="111" spans="1:75" x14ac:dyDescent="0.25">
      <c r="A111" s="52">
        <f>'AFORO-Boy.-Calle 44 S'!C125</f>
        <v>1700</v>
      </c>
      <c r="B111" s="53">
        <f>'AFORO-Boy.-Calle 44 S'!D125</f>
        <v>1715</v>
      </c>
      <c r="C111" s="54" t="str">
        <f>'AFORO-Boy.-Calle 44 S'!F125</f>
        <v>1B</v>
      </c>
      <c r="D111" s="54">
        <f>'AFORO-Boy.-Calle 44 S'!K125</f>
        <v>481</v>
      </c>
      <c r="E111" s="55">
        <f t="shared" si="14"/>
        <v>2075</v>
      </c>
      <c r="F111" s="55">
        <f t="shared" si="15"/>
        <v>588</v>
      </c>
      <c r="G111" s="56">
        <f t="shared" si="16"/>
        <v>1700</v>
      </c>
      <c r="H111" s="56">
        <f t="shared" si="11"/>
        <v>1800</v>
      </c>
      <c r="I111" s="57">
        <f t="shared" si="17"/>
        <v>7.2524999999999996E-6</v>
      </c>
      <c r="J111" s="268"/>
      <c r="K111" s="7"/>
      <c r="L111" s="7"/>
      <c r="M111" s="1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21"/>
      <c r="BP111" s="7"/>
      <c r="BQ111" s="7"/>
      <c r="BR111" s="7"/>
      <c r="BS111" s="7"/>
      <c r="BT111" s="7"/>
      <c r="BU111" s="7"/>
      <c r="BV111" s="138">
        <f t="shared" si="18"/>
        <v>725.25</v>
      </c>
      <c r="BW111" s="7"/>
    </row>
    <row r="112" spans="1:75" x14ac:dyDescent="0.25">
      <c r="A112" s="52">
        <f>'AFORO-Boy.-Calle 44 S'!C126</f>
        <v>1715</v>
      </c>
      <c r="B112" s="53">
        <f>'AFORO-Boy.-Calle 44 S'!D126</f>
        <v>1730</v>
      </c>
      <c r="C112" s="54" t="str">
        <f>'AFORO-Boy.-Calle 44 S'!F126</f>
        <v>1B</v>
      </c>
      <c r="D112" s="54">
        <f>'AFORO-Boy.-Calle 44 S'!K126</f>
        <v>490</v>
      </c>
      <c r="E112" s="55">
        <f t="shared" si="14"/>
        <v>2260</v>
      </c>
      <c r="F112" s="55">
        <f t="shared" si="15"/>
        <v>666</v>
      </c>
      <c r="G112" s="56">
        <f t="shared" si="16"/>
        <v>1715</v>
      </c>
      <c r="H112" s="56">
        <f t="shared" si="11"/>
        <v>1815</v>
      </c>
      <c r="I112" s="57">
        <f t="shared" si="17"/>
        <v>7.2524999999999996E-6</v>
      </c>
      <c r="J112" s="268"/>
      <c r="K112" s="7"/>
      <c r="L112" s="7"/>
      <c r="M112" s="1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21"/>
      <c r="BP112" s="7"/>
      <c r="BQ112" s="7"/>
      <c r="BR112" s="7"/>
      <c r="BS112" s="7"/>
      <c r="BT112" s="7"/>
      <c r="BU112" s="7"/>
      <c r="BV112" s="138">
        <f t="shared" si="18"/>
        <v>725.25</v>
      </c>
      <c r="BW112" s="7"/>
    </row>
    <row r="113" spans="1:75" x14ac:dyDescent="0.25">
      <c r="A113" s="52">
        <f>'AFORO-Boy.-Calle 44 S'!C127</f>
        <v>1730</v>
      </c>
      <c r="B113" s="53">
        <f>'AFORO-Boy.-Calle 44 S'!D127</f>
        <v>1745</v>
      </c>
      <c r="C113" s="54" t="str">
        <f>'AFORO-Boy.-Calle 44 S'!F127</f>
        <v>1B</v>
      </c>
      <c r="D113" s="54">
        <f>'AFORO-Boy.-Calle 44 S'!K127</f>
        <v>516</v>
      </c>
      <c r="E113" s="55">
        <f t="shared" si="14"/>
        <v>2473</v>
      </c>
      <c r="F113" s="55">
        <f t="shared" si="15"/>
        <v>703</v>
      </c>
      <c r="G113" s="56">
        <f t="shared" si="16"/>
        <v>1730</v>
      </c>
      <c r="H113" s="56">
        <f t="shared" si="11"/>
        <v>1830</v>
      </c>
      <c r="I113" s="57">
        <f t="shared" si="17"/>
        <v>7.2524999999999996E-6</v>
      </c>
      <c r="J113" s="268"/>
      <c r="K113" s="7"/>
      <c r="L113" s="7"/>
      <c r="M113" s="1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21"/>
      <c r="BP113" s="7"/>
      <c r="BQ113" s="7"/>
      <c r="BR113" s="7"/>
      <c r="BS113" s="7"/>
      <c r="BT113" s="7"/>
      <c r="BU113" s="7"/>
      <c r="BV113" s="138">
        <f t="shared" si="18"/>
        <v>725.25</v>
      </c>
      <c r="BW113" s="7"/>
    </row>
    <row r="114" spans="1:75" x14ac:dyDescent="0.25">
      <c r="A114" s="52">
        <f>'AFORO-Boy.-Calle 44 S'!C128</f>
        <v>1745</v>
      </c>
      <c r="B114" s="53">
        <f>'AFORO-Boy.-Calle 44 S'!D128</f>
        <v>1800</v>
      </c>
      <c r="C114" s="54" t="str">
        <f>'AFORO-Boy.-Calle 44 S'!F128</f>
        <v>1B</v>
      </c>
      <c r="D114" s="54">
        <f>'AFORO-Boy.-Calle 44 S'!K128</f>
        <v>588</v>
      </c>
      <c r="E114" s="55">
        <f t="shared" si="14"/>
        <v>2735</v>
      </c>
      <c r="F114" s="55">
        <f t="shared" si="15"/>
        <v>778</v>
      </c>
      <c r="G114" s="56">
        <f t="shared" si="16"/>
        <v>1745</v>
      </c>
      <c r="H114" s="56">
        <f t="shared" si="11"/>
        <v>1845</v>
      </c>
      <c r="I114" s="57">
        <f t="shared" si="17"/>
        <v>7.2524999999999996E-6</v>
      </c>
      <c r="J114" s="268"/>
      <c r="K114" s="7"/>
      <c r="L114" s="7"/>
      <c r="M114" s="1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21"/>
      <c r="BP114" s="7"/>
      <c r="BQ114" s="7"/>
      <c r="BR114" s="7"/>
      <c r="BS114" s="7"/>
      <c r="BT114" s="7"/>
      <c r="BU114" s="7"/>
      <c r="BV114" s="138">
        <f t="shared" si="18"/>
        <v>725.25</v>
      </c>
      <c r="BW114" s="7"/>
    </row>
    <row r="115" spans="1:75" x14ac:dyDescent="0.25">
      <c r="A115" s="52">
        <f>'AFORO-Boy.-Calle 44 S'!C129</f>
        <v>1800</v>
      </c>
      <c r="B115" s="53">
        <f>'AFORO-Boy.-Calle 44 S'!D129</f>
        <v>1815</v>
      </c>
      <c r="C115" s="54" t="str">
        <f>'AFORO-Boy.-Calle 44 S'!F129</f>
        <v>1B</v>
      </c>
      <c r="D115" s="54">
        <f>'AFORO-Boy.-Calle 44 S'!K129</f>
        <v>666</v>
      </c>
      <c r="E115" s="55">
        <f t="shared" si="14"/>
        <v>2871</v>
      </c>
      <c r="F115" s="55">
        <f t="shared" si="15"/>
        <v>778</v>
      </c>
      <c r="G115" s="56">
        <f t="shared" si="16"/>
        <v>1800</v>
      </c>
      <c r="H115" s="56">
        <f t="shared" si="11"/>
        <v>1900</v>
      </c>
      <c r="I115" s="57">
        <f t="shared" si="17"/>
        <v>7.2524999999999996E-6</v>
      </c>
      <c r="J115" s="268"/>
      <c r="K115" s="7"/>
      <c r="L115" s="7"/>
      <c r="M115" s="1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21"/>
      <c r="BP115" s="7"/>
      <c r="BQ115" s="7"/>
      <c r="BR115" s="7"/>
      <c r="BS115" s="7"/>
      <c r="BT115" s="7"/>
      <c r="BU115" s="7"/>
      <c r="BV115" s="138">
        <f t="shared" si="18"/>
        <v>725.25</v>
      </c>
      <c r="BW115" s="7"/>
    </row>
    <row r="116" spans="1:75" x14ac:dyDescent="0.25">
      <c r="A116" s="52">
        <f>'AFORO-Boy.-Calle 44 S'!C130</f>
        <v>1815</v>
      </c>
      <c r="B116" s="53">
        <f>'AFORO-Boy.-Calle 44 S'!D130</f>
        <v>1830</v>
      </c>
      <c r="C116" s="54" t="str">
        <f>'AFORO-Boy.-Calle 44 S'!F130</f>
        <v>1B</v>
      </c>
      <c r="D116" s="54">
        <f>'AFORO-Boy.-Calle 44 S'!K130</f>
        <v>703</v>
      </c>
      <c r="E116" s="55">
        <f t="shared" si="14"/>
        <v>2901</v>
      </c>
      <c r="F116" s="55">
        <f t="shared" si="15"/>
        <v>778</v>
      </c>
      <c r="G116" s="56">
        <f t="shared" si="16"/>
        <v>1815</v>
      </c>
      <c r="H116" s="56">
        <f t="shared" si="11"/>
        <v>1915</v>
      </c>
      <c r="I116" s="57">
        <f t="shared" si="17"/>
        <v>0.93219794344473006</v>
      </c>
      <c r="J116" s="268"/>
      <c r="K116" s="7"/>
      <c r="L116" s="7"/>
      <c r="M116" s="1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21"/>
      <c r="BP116" s="7"/>
      <c r="BQ116" s="7"/>
      <c r="BR116" s="7"/>
      <c r="BS116" s="7"/>
      <c r="BT116" s="7"/>
      <c r="BU116" s="7"/>
      <c r="BV116" s="138">
        <f t="shared" si="18"/>
        <v>725.25</v>
      </c>
      <c r="BW116" s="7"/>
    </row>
    <row r="117" spans="1:75" x14ac:dyDescent="0.25">
      <c r="A117" s="52">
        <f>'AFORO-Boy.-Calle 44 S'!C131</f>
        <v>1830</v>
      </c>
      <c r="B117" s="53">
        <f>'AFORO-Boy.-Calle 44 S'!D131</f>
        <v>1845</v>
      </c>
      <c r="C117" s="54" t="str">
        <f>'AFORO-Boy.-Calle 44 S'!F131</f>
        <v>1B</v>
      </c>
      <c r="D117" s="54">
        <f>'AFORO-Boy.-Calle 44 S'!K131</f>
        <v>778</v>
      </c>
      <c r="E117" s="55">
        <f t="shared" si="14"/>
        <v>2868</v>
      </c>
      <c r="F117" s="55">
        <f t="shared" si="15"/>
        <v>778</v>
      </c>
      <c r="G117" s="56">
        <f t="shared" si="16"/>
        <v>1830</v>
      </c>
      <c r="H117" s="56">
        <f t="shared" si="11"/>
        <v>1930</v>
      </c>
      <c r="I117" s="57">
        <f t="shared" si="17"/>
        <v>7.2524999999999996E-6</v>
      </c>
      <c r="J117" s="268"/>
      <c r="K117" s="7"/>
      <c r="L117" s="7"/>
      <c r="M117" s="1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21"/>
      <c r="BP117" s="7"/>
      <c r="BQ117" s="7"/>
      <c r="BR117" s="7"/>
      <c r="BS117" s="7"/>
      <c r="BT117" s="7"/>
      <c r="BU117" s="7"/>
      <c r="BV117" s="138">
        <f t="shared" si="18"/>
        <v>725.25</v>
      </c>
      <c r="BW117" s="7"/>
    </row>
    <row r="118" spans="1:75" x14ac:dyDescent="0.25">
      <c r="A118" s="52">
        <f>'AFORO-Boy.-Calle 44 S'!C132</f>
        <v>1845</v>
      </c>
      <c r="B118" s="53">
        <f>'AFORO-Boy.-Calle 44 S'!D132</f>
        <v>1900</v>
      </c>
      <c r="C118" s="54" t="str">
        <f>'AFORO-Boy.-Calle 44 S'!F132</f>
        <v>1B</v>
      </c>
      <c r="D118" s="54">
        <f>'AFORO-Boy.-Calle 44 S'!K132</f>
        <v>724</v>
      </c>
      <c r="E118" s="55">
        <f t="shared" si="14"/>
        <v>2702</v>
      </c>
      <c r="F118" s="55">
        <f t="shared" si="15"/>
        <v>724</v>
      </c>
      <c r="G118" s="56">
        <f t="shared" si="16"/>
        <v>1845</v>
      </c>
      <c r="H118" s="56">
        <f t="shared" si="11"/>
        <v>1945</v>
      </c>
      <c r="I118" s="57">
        <f t="shared" si="17"/>
        <v>7.2524999999999996E-6</v>
      </c>
      <c r="J118" s="268"/>
      <c r="K118" s="7"/>
      <c r="L118" s="7"/>
      <c r="M118" s="1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21"/>
      <c r="BP118" s="7"/>
      <c r="BQ118" s="7"/>
      <c r="BR118" s="7"/>
      <c r="BS118" s="7"/>
      <c r="BT118" s="7"/>
      <c r="BU118" s="7"/>
      <c r="BV118" s="138">
        <f t="shared" si="18"/>
        <v>725.25</v>
      </c>
      <c r="BW118" s="7"/>
    </row>
    <row r="119" spans="1:75" x14ac:dyDescent="0.25">
      <c r="A119" s="52">
        <f>'AFORO-Boy.-Calle 44 S'!C133</f>
        <v>1900</v>
      </c>
      <c r="B119" s="53">
        <f>'AFORO-Boy.-Calle 44 S'!D133</f>
        <v>1915</v>
      </c>
      <c r="C119" s="54" t="str">
        <f>'AFORO-Boy.-Calle 44 S'!F133</f>
        <v>1B</v>
      </c>
      <c r="D119" s="54">
        <f>'AFORO-Boy.-Calle 44 S'!K133</f>
        <v>696</v>
      </c>
      <c r="E119" s="55">
        <f>SUM(D119:D122)</f>
        <v>2564</v>
      </c>
      <c r="F119" s="55">
        <f t="shared" si="15"/>
        <v>696</v>
      </c>
      <c r="G119" s="56">
        <f t="shared" si="16"/>
        <v>1900</v>
      </c>
      <c r="H119" s="56">
        <f t="shared" si="11"/>
        <v>2000</v>
      </c>
      <c r="I119" s="57">
        <f t="shared" si="17"/>
        <v>7.2524999999999996E-6</v>
      </c>
      <c r="J119" s="269"/>
      <c r="K119" s="7"/>
      <c r="L119" s="7"/>
      <c r="M119" s="1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21"/>
      <c r="BP119" s="7"/>
      <c r="BQ119" s="7"/>
      <c r="BR119" s="7"/>
      <c r="BS119" s="7"/>
      <c r="BT119" s="7"/>
      <c r="BU119" s="7"/>
      <c r="BV119" s="138">
        <f t="shared" si="18"/>
        <v>725.25</v>
      </c>
      <c r="BW119" s="7"/>
    </row>
    <row r="120" spans="1:75" x14ac:dyDescent="0.25">
      <c r="A120" s="52">
        <f>'AFORO-Boy.-Calle 44 S'!C134</f>
        <v>1915</v>
      </c>
      <c r="B120" s="53">
        <f>'AFORO-Boy.-Calle 44 S'!D134</f>
        <v>1930</v>
      </c>
      <c r="C120" s="54" t="str">
        <f>'AFORO-Boy.-Calle 44 S'!F134</f>
        <v>1B</v>
      </c>
      <c r="D120" s="54">
        <f>'AFORO-Boy.-Calle 44 S'!K134</f>
        <v>670</v>
      </c>
      <c r="E120" s="245"/>
      <c r="F120" s="246"/>
      <c r="G120" s="246"/>
      <c r="H120" s="246"/>
      <c r="I120" s="246"/>
      <c r="J120" s="247"/>
      <c r="K120" s="7"/>
      <c r="L120" s="7"/>
      <c r="M120" s="1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21"/>
      <c r="BP120" s="7"/>
      <c r="BQ120" s="7"/>
      <c r="BR120" s="7"/>
      <c r="BS120" s="7"/>
      <c r="BT120" s="7"/>
      <c r="BU120" s="7"/>
      <c r="BV120" s="285"/>
      <c r="BW120" s="7"/>
    </row>
    <row r="121" spans="1:75" x14ac:dyDescent="0.25">
      <c r="A121" s="52">
        <f>'AFORO-Boy.-Calle 44 S'!C135</f>
        <v>1930</v>
      </c>
      <c r="B121" s="53">
        <f>'AFORO-Boy.-Calle 44 S'!D135</f>
        <v>1945</v>
      </c>
      <c r="C121" s="54" t="str">
        <f>'AFORO-Boy.-Calle 44 S'!F135</f>
        <v>1B</v>
      </c>
      <c r="D121" s="54">
        <f>'AFORO-Boy.-Calle 44 S'!K135</f>
        <v>612</v>
      </c>
      <c r="E121" s="248"/>
      <c r="F121" s="249"/>
      <c r="G121" s="249"/>
      <c r="H121" s="249"/>
      <c r="I121" s="249"/>
      <c r="J121" s="250"/>
      <c r="K121" s="7"/>
      <c r="L121" s="7"/>
      <c r="M121" s="1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21"/>
      <c r="BP121" s="7"/>
      <c r="BQ121" s="7"/>
      <c r="BR121" s="7"/>
      <c r="BS121" s="7"/>
      <c r="BT121" s="7"/>
      <c r="BU121" s="7"/>
      <c r="BV121" s="285"/>
      <c r="BW121" s="7"/>
    </row>
    <row r="122" spans="1:75" x14ac:dyDescent="0.25">
      <c r="A122" s="52">
        <f>'AFORO-Boy.-Calle 44 S'!C136</f>
        <v>1945</v>
      </c>
      <c r="B122" s="53">
        <f>'AFORO-Boy.-Calle 44 S'!D136</f>
        <v>2000</v>
      </c>
      <c r="C122" s="54" t="str">
        <f>'AFORO-Boy.-Calle 44 S'!F136</f>
        <v>1B</v>
      </c>
      <c r="D122" s="54">
        <f>'AFORO-Boy.-Calle 44 S'!K136</f>
        <v>586</v>
      </c>
      <c r="E122" s="251"/>
      <c r="F122" s="252"/>
      <c r="G122" s="252"/>
      <c r="H122" s="252"/>
      <c r="I122" s="252"/>
      <c r="J122" s="253"/>
      <c r="K122" s="7"/>
      <c r="L122" s="7"/>
      <c r="M122" s="1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21"/>
      <c r="BP122" s="7"/>
      <c r="BQ122" s="7"/>
      <c r="BR122" s="7"/>
      <c r="BS122" s="7"/>
      <c r="BT122" s="7"/>
      <c r="BU122" s="7"/>
      <c r="BV122" s="285"/>
      <c r="BW122" s="7"/>
    </row>
    <row r="123" spans="1:75" ht="15.75" x14ac:dyDescent="0.25">
      <c r="A123" s="46">
        <f>'AFORO-Boy.-Calle 44 S'!C137</f>
        <v>500</v>
      </c>
      <c r="B123" s="47">
        <f>'AFORO-Boy.-Calle 44 S'!D137</f>
        <v>515</v>
      </c>
      <c r="C123" s="135">
        <f>'AFORO-Boy.-Calle 44 S'!F137</f>
        <v>2</v>
      </c>
      <c r="D123" s="48">
        <f>'AFORO-Boy.-Calle 44 S'!K137</f>
        <v>0</v>
      </c>
      <c r="E123" s="49">
        <f t="shared" ref="E123:E126" si="19">SUM(D123:D126)</f>
        <v>0</v>
      </c>
      <c r="F123" s="49">
        <f t="shared" ref="F123:F126" si="20">IF(SUM(D123:D126)=E123,MAX(D123:D126)," ")</f>
        <v>0</v>
      </c>
      <c r="G123" s="50">
        <f t="shared" ref="G123:G179" si="21">IF(E123=SUM(D123:D126),A123)</f>
        <v>500</v>
      </c>
      <c r="H123" s="50">
        <f t="shared" ref="H123:H179" si="22">IF(E123=SUM(D123:D126),B126)</f>
        <v>600</v>
      </c>
      <c r="I123" s="51">
        <f t="shared" ref="I123:I126" si="23">MAX($E$127:$E$179)/(4*(IF(E123=MAX($E$127:$E$182),F123,100000000)))</f>
        <v>3.3475000000000001E-6</v>
      </c>
      <c r="J123" s="270">
        <f>MAX($E$123:$E$179)/4</f>
        <v>334.75</v>
      </c>
      <c r="K123" s="7"/>
      <c r="L123" s="7"/>
      <c r="M123" s="1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21"/>
      <c r="BP123" s="7"/>
      <c r="BQ123" s="7"/>
      <c r="BR123" s="7"/>
      <c r="BS123" s="7"/>
      <c r="BT123" s="7"/>
      <c r="BU123" s="7"/>
      <c r="BV123" s="140">
        <f>MAX(E123:E179)/4</f>
        <v>334.75</v>
      </c>
      <c r="BW123" s="7"/>
    </row>
    <row r="124" spans="1:75" x14ac:dyDescent="0.25">
      <c r="A124" s="46">
        <f>'AFORO-Boy.-Calle 44 S'!C138</f>
        <v>515</v>
      </c>
      <c r="B124" s="47">
        <f>'AFORO-Boy.-Calle 44 S'!D138</f>
        <v>530</v>
      </c>
      <c r="C124" s="48">
        <f>'AFORO-Boy.-Calle 44 S'!F138</f>
        <v>2</v>
      </c>
      <c r="D124" s="48">
        <f>'AFORO-Boy.-Calle 44 S'!K138</f>
        <v>0</v>
      </c>
      <c r="E124" s="49">
        <f t="shared" si="19"/>
        <v>235</v>
      </c>
      <c r="F124" s="49">
        <f t="shared" si="20"/>
        <v>235</v>
      </c>
      <c r="G124" s="50">
        <f t="shared" si="21"/>
        <v>515</v>
      </c>
      <c r="H124" s="50">
        <f t="shared" si="22"/>
        <v>615</v>
      </c>
      <c r="I124" s="51">
        <f t="shared" si="23"/>
        <v>3.3475000000000001E-6</v>
      </c>
      <c r="J124" s="271"/>
      <c r="K124" s="7"/>
      <c r="L124" s="7"/>
      <c r="M124" s="1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21"/>
      <c r="BP124" s="7"/>
      <c r="BQ124" s="7"/>
      <c r="BR124" s="7"/>
      <c r="BS124" s="7"/>
      <c r="BT124" s="7"/>
      <c r="BU124" s="7"/>
      <c r="BV124" s="140">
        <f t="shared" ref="BV124:BV126" si="24">MAX($E$127:$E$179)/4</f>
        <v>334.75</v>
      </c>
      <c r="BW124" s="7"/>
    </row>
    <row r="125" spans="1:75" x14ac:dyDescent="0.25">
      <c r="A125" s="46">
        <f>'AFORO-Boy.-Calle 44 S'!C139</f>
        <v>530</v>
      </c>
      <c r="B125" s="47">
        <f>'AFORO-Boy.-Calle 44 S'!D139</f>
        <v>545</v>
      </c>
      <c r="C125" s="48">
        <f>'AFORO-Boy.-Calle 44 S'!F139</f>
        <v>2</v>
      </c>
      <c r="D125" s="48">
        <f>'AFORO-Boy.-Calle 44 S'!K139</f>
        <v>0</v>
      </c>
      <c r="E125" s="49">
        <f t="shared" si="19"/>
        <v>516</v>
      </c>
      <c r="F125" s="49">
        <f t="shared" si="20"/>
        <v>281</v>
      </c>
      <c r="G125" s="50">
        <f t="shared" si="21"/>
        <v>530</v>
      </c>
      <c r="H125" s="50">
        <f t="shared" si="22"/>
        <v>630</v>
      </c>
      <c r="I125" s="51">
        <f t="shared" si="23"/>
        <v>3.3475000000000001E-6</v>
      </c>
      <c r="J125" s="271"/>
      <c r="K125" s="7"/>
      <c r="L125" s="7"/>
      <c r="M125" s="1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21"/>
      <c r="BP125" s="7"/>
      <c r="BQ125" s="7"/>
      <c r="BR125" s="7"/>
      <c r="BS125" s="7"/>
      <c r="BT125" s="7"/>
      <c r="BU125" s="7"/>
      <c r="BV125" s="140">
        <f t="shared" si="24"/>
        <v>334.75</v>
      </c>
      <c r="BW125" s="7"/>
    </row>
    <row r="126" spans="1:75" x14ac:dyDescent="0.25">
      <c r="A126" s="46">
        <f>'AFORO-Boy.-Calle 44 S'!C140</f>
        <v>545</v>
      </c>
      <c r="B126" s="47">
        <f>'AFORO-Boy.-Calle 44 S'!D140</f>
        <v>600</v>
      </c>
      <c r="C126" s="48">
        <f>'AFORO-Boy.-Calle 44 S'!F140</f>
        <v>2</v>
      </c>
      <c r="D126" s="48">
        <f>'AFORO-Boy.-Calle 44 S'!K140</f>
        <v>0</v>
      </c>
      <c r="E126" s="49">
        <f t="shared" si="19"/>
        <v>747</v>
      </c>
      <c r="F126" s="49">
        <f t="shared" si="20"/>
        <v>281</v>
      </c>
      <c r="G126" s="50">
        <f t="shared" si="21"/>
        <v>545</v>
      </c>
      <c r="H126" s="50">
        <f t="shared" si="22"/>
        <v>645</v>
      </c>
      <c r="I126" s="51">
        <f t="shared" si="23"/>
        <v>3.3475000000000001E-6</v>
      </c>
      <c r="J126" s="271"/>
      <c r="K126" s="7"/>
      <c r="L126" s="7"/>
      <c r="M126" s="1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21"/>
      <c r="BP126" s="7"/>
      <c r="BQ126" s="7"/>
      <c r="BR126" s="7"/>
      <c r="BS126" s="7"/>
      <c r="BT126" s="7"/>
      <c r="BU126" s="7"/>
      <c r="BV126" s="140">
        <f t="shared" si="24"/>
        <v>334.75</v>
      </c>
      <c r="BW126" s="7"/>
    </row>
    <row r="127" spans="1:75" x14ac:dyDescent="0.25">
      <c r="A127" s="46">
        <f>'AFORO-Boy.-Calle 44 S'!C141</f>
        <v>600</v>
      </c>
      <c r="B127" s="47">
        <f>'AFORO-Boy.-Calle 44 S'!D141</f>
        <v>615</v>
      </c>
      <c r="C127" s="48">
        <f>'AFORO-Boy.-Calle 44 S'!F141</f>
        <v>2</v>
      </c>
      <c r="D127" s="48">
        <f>'AFORO-Boy.-Calle 44 S'!K141</f>
        <v>235</v>
      </c>
      <c r="E127" s="49">
        <f t="shared" ref="E127:E190" si="25">SUM(D127:D130)</f>
        <v>1039</v>
      </c>
      <c r="F127" s="49">
        <f>IF(SUM(D127:D130)=E127,MAX(D127:D130)," ")</f>
        <v>292</v>
      </c>
      <c r="G127" s="50">
        <f t="shared" si="21"/>
        <v>600</v>
      </c>
      <c r="H127" s="50">
        <f t="shared" si="22"/>
        <v>700</v>
      </c>
      <c r="I127" s="51">
        <f>MAX($E$127:$E$179)/(4*(IF(E127=MAX($E$127:$E$182),F127,100000000)))</f>
        <v>3.3475000000000001E-6</v>
      </c>
      <c r="J127" s="27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21"/>
      <c r="BP127" s="7"/>
      <c r="BQ127" s="7"/>
      <c r="BR127" s="7"/>
      <c r="BS127" s="7"/>
      <c r="BT127" s="7"/>
      <c r="BU127" s="7"/>
      <c r="BV127" s="140">
        <f>MAX($E$127:$E$179)/4</f>
        <v>334.75</v>
      </c>
      <c r="BW127" s="7"/>
    </row>
    <row r="128" spans="1:75" x14ac:dyDescent="0.25">
      <c r="A128" s="46">
        <f>'AFORO-Boy.-Calle 44 S'!C142</f>
        <v>615</v>
      </c>
      <c r="B128" s="47">
        <f>'AFORO-Boy.-Calle 44 S'!D142</f>
        <v>630</v>
      </c>
      <c r="C128" s="48">
        <f>'AFORO-Boy.-Calle 44 S'!F142</f>
        <v>2</v>
      </c>
      <c r="D128" s="48">
        <f>'AFORO-Boy.-Calle 44 S'!K142</f>
        <v>281</v>
      </c>
      <c r="E128" s="49">
        <f t="shared" si="25"/>
        <v>1070</v>
      </c>
      <c r="F128" s="49">
        <f t="shared" si="15"/>
        <v>292</v>
      </c>
      <c r="G128" s="50">
        <f t="shared" si="21"/>
        <v>615</v>
      </c>
      <c r="H128" s="50">
        <f t="shared" si="22"/>
        <v>715</v>
      </c>
      <c r="I128" s="51">
        <f t="shared" ref="I128:I179" si="26">MAX($E$127:$E$179)/(4*(IF(E128=MAX($E$127:$E$182),F128,100000000)))</f>
        <v>3.3475000000000001E-6</v>
      </c>
      <c r="J128" s="271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21"/>
      <c r="BP128" s="7"/>
      <c r="BQ128" s="7"/>
      <c r="BR128" s="7"/>
      <c r="BS128" s="7"/>
      <c r="BT128" s="7"/>
      <c r="BU128" s="7"/>
      <c r="BV128" s="140">
        <f t="shared" ref="BV128:BV179" si="27">MAX($E$127:$E$179)/4</f>
        <v>334.75</v>
      </c>
      <c r="BW128" s="7"/>
    </row>
    <row r="129" spans="1:75" x14ac:dyDescent="0.25">
      <c r="A129" s="46">
        <f>'AFORO-Boy.-Calle 44 S'!C143</f>
        <v>630</v>
      </c>
      <c r="B129" s="47">
        <f>'AFORO-Boy.-Calle 44 S'!D143</f>
        <v>645</v>
      </c>
      <c r="C129" s="48">
        <f>'AFORO-Boy.-Calle 44 S'!F143</f>
        <v>2</v>
      </c>
      <c r="D129" s="48">
        <f>'AFORO-Boy.-Calle 44 S'!K143</f>
        <v>231</v>
      </c>
      <c r="E129" s="49">
        <f t="shared" si="25"/>
        <v>1058</v>
      </c>
      <c r="F129" s="49">
        <f t="shared" si="15"/>
        <v>292</v>
      </c>
      <c r="G129" s="50">
        <f t="shared" si="21"/>
        <v>630</v>
      </c>
      <c r="H129" s="50">
        <f t="shared" si="22"/>
        <v>730</v>
      </c>
      <c r="I129" s="51">
        <f t="shared" si="26"/>
        <v>3.3475000000000001E-6</v>
      </c>
      <c r="J129" s="271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21"/>
      <c r="BP129" s="7"/>
      <c r="BQ129" s="7"/>
      <c r="BR129" s="7"/>
      <c r="BS129" s="7"/>
      <c r="BT129" s="7"/>
      <c r="BU129" s="7"/>
      <c r="BV129" s="140">
        <f t="shared" si="27"/>
        <v>334.75</v>
      </c>
      <c r="BW129" s="7"/>
    </row>
    <row r="130" spans="1:75" x14ac:dyDescent="0.25">
      <c r="A130" s="46">
        <f>'AFORO-Boy.-Calle 44 S'!C144</f>
        <v>645</v>
      </c>
      <c r="B130" s="47">
        <f>'AFORO-Boy.-Calle 44 S'!D144</f>
        <v>700</v>
      </c>
      <c r="C130" s="48">
        <f>'AFORO-Boy.-Calle 44 S'!F144</f>
        <v>2</v>
      </c>
      <c r="D130" s="48">
        <f>'AFORO-Boy.-Calle 44 S'!K144</f>
        <v>292</v>
      </c>
      <c r="E130" s="49">
        <f t="shared" si="25"/>
        <v>1091</v>
      </c>
      <c r="F130" s="49">
        <f t="shared" si="15"/>
        <v>292</v>
      </c>
      <c r="G130" s="50">
        <f t="shared" si="21"/>
        <v>645</v>
      </c>
      <c r="H130" s="50">
        <f t="shared" si="22"/>
        <v>745</v>
      </c>
      <c r="I130" s="51">
        <f t="shared" si="26"/>
        <v>3.3475000000000001E-6</v>
      </c>
      <c r="J130" s="271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21"/>
      <c r="BP130" s="7"/>
      <c r="BQ130" s="7"/>
      <c r="BR130" s="7"/>
      <c r="BS130" s="7"/>
      <c r="BT130" s="7"/>
      <c r="BU130" s="7"/>
      <c r="BV130" s="140">
        <f t="shared" si="27"/>
        <v>334.75</v>
      </c>
      <c r="BW130" s="7"/>
    </row>
    <row r="131" spans="1:75" x14ac:dyDescent="0.25">
      <c r="A131" s="46">
        <f>'AFORO-Boy.-Calle 44 S'!C145</f>
        <v>700</v>
      </c>
      <c r="B131" s="47">
        <f>'AFORO-Boy.-Calle 44 S'!D145</f>
        <v>715</v>
      </c>
      <c r="C131" s="48">
        <f>'AFORO-Boy.-Calle 44 S'!F145</f>
        <v>2</v>
      </c>
      <c r="D131" s="48">
        <f>'AFORO-Boy.-Calle 44 S'!K145</f>
        <v>266</v>
      </c>
      <c r="E131" s="49">
        <f t="shared" si="25"/>
        <v>1054</v>
      </c>
      <c r="F131" s="49">
        <f t="shared" si="15"/>
        <v>269</v>
      </c>
      <c r="G131" s="50">
        <f t="shared" si="21"/>
        <v>700</v>
      </c>
      <c r="H131" s="50">
        <f t="shared" si="22"/>
        <v>800</v>
      </c>
      <c r="I131" s="51">
        <f t="shared" si="26"/>
        <v>3.3475000000000001E-6</v>
      </c>
      <c r="J131" s="271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21"/>
      <c r="BP131" s="7"/>
      <c r="BQ131" s="7"/>
      <c r="BR131" s="7"/>
      <c r="BS131" s="7"/>
      <c r="BT131" s="7"/>
      <c r="BU131" s="7"/>
      <c r="BV131" s="140">
        <f t="shared" si="27"/>
        <v>334.75</v>
      </c>
      <c r="BW131" s="7"/>
    </row>
    <row r="132" spans="1:75" x14ac:dyDescent="0.25">
      <c r="A132" s="46">
        <f>'AFORO-Boy.-Calle 44 S'!C146</f>
        <v>715</v>
      </c>
      <c r="B132" s="47">
        <f>'AFORO-Boy.-Calle 44 S'!D146</f>
        <v>730</v>
      </c>
      <c r="C132" s="48">
        <f>'AFORO-Boy.-Calle 44 S'!F146</f>
        <v>2</v>
      </c>
      <c r="D132" s="48">
        <f>'AFORO-Boy.-Calle 44 S'!K146</f>
        <v>269</v>
      </c>
      <c r="E132" s="49">
        <f t="shared" si="25"/>
        <v>1076</v>
      </c>
      <c r="F132" s="49">
        <f t="shared" ref="F132:F195" si="28">IF(SUM(D132:D135)=E132,MAX(D132:D135)," ")</f>
        <v>288</v>
      </c>
      <c r="G132" s="50">
        <f t="shared" si="21"/>
        <v>715</v>
      </c>
      <c r="H132" s="50">
        <f t="shared" si="22"/>
        <v>815</v>
      </c>
      <c r="I132" s="51">
        <f t="shared" si="26"/>
        <v>3.3475000000000001E-6</v>
      </c>
      <c r="J132" s="27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21"/>
      <c r="BP132" s="7"/>
      <c r="BQ132" s="7"/>
      <c r="BR132" s="7"/>
      <c r="BS132" s="7"/>
      <c r="BT132" s="7"/>
      <c r="BU132" s="7"/>
      <c r="BV132" s="140">
        <f t="shared" si="27"/>
        <v>334.75</v>
      </c>
      <c r="BW132" s="7"/>
    </row>
    <row r="133" spans="1:75" x14ac:dyDescent="0.25">
      <c r="A133" s="46">
        <f>'AFORO-Boy.-Calle 44 S'!C147</f>
        <v>730</v>
      </c>
      <c r="B133" s="47">
        <f>'AFORO-Boy.-Calle 44 S'!D147</f>
        <v>745</v>
      </c>
      <c r="C133" s="48">
        <f>'AFORO-Boy.-Calle 44 S'!F147</f>
        <v>2</v>
      </c>
      <c r="D133" s="48">
        <f>'AFORO-Boy.-Calle 44 S'!K147</f>
        <v>264</v>
      </c>
      <c r="E133" s="49">
        <f t="shared" si="25"/>
        <v>1100</v>
      </c>
      <c r="F133" s="49">
        <f t="shared" si="28"/>
        <v>293</v>
      </c>
      <c r="G133" s="50">
        <f t="shared" si="21"/>
        <v>730</v>
      </c>
      <c r="H133" s="50">
        <f t="shared" si="22"/>
        <v>830</v>
      </c>
      <c r="I133" s="51">
        <f t="shared" si="26"/>
        <v>3.3475000000000001E-6</v>
      </c>
      <c r="J133" s="271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21"/>
      <c r="BP133" s="7"/>
      <c r="BQ133" s="7"/>
      <c r="BR133" s="7"/>
      <c r="BS133" s="7"/>
      <c r="BT133" s="7"/>
      <c r="BU133" s="7"/>
      <c r="BV133" s="140">
        <f t="shared" si="27"/>
        <v>334.75</v>
      </c>
      <c r="BW133" s="7"/>
    </row>
    <row r="134" spans="1:75" x14ac:dyDescent="0.25">
      <c r="A134" s="46">
        <f>'AFORO-Boy.-Calle 44 S'!C148</f>
        <v>745</v>
      </c>
      <c r="B134" s="47">
        <f>'AFORO-Boy.-Calle 44 S'!D148</f>
        <v>800</v>
      </c>
      <c r="C134" s="48">
        <f>'AFORO-Boy.-Calle 44 S'!F148</f>
        <v>2</v>
      </c>
      <c r="D134" s="48">
        <f>'AFORO-Boy.-Calle 44 S'!K148</f>
        <v>255</v>
      </c>
      <c r="E134" s="49">
        <f t="shared" si="25"/>
        <v>1055</v>
      </c>
      <c r="F134" s="49">
        <f t="shared" si="28"/>
        <v>293</v>
      </c>
      <c r="G134" s="50">
        <f t="shared" si="21"/>
        <v>745</v>
      </c>
      <c r="H134" s="50">
        <f t="shared" si="22"/>
        <v>845</v>
      </c>
      <c r="I134" s="51">
        <f t="shared" si="26"/>
        <v>3.3475000000000001E-6</v>
      </c>
      <c r="J134" s="271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21"/>
      <c r="BP134" s="7"/>
      <c r="BQ134" s="7"/>
      <c r="BR134" s="7"/>
      <c r="BS134" s="7"/>
      <c r="BT134" s="7"/>
      <c r="BU134" s="7"/>
      <c r="BV134" s="140">
        <f t="shared" si="27"/>
        <v>334.75</v>
      </c>
      <c r="BW134" s="7"/>
    </row>
    <row r="135" spans="1:75" x14ac:dyDescent="0.25">
      <c r="A135" s="46">
        <f>'AFORO-Boy.-Calle 44 S'!C149</f>
        <v>800</v>
      </c>
      <c r="B135" s="47">
        <f>'AFORO-Boy.-Calle 44 S'!D149</f>
        <v>815</v>
      </c>
      <c r="C135" s="48">
        <f>'AFORO-Boy.-Calle 44 S'!F149</f>
        <v>2</v>
      </c>
      <c r="D135" s="48">
        <f>'AFORO-Boy.-Calle 44 S'!K149</f>
        <v>288</v>
      </c>
      <c r="E135" s="49">
        <f t="shared" si="25"/>
        <v>982</v>
      </c>
      <c r="F135" s="49">
        <f t="shared" si="28"/>
        <v>293</v>
      </c>
      <c r="G135" s="50">
        <f t="shared" si="21"/>
        <v>800</v>
      </c>
      <c r="H135" s="50">
        <f t="shared" si="22"/>
        <v>900</v>
      </c>
      <c r="I135" s="51">
        <f t="shared" si="26"/>
        <v>3.3475000000000001E-6</v>
      </c>
      <c r="J135" s="271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21"/>
      <c r="BP135" s="7"/>
      <c r="BQ135" s="7"/>
      <c r="BR135" s="7"/>
      <c r="BS135" s="7"/>
      <c r="BT135" s="7"/>
      <c r="BU135" s="7"/>
      <c r="BV135" s="140">
        <f t="shared" si="27"/>
        <v>334.75</v>
      </c>
      <c r="BW135" s="7"/>
    </row>
    <row r="136" spans="1:75" x14ac:dyDescent="0.25">
      <c r="A136" s="46">
        <f>'AFORO-Boy.-Calle 44 S'!C150</f>
        <v>815</v>
      </c>
      <c r="B136" s="47">
        <f>'AFORO-Boy.-Calle 44 S'!D150</f>
        <v>830</v>
      </c>
      <c r="C136" s="48">
        <f>'AFORO-Boy.-Calle 44 S'!F150</f>
        <v>2</v>
      </c>
      <c r="D136" s="48">
        <f>'AFORO-Boy.-Calle 44 S'!K150</f>
        <v>293</v>
      </c>
      <c r="E136" s="49">
        <f t="shared" si="25"/>
        <v>870</v>
      </c>
      <c r="F136" s="49">
        <f t="shared" si="28"/>
        <v>293</v>
      </c>
      <c r="G136" s="50">
        <f t="shared" si="21"/>
        <v>815</v>
      </c>
      <c r="H136" s="50">
        <f t="shared" si="22"/>
        <v>915</v>
      </c>
      <c r="I136" s="51">
        <f t="shared" si="26"/>
        <v>3.3475000000000001E-6</v>
      </c>
      <c r="J136" s="271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21"/>
      <c r="BP136" s="7"/>
      <c r="BQ136" s="7"/>
      <c r="BR136" s="7"/>
      <c r="BS136" s="7"/>
      <c r="BT136" s="7"/>
      <c r="BU136" s="7"/>
      <c r="BV136" s="140">
        <f t="shared" si="27"/>
        <v>334.75</v>
      </c>
      <c r="BW136" s="7"/>
    </row>
    <row r="137" spans="1:75" x14ac:dyDescent="0.25">
      <c r="A137" s="46">
        <f>'AFORO-Boy.-Calle 44 S'!C151</f>
        <v>830</v>
      </c>
      <c r="B137" s="47">
        <f>'AFORO-Boy.-Calle 44 S'!D151</f>
        <v>845</v>
      </c>
      <c r="C137" s="48">
        <f>'AFORO-Boy.-Calle 44 S'!F151</f>
        <v>2</v>
      </c>
      <c r="D137" s="48">
        <f>'AFORO-Boy.-Calle 44 S'!K151</f>
        <v>219</v>
      </c>
      <c r="E137" s="49">
        <f t="shared" si="25"/>
        <v>770</v>
      </c>
      <c r="F137" s="49">
        <f t="shared" si="28"/>
        <v>219</v>
      </c>
      <c r="G137" s="50">
        <f t="shared" si="21"/>
        <v>830</v>
      </c>
      <c r="H137" s="50">
        <f t="shared" si="22"/>
        <v>930</v>
      </c>
      <c r="I137" s="51">
        <f t="shared" si="26"/>
        <v>3.3475000000000001E-6</v>
      </c>
      <c r="J137" s="271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21"/>
      <c r="BP137" s="7"/>
      <c r="BQ137" s="7"/>
      <c r="BR137" s="7"/>
      <c r="BS137" s="7"/>
      <c r="BT137" s="7"/>
      <c r="BU137" s="7"/>
      <c r="BV137" s="140">
        <f t="shared" si="27"/>
        <v>334.75</v>
      </c>
      <c r="BW137" s="7"/>
    </row>
    <row r="138" spans="1:75" x14ac:dyDescent="0.25">
      <c r="A138" s="46">
        <f>'AFORO-Boy.-Calle 44 S'!C152</f>
        <v>845</v>
      </c>
      <c r="B138" s="47">
        <f>'AFORO-Boy.-Calle 44 S'!D152</f>
        <v>900</v>
      </c>
      <c r="C138" s="48">
        <f>'AFORO-Boy.-Calle 44 S'!F152</f>
        <v>2</v>
      </c>
      <c r="D138" s="48">
        <f>'AFORO-Boy.-Calle 44 S'!K152</f>
        <v>182</v>
      </c>
      <c r="E138" s="49">
        <f t="shared" si="25"/>
        <v>789</v>
      </c>
      <c r="F138" s="49">
        <f t="shared" si="28"/>
        <v>238</v>
      </c>
      <c r="G138" s="50">
        <f t="shared" si="21"/>
        <v>845</v>
      </c>
      <c r="H138" s="50">
        <f t="shared" si="22"/>
        <v>945</v>
      </c>
      <c r="I138" s="51">
        <f t="shared" si="26"/>
        <v>3.3475000000000001E-6</v>
      </c>
      <c r="J138" s="27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21"/>
      <c r="BP138" s="7"/>
      <c r="BQ138" s="7"/>
      <c r="BR138" s="7"/>
      <c r="BS138" s="7"/>
      <c r="BT138" s="7"/>
      <c r="BU138" s="7"/>
      <c r="BV138" s="140">
        <f t="shared" si="27"/>
        <v>334.75</v>
      </c>
      <c r="BW138" s="7"/>
    </row>
    <row r="139" spans="1:75" x14ac:dyDescent="0.25">
      <c r="A139" s="46">
        <f>'AFORO-Boy.-Calle 44 S'!C153</f>
        <v>900</v>
      </c>
      <c r="B139" s="47">
        <f>'AFORO-Boy.-Calle 44 S'!D153</f>
        <v>915</v>
      </c>
      <c r="C139" s="48">
        <f>'AFORO-Boy.-Calle 44 S'!F153</f>
        <v>2</v>
      </c>
      <c r="D139" s="48">
        <f>'AFORO-Boy.-Calle 44 S'!K153</f>
        <v>176</v>
      </c>
      <c r="E139" s="49">
        <f t="shared" si="25"/>
        <v>891</v>
      </c>
      <c r="F139" s="49">
        <f t="shared" si="28"/>
        <v>284</v>
      </c>
      <c r="G139" s="50">
        <f t="shared" si="21"/>
        <v>900</v>
      </c>
      <c r="H139" s="50">
        <f t="shared" si="22"/>
        <v>1000</v>
      </c>
      <c r="I139" s="51">
        <f t="shared" si="26"/>
        <v>3.3475000000000001E-6</v>
      </c>
      <c r="J139" s="271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21"/>
      <c r="BP139" s="7"/>
      <c r="BQ139" s="7"/>
      <c r="BR139" s="7"/>
      <c r="BS139" s="7"/>
      <c r="BT139" s="7"/>
      <c r="BU139" s="7"/>
      <c r="BV139" s="140">
        <f t="shared" si="27"/>
        <v>334.75</v>
      </c>
      <c r="BW139" s="7"/>
    </row>
    <row r="140" spans="1:75" x14ac:dyDescent="0.25">
      <c r="A140" s="46">
        <f>'AFORO-Boy.-Calle 44 S'!C154</f>
        <v>915</v>
      </c>
      <c r="B140" s="47">
        <f>'AFORO-Boy.-Calle 44 S'!D154</f>
        <v>930</v>
      </c>
      <c r="C140" s="48">
        <f>'AFORO-Boy.-Calle 44 S'!F154</f>
        <v>2</v>
      </c>
      <c r="D140" s="48">
        <f>'AFORO-Boy.-Calle 44 S'!K154</f>
        <v>193</v>
      </c>
      <c r="E140" s="49">
        <f t="shared" si="25"/>
        <v>992</v>
      </c>
      <c r="F140" s="49">
        <f t="shared" si="28"/>
        <v>284</v>
      </c>
      <c r="G140" s="50">
        <f t="shared" si="21"/>
        <v>915</v>
      </c>
      <c r="H140" s="50">
        <f t="shared" si="22"/>
        <v>1015</v>
      </c>
      <c r="I140" s="51">
        <f t="shared" si="26"/>
        <v>3.3475000000000001E-6</v>
      </c>
      <c r="J140" s="271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21"/>
      <c r="BP140" s="7"/>
      <c r="BQ140" s="7"/>
      <c r="BR140" s="7"/>
      <c r="BS140" s="7"/>
      <c r="BT140" s="7"/>
      <c r="BU140" s="7"/>
      <c r="BV140" s="140">
        <f t="shared" si="27"/>
        <v>334.75</v>
      </c>
      <c r="BW140" s="7"/>
    </row>
    <row r="141" spans="1:75" x14ac:dyDescent="0.25">
      <c r="A141" s="46">
        <f>'AFORO-Boy.-Calle 44 S'!C155</f>
        <v>930</v>
      </c>
      <c r="B141" s="47">
        <f>'AFORO-Boy.-Calle 44 S'!D155</f>
        <v>945</v>
      </c>
      <c r="C141" s="48">
        <f>'AFORO-Boy.-Calle 44 S'!F155</f>
        <v>2</v>
      </c>
      <c r="D141" s="48">
        <f>'AFORO-Boy.-Calle 44 S'!K155</f>
        <v>238</v>
      </c>
      <c r="E141" s="49">
        <f t="shared" si="25"/>
        <v>1099</v>
      </c>
      <c r="F141" s="49">
        <f t="shared" si="28"/>
        <v>300</v>
      </c>
      <c r="G141" s="50">
        <f t="shared" si="21"/>
        <v>930</v>
      </c>
      <c r="H141" s="50">
        <f t="shared" si="22"/>
        <v>1030</v>
      </c>
      <c r="I141" s="51">
        <f t="shared" si="26"/>
        <v>3.3475000000000001E-6</v>
      </c>
      <c r="J141" s="271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21"/>
      <c r="BP141" s="7"/>
      <c r="BQ141" s="7"/>
      <c r="BR141" s="7"/>
      <c r="BS141" s="7"/>
      <c r="BT141" s="7"/>
      <c r="BU141" s="7"/>
      <c r="BV141" s="140">
        <f t="shared" si="27"/>
        <v>334.75</v>
      </c>
      <c r="BW141" s="7"/>
    </row>
    <row r="142" spans="1:75" x14ac:dyDescent="0.25">
      <c r="A142" s="46">
        <f>'AFORO-Boy.-Calle 44 S'!C156</f>
        <v>945</v>
      </c>
      <c r="B142" s="47">
        <f>'AFORO-Boy.-Calle 44 S'!D156</f>
        <v>1000</v>
      </c>
      <c r="C142" s="48">
        <f>'AFORO-Boy.-Calle 44 S'!F156</f>
        <v>2</v>
      </c>
      <c r="D142" s="48">
        <f>'AFORO-Boy.-Calle 44 S'!K156</f>
        <v>284</v>
      </c>
      <c r="E142" s="49">
        <f t="shared" si="25"/>
        <v>1215</v>
      </c>
      <c r="F142" s="49">
        <f t="shared" si="28"/>
        <v>354</v>
      </c>
      <c r="G142" s="50">
        <f t="shared" si="21"/>
        <v>945</v>
      </c>
      <c r="H142" s="50">
        <f t="shared" si="22"/>
        <v>1045</v>
      </c>
      <c r="I142" s="51">
        <f t="shared" si="26"/>
        <v>3.3475000000000001E-6</v>
      </c>
      <c r="J142" s="271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21"/>
      <c r="BP142" s="7"/>
      <c r="BQ142" s="7"/>
      <c r="BR142" s="7"/>
      <c r="BS142" s="7"/>
      <c r="BT142" s="7"/>
      <c r="BU142" s="7"/>
      <c r="BV142" s="140">
        <f t="shared" si="27"/>
        <v>334.75</v>
      </c>
      <c r="BW142" s="7"/>
    </row>
    <row r="143" spans="1:75" x14ac:dyDescent="0.25">
      <c r="A143" s="46">
        <f>'AFORO-Boy.-Calle 44 S'!C157</f>
        <v>1000</v>
      </c>
      <c r="B143" s="47">
        <f>'AFORO-Boy.-Calle 44 S'!D157</f>
        <v>1015</v>
      </c>
      <c r="C143" s="48">
        <f>'AFORO-Boy.-Calle 44 S'!F157</f>
        <v>2</v>
      </c>
      <c r="D143" s="48">
        <f>'AFORO-Boy.-Calle 44 S'!K157</f>
        <v>277</v>
      </c>
      <c r="E143" s="49">
        <f t="shared" si="25"/>
        <v>1234</v>
      </c>
      <c r="F143" s="49">
        <f t="shared" si="28"/>
        <v>354</v>
      </c>
      <c r="G143" s="50">
        <f t="shared" si="21"/>
        <v>1000</v>
      </c>
      <c r="H143" s="50">
        <f t="shared" si="22"/>
        <v>1100</v>
      </c>
      <c r="I143" s="51">
        <f t="shared" si="26"/>
        <v>3.3475000000000001E-6</v>
      </c>
      <c r="J143" s="271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21"/>
      <c r="BP143" s="7"/>
      <c r="BQ143" s="7"/>
      <c r="BR143" s="7"/>
      <c r="BS143" s="7"/>
      <c r="BT143" s="7"/>
      <c r="BU143" s="7"/>
      <c r="BV143" s="140">
        <f t="shared" si="27"/>
        <v>334.75</v>
      </c>
      <c r="BW143" s="7"/>
    </row>
    <row r="144" spans="1:75" x14ac:dyDescent="0.25">
      <c r="A144" s="46">
        <f>'AFORO-Boy.-Calle 44 S'!C158</f>
        <v>1015</v>
      </c>
      <c r="B144" s="47">
        <f>'AFORO-Boy.-Calle 44 S'!D158</f>
        <v>1030</v>
      </c>
      <c r="C144" s="48">
        <f>'AFORO-Boy.-Calle 44 S'!F158</f>
        <v>2</v>
      </c>
      <c r="D144" s="48">
        <f>'AFORO-Boy.-Calle 44 S'!K158</f>
        <v>300</v>
      </c>
      <c r="E144" s="49">
        <f t="shared" si="25"/>
        <v>1200</v>
      </c>
      <c r="F144" s="49">
        <f t="shared" si="28"/>
        <v>354</v>
      </c>
      <c r="G144" s="50">
        <f t="shared" si="21"/>
        <v>1015</v>
      </c>
      <c r="H144" s="50">
        <f t="shared" si="22"/>
        <v>1115</v>
      </c>
      <c r="I144" s="51">
        <f t="shared" si="26"/>
        <v>3.3475000000000001E-6</v>
      </c>
      <c r="J144" s="271"/>
      <c r="K144" s="7"/>
      <c r="L144" s="7"/>
      <c r="M144" s="1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21"/>
      <c r="BP144" s="7"/>
      <c r="BQ144" s="7"/>
      <c r="BR144" s="7"/>
      <c r="BS144" s="7"/>
      <c r="BT144" s="7"/>
      <c r="BU144" s="7"/>
      <c r="BV144" s="140">
        <f t="shared" si="27"/>
        <v>334.75</v>
      </c>
      <c r="BW144" s="7"/>
    </row>
    <row r="145" spans="1:75" x14ac:dyDescent="0.25">
      <c r="A145" s="46">
        <f>'AFORO-Boy.-Calle 44 S'!C159</f>
        <v>1030</v>
      </c>
      <c r="B145" s="47">
        <f>'AFORO-Boy.-Calle 44 S'!D159</f>
        <v>1045</v>
      </c>
      <c r="C145" s="48">
        <f>'AFORO-Boy.-Calle 44 S'!F159</f>
        <v>2</v>
      </c>
      <c r="D145" s="48">
        <f>'AFORO-Boy.-Calle 44 S'!K159</f>
        <v>354</v>
      </c>
      <c r="E145" s="49">
        <f t="shared" si="25"/>
        <v>1214</v>
      </c>
      <c r="F145" s="49">
        <f t="shared" si="28"/>
        <v>354</v>
      </c>
      <c r="G145" s="50">
        <f t="shared" si="21"/>
        <v>1030</v>
      </c>
      <c r="H145" s="50">
        <f t="shared" si="22"/>
        <v>1130</v>
      </c>
      <c r="I145" s="51">
        <f t="shared" si="26"/>
        <v>3.3475000000000001E-6</v>
      </c>
      <c r="J145" s="271"/>
      <c r="K145" s="7"/>
      <c r="L145" s="7"/>
      <c r="M145" s="1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21"/>
      <c r="BP145" s="7"/>
      <c r="BQ145" s="7"/>
      <c r="BR145" s="7"/>
      <c r="BS145" s="7"/>
      <c r="BT145" s="7"/>
      <c r="BU145" s="7"/>
      <c r="BV145" s="140">
        <f t="shared" si="27"/>
        <v>334.75</v>
      </c>
      <c r="BW145" s="7"/>
    </row>
    <row r="146" spans="1:75" x14ac:dyDescent="0.25">
      <c r="A146" s="46">
        <f>'AFORO-Boy.-Calle 44 S'!C160</f>
        <v>1045</v>
      </c>
      <c r="B146" s="47">
        <f>'AFORO-Boy.-Calle 44 S'!D160</f>
        <v>1100</v>
      </c>
      <c r="C146" s="48">
        <f>'AFORO-Boy.-Calle 44 S'!F160</f>
        <v>2</v>
      </c>
      <c r="D146" s="48">
        <f>'AFORO-Boy.-Calle 44 S'!K160</f>
        <v>303</v>
      </c>
      <c r="E146" s="49">
        <f t="shared" si="25"/>
        <v>1189</v>
      </c>
      <c r="F146" s="49">
        <f t="shared" si="28"/>
        <v>329</v>
      </c>
      <c r="G146" s="50">
        <f t="shared" si="21"/>
        <v>1045</v>
      </c>
      <c r="H146" s="50">
        <f t="shared" si="22"/>
        <v>1145</v>
      </c>
      <c r="I146" s="51">
        <f t="shared" si="26"/>
        <v>3.3475000000000001E-6</v>
      </c>
      <c r="J146" s="271"/>
      <c r="K146" s="7"/>
      <c r="L146" s="7"/>
      <c r="M146" s="1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21"/>
      <c r="BP146" s="7"/>
      <c r="BQ146" s="7"/>
      <c r="BR146" s="7"/>
      <c r="BS146" s="7"/>
      <c r="BT146" s="7"/>
      <c r="BU146" s="7"/>
      <c r="BV146" s="140">
        <f t="shared" si="27"/>
        <v>334.75</v>
      </c>
      <c r="BW146" s="7"/>
    </row>
    <row r="147" spans="1:75" x14ac:dyDescent="0.25">
      <c r="A147" s="46">
        <f>'AFORO-Boy.-Calle 44 S'!C161</f>
        <v>1100</v>
      </c>
      <c r="B147" s="47">
        <f>'AFORO-Boy.-Calle 44 S'!D161</f>
        <v>1115</v>
      </c>
      <c r="C147" s="48">
        <f>'AFORO-Boy.-Calle 44 S'!F161</f>
        <v>2</v>
      </c>
      <c r="D147" s="48">
        <f>'AFORO-Boy.-Calle 44 S'!K161</f>
        <v>243</v>
      </c>
      <c r="E147" s="49">
        <f t="shared" si="25"/>
        <v>1191</v>
      </c>
      <c r="F147" s="49">
        <f t="shared" si="28"/>
        <v>329</v>
      </c>
      <c r="G147" s="50">
        <f t="shared" si="21"/>
        <v>1100</v>
      </c>
      <c r="H147" s="50">
        <f t="shared" si="22"/>
        <v>1200</v>
      </c>
      <c r="I147" s="51">
        <f t="shared" si="26"/>
        <v>3.3475000000000001E-6</v>
      </c>
      <c r="J147" s="271"/>
      <c r="K147" s="7"/>
      <c r="L147" s="7"/>
      <c r="M147" s="1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21"/>
      <c r="BP147" s="7"/>
      <c r="BQ147" s="7"/>
      <c r="BR147" s="7"/>
      <c r="BS147" s="7"/>
      <c r="BT147" s="7"/>
      <c r="BU147" s="7"/>
      <c r="BV147" s="140">
        <f t="shared" si="27"/>
        <v>334.75</v>
      </c>
      <c r="BW147" s="7"/>
    </row>
    <row r="148" spans="1:75" x14ac:dyDescent="0.25">
      <c r="A148" s="46">
        <f>'AFORO-Boy.-Calle 44 S'!C162</f>
        <v>1115</v>
      </c>
      <c r="B148" s="47">
        <f>'AFORO-Boy.-Calle 44 S'!D162</f>
        <v>1130</v>
      </c>
      <c r="C148" s="48">
        <f>'AFORO-Boy.-Calle 44 S'!F162</f>
        <v>2</v>
      </c>
      <c r="D148" s="48">
        <f>'AFORO-Boy.-Calle 44 S'!K162</f>
        <v>314</v>
      </c>
      <c r="E148" s="49">
        <f t="shared" si="25"/>
        <v>1272</v>
      </c>
      <c r="F148" s="49">
        <f t="shared" si="28"/>
        <v>329</v>
      </c>
      <c r="G148" s="50">
        <f t="shared" si="21"/>
        <v>1115</v>
      </c>
      <c r="H148" s="50">
        <f t="shared" si="22"/>
        <v>1215</v>
      </c>
      <c r="I148" s="51">
        <f t="shared" si="26"/>
        <v>3.3475000000000001E-6</v>
      </c>
      <c r="J148" s="271"/>
      <c r="K148" s="7"/>
      <c r="L148" s="7"/>
      <c r="M148" s="1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21"/>
      <c r="BP148" s="7"/>
      <c r="BQ148" s="7"/>
      <c r="BR148" s="7"/>
      <c r="BS148" s="7"/>
      <c r="BT148" s="7"/>
      <c r="BU148" s="7"/>
      <c r="BV148" s="140">
        <f t="shared" si="27"/>
        <v>334.75</v>
      </c>
      <c r="BW148" s="7"/>
    </row>
    <row r="149" spans="1:75" x14ac:dyDescent="0.25">
      <c r="A149" s="46">
        <f>'AFORO-Boy.-Calle 44 S'!C163</f>
        <v>1130</v>
      </c>
      <c r="B149" s="47">
        <f>'AFORO-Boy.-Calle 44 S'!D163</f>
        <v>1145</v>
      </c>
      <c r="C149" s="48">
        <f>'AFORO-Boy.-Calle 44 S'!F163</f>
        <v>2</v>
      </c>
      <c r="D149" s="48">
        <f>'AFORO-Boy.-Calle 44 S'!K163</f>
        <v>329</v>
      </c>
      <c r="E149" s="49">
        <f t="shared" si="25"/>
        <v>1278</v>
      </c>
      <c r="F149" s="49">
        <f t="shared" si="28"/>
        <v>329</v>
      </c>
      <c r="G149" s="50">
        <f t="shared" si="21"/>
        <v>1130</v>
      </c>
      <c r="H149" s="50">
        <f t="shared" si="22"/>
        <v>1230</v>
      </c>
      <c r="I149" s="51">
        <f t="shared" si="26"/>
        <v>3.3475000000000001E-6</v>
      </c>
      <c r="J149" s="271"/>
      <c r="K149" s="7"/>
      <c r="L149" s="7"/>
      <c r="M149" s="1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21"/>
      <c r="BP149" s="7"/>
      <c r="BQ149" s="7"/>
      <c r="BR149" s="7"/>
      <c r="BS149" s="7"/>
      <c r="BT149" s="7"/>
      <c r="BU149" s="7"/>
      <c r="BV149" s="140">
        <f t="shared" si="27"/>
        <v>334.75</v>
      </c>
      <c r="BW149" s="7"/>
    </row>
    <row r="150" spans="1:75" x14ac:dyDescent="0.25">
      <c r="A150" s="46">
        <f>'AFORO-Boy.-Calle 44 S'!C164</f>
        <v>1145</v>
      </c>
      <c r="B150" s="47">
        <f>'AFORO-Boy.-Calle 44 S'!D164</f>
        <v>1200</v>
      </c>
      <c r="C150" s="48">
        <f>'AFORO-Boy.-Calle 44 S'!F164</f>
        <v>2</v>
      </c>
      <c r="D150" s="48">
        <f>'AFORO-Boy.-Calle 44 S'!K164</f>
        <v>305</v>
      </c>
      <c r="E150" s="49">
        <f t="shared" si="25"/>
        <v>1295</v>
      </c>
      <c r="F150" s="49">
        <f t="shared" si="28"/>
        <v>346</v>
      </c>
      <c r="G150" s="50">
        <f t="shared" si="21"/>
        <v>1145</v>
      </c>
      <c r="H150" s="50">
        <f t="shared" si="22"/>
        <v>1245</v>
      </c>
      <c r="I150" s="51">
        <f t="shared" si="26"/>
        <v>3.3475000000000001E-6</v>
      </c>
      <c r="J150" s="271"/>
      <c r="K150" s="7"/>
      <c r="L150" s="7"/>
      <c r="M150" s="1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21"/>
      <c r="BP150" s="7"/>
      <c r="BQ150" s="7"/>
      <c r="BR150" s="7"/>
      <c r="BS150" s="7"/>
      <c r="BT150" s="7"/>
      <c r="BU150" s="7"/>
      <c r="BV150" s="140">
        <f t="shared" si="27"/>
        <v>334.75</v>
      </c>
      <c r="BW150" s="7"/>
    </row>
    <row r="151" spans="1:75" x14ac:dyDescent="0.25">
      <c r="A151" s="46">
        <f>'AFORO-Boy.-Calle 44 S'!C165</f>
        <v>1200</v>
      </c>
      <c r="B151" s="47">
        <f>'AFORO-Boy.-Calle 44 S'!D165</f>
        <v>1215</v>
      </c>
      <c r="C151" s="48">
        <f>'AFORO-Boy.-Calle 44 S'!F165</f>
        <v>2</v>
      </c>
      <c r="D151" s="48">
        <f>'AFORO-Boy.-Calle 44 S'!K165</f>
        <v>324</v>
      </c>
      <c r="E151" s="49">
        <f t="shared" si="25"/>
        <v>1330</v>
      </c>
      <c r="F151" s="49">
        <f t="shared" si="28"/>
        <v>346</v>
      </c>
      <c r="G151" s="50">
        <f t="shared" si="21"/>
        <v>1200</v>
      </c>
      <c r="H151" s="50">
        <f t="shared" si="22"/>
        <v>1300</v>
      </c>
      <c r="I151" s="51">
        <f t="shared" si="26"/>
        <v>3.3475000000000001E-6</v>
      </c>
      <c r="J151" s="271"/>
      <c r="K151" s="7"/>
      <c r="L151" s="7"/>
      <c r="M151" s="1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21"/>
      <c r="BP151" s="7"/>
      <c r="BQ151" s="7"/>
      <c r="BR151" s="7"/>
      <c r="BS151" s="7"/>
      <c r="BT151" s="7"/>
      <c r="BU151" s="7"/>
      <c r="BV151" s="140">
        <f t="shared" si="27"/>
        <v>334.75</v>
      </c>
      <c r="BW151" s="7"/>
    </row>
    <row r="152" spans="1:75" x14ac:dyDescent="0.25">
      <c r="A152" s="46">
        <f>'AFORO-Boy.-Calle 44 S'!C166</f>
        <v>1215</v>
      </c>
      <c r="B152" s="47">
        <f>'AFORO-Boy.-Calle 44 S'!D166</f>
        <v>1230</v>
      </c>
      <c r="C152" s="48">
        <f>'AFORO-Boy.-Calle 44 S'!F166</f>
        <v>2</v>
      </c>
      <c r="D152" s="48">
        <f>'AFORO-Boy.-Calle 44 S'!K166</f>
        <v>320</v>
      </c>
      <c r="E152" s="49">
        <f t="shared" si="25"/>
        <v>1339</v>
      </c>
      <c r="F152" s="49">
        <f t="shared" si="28"/>
        <v>346</v>
      </c>
      <c r="G152" s="50">
        <f t="shared" si="21"/>
        <v>1215</v>
      </c>
      <c r="H152" s="50">
        <f t="shared" si="22"/>
        <v>1315</v>
      </c>
      <c r="I152" s="51">
        <f t="shared" si="26"/>
        <v>0.96748554913294793</v>
      </c>
      <c r="J152" s="271"/>
      <c r="K152" s="7"/>
      <c r="L152" s="7"/>
      <c r="M152" s="1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21"/>
      <c r="BP152" s="7"/>
      <c r="BQ152" s="7"/>
      <c r="BR152" s="7"/>
      <c r="BS152" s="7"/>
      <c r="BT152" s="7"/>
      <c r="BU152" s="7"/>
      <c r="BV152" s="140">
        <f t="shared" si="27"/>
        <v>334.75</v>
      </c>
      <c r="BW152" s="7"/>
    </row>
    <row r="153" spans="1:75" x14ac:dyDescent="0.25">
      <c r="A153" s="46">
        <f>'AFORO-Boy.-Calle 44 S'!C167</f>
        <v>1230</v>
      </c>
      <c r="B153" s="47">
        <f>'AFORO-Boy.-Calle 44 S'!D167</f>
        <v>1245</v>
      </c>
      <c r="C153" s="48">
        <f>'AFORO-Boy.-Calle 44 S'!F167</f>
        <v>2</v>
      </c>
      <c r="D153" s="48">
        <f>'AFORO-Boy.-Calle 44 S'!K167</f>
        <v>346</v>
      </c>
      <c r="E153" s="49">
        <f t="shared" si="25"/>
        <v>1334</v>
      </c>
      <c r="F153" s="49">
        <f t="shared" si="28"/>
        <v>346</v>
      </c>
      <c r="G153" s="50">
        <f t="shared" si="21"/>
        <v>1230</v>
      </c>
      <c r="H153" s="50">
        <f t="shared" si="22"/>
        <v>1330</v>
      </c>
      <c r="I153" s="51">
        <f t="shared" si="26"/>
        <v>3.3475000000000001E-6</v>
      </c>
      <c r="J153" s="271"/>
      <c r="K153" s="7"/>
      <c r="L153" s="7"/>
      <c r="M153" s="1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21"/>
      <c r="BP153" s="7"/>
      <c r="BQ153" s="7"/>
      <c r="BR153" s="7"/>
      <c r="BS153" s="7"/>
      <c r="BT153" s="7"/>
      <c r="BU153" s="7"/>
      <c r="BV153" s="140">
        <f t="shared" si="27"/>
        <v>334.75</v>
      </c>
      <c r="BW153" s="7"/>
    </row>
    <row r="154" spans="1:75" x14ac:dyDescent="0.25">
      <c r="A154" s="46">
        <f>'AFORO-Boy.-Calle 44 S'!C168</f>
        <v>1245</v>
      </c>
      <c r="B154" s="47">
        <f>'AFORO-Boy.-Calle 44 S'!D168</f>
        <v>1300</v>
      </c>
      <c r="C154" s="48">
        <f>'AFORO-Boy.-Calle 44 S'!F168</f>
        <v>2</v>
      </c>
      <c r="D154" s="48">
        <f>'AFORO-Boy.-Calle 44 S'!K168</f>
        <v>340</v>
      </c>
      <c r="E154" s="49">
        <f t="shared" si="25"/>
        <v>1245</v>
      </c>
      <c r="F154" s="49">
        <f t="shared" si="28"/>
        <v>340</v>
      </c>
      <c r="G154" s="50">
        <f t="shared" si="21"/>
        <v>1245</v>
      </c>
      <c r="H154" s="50">
        <f t="shared" si="22"/>
        <v>1345</v>
      </c>
      <c r="I154" s="51">
        <f t="shared" si="26"/>
        <v>3.3475000000000001E-6</v>
      </c>
      <c r="J154" s="271"/>
      <c r="K154" s="7"/>
      <c r="L154" s="7"/>
      <c r="M154" s="1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21"/>
      <c r="BP154" s="7"/>
      <c r="BQ154" s="7"/>
      <c r="BR154" s="7"/>
      <c r="BS154" s="7"/>
      <c r="BT154" s="7"/>
      <c r="BU154" s="7"/>
      <c r="BV154" s="140">
        <f t="shared" si="27"/>
        <v>334.75</v>
      </c>
      <c r="BW154" s="7"/>
    </row>
    <row r="155" spans="1:75" x14ac:dyDescent="0.25">
      <c r="A155" s="46">
        <f>'AFORO-Boy.-Calle 44 S'!C169</f>
        <v>1300</v>
      </c>
      <c r="B155" s="47">
        <f>'AFORO-Boy.-Calle 44 S'!D169</f>
        <v>1315</v>
      </c>
      <c r="C155" s="48">
        <f>'AFORO-Boy.-Calle 44 S'!F169</f>
        <v>2</v>
      </c>
      <c r="D155" s="48">
        <f>'AFORO-Boy.-Calle 44 S'!K169</f>
        <v>333</v>
      </c>
      <c r="E155" s="49">
        <f t="shared" si="25"/>
        <v>1193</v>
      </c>
      <c r="F155" s="49">
        <f t="shared" si="28"/>
        <v>333</v>
      </c>
      <c r="G155" s="50">
        <f t="shared" si="21"/>
        <v>1300</v>
      </c>
      <c r="H155" s="50">
        <f t="shared" si="22"/>
        <v>1400</v>
      </c>
      <c r="I155" s="51">
        <f t="shared" si="26"/>
        <v>3.3475000000000001E-6</v>
      </c>
      <c r="J155" s="271"/>
      <c r="K155" s="7"/>
      <c r="L155" s="7"/>
      <c r="M155" s="1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21"/>
      <c r="BP155" s="7"/>
      <c r="BQ155" s="7"/>
      <c r="BR155" s="7"/>
      <c r="BS155" s="7"/>
      <c r="BT155" s="7"/>
      <c r="BU155" s="7"/>
      <c r="BV155" s="140">
        <f t="shared" si="27"/>
        <v>334.75</v>
      </c>
      <c r="BW155" s="7"/>
    </row>
    <row r="156" spans="1:75" x14ac:dyDescent="0.25">
      <c r="A156" s="46">
        <f>'AFORO-Boy.-Calle 44 S'!C170</f>
        <v>1315</v>
      </c>
      <c r="B156" s="47">
        <f>'AFORO-Boy.-Calle 44 S'!D170</f>
        <v>1330</v>
      </c>
      <c r="C156" s="48">
        <f>'AFORO-Boy.-Calle 44 S'!F170</f>
        <v>2</v>
      </c>
      <c r="D156" s="48">
        <f>'AFORO-Boy.-Calle 44 S'!K170</f>
        <v>315</v>
      </c>
      <c r="E156" s="49">
        <f t="shared" si="25"/>
        <v>1151</v>
      </c>
      <c r="F156" s="49">
        <f t="shared" si="28"/>
        <v>315</v>
      </c>
      <c r="G156" s="50">
        <f t="shared" si="21"/>
        <v>1315</v>
      </c>
      <c r="H156" s="50">
        <f t="shared" si="22"/>
        <v>1415</v>
      </c>
      <c r="I156" s="51">
        <f t="shared" si="26"/>
        <v>3.3475000000000001E-6</v>
      </c>
      <c r="J156" s="271"/>
      <c r="K156" s="7"/>
      <c r="L156" s="7"/>
      <c r="M156" s="1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21"/>
      <c r="BP156" s="7"/>
      <c r="BQ156" s="7"/>
      <c r="BR156" s="7"/>
      <c r="BS156" s="7"/>
      <c r="BT156" s="7"/>
      <c r="BU156" s="7"/>
      <c r="BV156" s="140">
        <f t="shared" si="27"/>
        <v>334.75</v>
      </c>
      <c r="BW156" s="7"/>
    </row>
    <row r="157" spans="1:75" x14ac:dyDescent="0.25">
      <c r="A157" s="46">
        <f>'AFORO-Boy.-Calle 44 S'!C171</f>
        <v>1330</v>
      </c>
      <c r="B157" s="47">
        <f>'AFORO-Boy.-Calle 44 S'!D171</f>
        <v>1345</v>
      </c>
      <c r="C157" s="48">
        <f>'AFORO-Boy.-Calle 44 S'!F171</f>
        <v>2</v>
      </c>
      <c r="D157" s="48">
        <f>'AFORO-Boy.-Calle 44 S'!K171</f>
        <v>257</v>
      </c>
      <c r="E157" s="49">
        <f t="shared" si="25"/>
        <v>1079</v>
      </c>
      <c r="F157" s="49">
        <f t="shared" si="28"/>
        <v>291</v>
      </c>
      <c r="G157" s="50">
        <f t="shared" si="21"/>
        <v>1330</v>
      </c>
      <c r="H157" s="50">
        <f t="shared" si="22"/>
        <v>1430</v>
      </c>
      <c r="I157" s="51">
        <f t="shared" si="26"/>
        <v>3.3475000000000001E-6</v>
      </c>
      <c r="J157" s="271"/>
      <c r="K157" s="7"/>
      <c r="L157" s="7"/>
      <c r="M157" s="1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21"/>
      <c r="BP157" s="7"/>
      <c r="BQ157" s="7"/>
      <c r="BR157" s="7"/>
      <c r="BS157" s="7"/>
      <c r="BT157" s="7"/>
      <c r="BU157" s="7"/>
      <c r="BV157" s="140">
        <f t="shared" si="27"/>
        <v>334.75</v>
      </c>
      <c r="BW157" s="7"/>
    </row>
    <row r="158" spans="1:75" x14ac:dyDescent="0.25">
      <c r="A158" s="46">
        <f>'AFORO-Boy.-Calle 44 S'!C172</f>
        <v>1345</v>
      </c>
      <c r="B158" s="47">
        <f>'AFORO-Boy.-Calle 44 S'!D172</f>
        <v>1400</v>
      </c>
      <c r="C158" s="48">
        <f>'AFORO-Boy.-Calle 44 S'!F172</f>
        <v>2</v>
      </c>
      <c r="D158" s="48">
        <f>'AFORO-Boy.-Calle 44 S'!K172</f>
        <v>288</v>
      </c>
      <c r="E158" s="49">
        <f t="shared" si="25"/>
        <v>1038</v>
      </c>
      <c r="F158" s="49">
        <f t="shared" si="28"/>
        <v>291</v>
      </c>
      <c r="G158" s="50">
        <f t="shared" si="21"/>
        <v>1345</v>
      </c>
      <c r="H158" s="50">
        <f t="shared" si="22"/>
        <v>1445</v>
      </c>
      <c r="I158" s="51">
        <f t="shared" si="26"/>
        <v>3.3475000000000001E-6</v>
      </c>
      <c r="J158" s="271"/>
      <c r="K158" s="7"/>
      <c r="L158" s="7"/>
      <c r="M158" s="1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21"/>
      <c r="BP158" s="7"/>
      <c r="BQ158" s="7"/>
      <c r="BR158" s="7"/>
      <c r="BS158" s="7"/>
      <c r="BT158" s="7"/>
      <c r="BU158" s="7"/>
      <c r="BV158" s="140">
        <f t="shared" si="27"/>
        <v>334.75</v>
      </c>
      <c r="BW158" s="7"/>
    </row>
    <row r="159" spans="1:75" x14ac:dyDescent="0.25">
      <c r="A159" s="46">
        <f>'AFORO-Boy.-Calle 44 S'!C173</f>
        <v>1400</v>
      </c>
      <c r="B159" s="47">
        <f>'AFORO-Boy.-Calle 44 S'!D173</f>
        <v>1415</v>
      </c>
      <c r="C159" s="48">
        <f>'AFORO-Boy.-Calle 44 S'!F173</f>
        <v>2</v>
      </c>
      <c r="D159" s="48">
        <f>'AFORO-Boy.-Calle 44 S'!K173</f>
        <v>291</v>
      </c>
      <c r="E159" s="49">
        <f t="shared" si="25"/>
        <v>1013</v>
      </c>
      <c r="F159" s="49">
        <f t="shared" si="28"/>
        <v>291</v>
      </c>
      <c r="G159" s="50">
        <f t="shared" si="21"/>
        <v>1400</v>
      </c>
      <c r="H159" s="50">
        <f t="shared" si="22"/>
        <v>1500</v>
      </c>
      <c r="I159" s="51">
        <f t="shared" si="26"/>
        <v>3.3475000000000001E-6</v>
      </c>
      <c r="J159" s="271"/>
      <c r="K159" s="7"/>
      <c r="L159" s="7"/>
      <c r="M159" s="1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21"/>
      <c r="BP159" s="7"/>
      <c r="BQ159" s="7"/>
      <c r="BR159" s="7"/>
      <c r="BS159" s="7"/>
      <c r="BT159" s="7"/>
      <c r="BU159" s="7"/>
      <c r="BV159" s="140">
        <f t="shared" si="27"/>
        <v>334.75</v>
      </c>
      <c r="BW159" s="7"/>
    </row>
    <row r="160" spans="1:75" x14ac:dyDescent="0.25">
      <c r="A160" s="46">
        <f>'AFORO-Boy.-Calle 44 S'!C174</f>
        <v>1415</v>
      </c>
      <c r="B160" s="47">
        <f>'AFORO-Boy.-Calle 44 S'!D174</f>
        <v>1430</v>
      </c>
      <c r="C160" s="48">
        <f>'AFORO-Boy.-Calle 44 S'!F174</f>
        <v>2</v>
      </c>
      <c r="D160" s="48">
        <f>'AFORO-Boy.-Calle 44 S'!K174</f>
        <v>243</v>
      </c>
      <c r="E160" s="49">
        <f t="shared" si="25"/>
        <v>994</v>
      </c>
      <c r="F160" s="49">
        <f t="shared" si="28"/>
        <v>272</v>
      </c>
      <c r="G160" s="50">
        <f t="shared" si="21"/>
        <v>1415</v>
      </c>
      <c r="H160" s="50">
        <f t="shared" si="22"/>
        <v>1515</v>
      </c>
      <c r="I160" s="51">
        <f t="shared" si="26"/>
        <v>3.3475000000000001E-6</v>
      </c>
      <c r="J160" s="271"/>
      <c r="K160" s="7"/>
      <c r="L160" s="7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21"/>
      <c r="BP160" s="7"/>
      <c r="BQ160" s="7"/>
      <c r="BR160" s="7"/>
      <c r="BS160" s="7"/>
      <c r="BT160" s="7"/>
      <c r="BU160" s="7"/>
      <c r="BV160" s="140">
        <f t="shared" si="27"/>
        <v>334.75</v>
      </c>
      <c r="BW160" s="7"/>
    </row>
    <row r="161" spans="1:75" x14ac:dyDescent="0.25">
      <c r="A161" s="46">
        <f>'AFORO-Boy.-Calle 44 S'!C175</f>
        <v>1430</v>
      </c>
      <c r="B161" s="47">
        <f>'AFORO-Boy.-Calle 44 S'!D175</f>
        <v>1445</v>
      </c>
      <c r="C161" s="48">
        <f>'AFORO-Boy.-Calle 44 S'!F175</f>
        <v>2</v>
      </c>
      <c r="D161" s="48">
        <f>'AFORO-Boy.-Calle 44 S'!K175</f>
        <v>216</v>
      </c>
      <c r="E161" s="49">
        <f t="shared" si="25"/>
        <v>993</v>
      </c>
      <c r="F161" s="49">
        <f t="shared" si="28"/>
        <v>272</v>
      </c>
      <c r="G161" s="50">
        <f t="shared" si="21"/>
        <v>1430</v>
      </c>
      <c r="H161" s="50">
        <f t="shared" si="22"/>
        <v>1530</v>
      </c>
      <c r="I161" s="51">
        <f t="shared" si="26"/>
        <v>3.3475000000000001E-6</v>
      </c>
      <c r="J161" s="271"/>
      <c r="K161" s="7"/>
      <c r="L161" s="7"/>
      <c r="M161" s="1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21"/>
      <c r="BP161" s="7"/>
      <c r="BQ161" s="7"/>
      <c r="BR161" s="7"/>
      <c r="BS161" s="7"/>
      <c r="BT161" s="7"/>
      <c r="BU161" s="7"/>
      <c r="BV161" s="140">
        <f t="shared" si="27"/>
        <v>334.75</v>
      </c>
      <c r="BW161" s="7"/>
    </row>
    <row r="162" spans="1:75" x14ac:dyDescent="0.25">
      <c r="A162" s="46">
        <f>'AFORO-Boy.-Calle 44 S'!C176</f>
        <v>1445</v>
      </c>
      <c r="B162" s="47">
        <f>'AFORO-Boy.-Calle 44 S'!D176</f>
        <v>1500</v>
      </c>
      <c r="C162" s="48">
        <f>'AFORO-Boy.-Calle 44 S'!F176</f>
        <v>2</v>
      </c>
      <c r="D162" s="48">
        <f>'AFORO-Boy.-Calle 44 S'!K176</f>
        <v>263</v>
      </c>
      <c r="E162" s="49">
        <f t="shared" si="25"/>
        <v>1022</v>
      </c>
      <c r="F162" s="49">
        <f t="shared" si="28"/>
        <v>272</v>
      </c>
      <c r="G162" s="50">
        <f t="shared" si="21"/>
        <v>1445</v>
      </c>
      <c r="H162" s="50">
        <f t="shared" si="22"/>
        <v>1545</v>
      </c>
      <c r="I162" s="51">
        <f t="shared" si="26"/>
        <v>3.3475000000000001E-6</v>
      </c>
      <c r="J162" s="271"/>
      <c r="K162" s="7"/>
      <c r="L162" s="7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21"/>
      <c r="BP162" s="7"/>
      <c r="BQ162" s="7"/>
      <c r="BR162" s="7"/>
      <c r="BS162" s="7"/>
      <c r="BT162" s="7"/>
      <c r="BU162" s="7"/>
      <c r="BV162" s="140">
        <f t="shared" si="27"/>
        <v>334.75</v>
      </c>
      <c r="BW162" s="7"/>
    </row>
    <row r="163" spans="1:75" x14ac:dyDescent="0.25">
      <c r="A163" s="46">
        <f>'AFORO-Boy.-Calle 44 S'!C177</f>
        <v>1500</v>
      </c>
      <c r="B163" s="47">
        <f>'AFORO-Boy.-Calle 44 S'!D177</f>
        <v>1515</v>
      </c>
      <c r="C163" s="48">
        <f>'AFORO-Boy.-Calle 44 S'!F177</f>
        <v>2</v>
      </c>
      <c r="D163" s="48">
        <f>'AFORO-Boy.-Calle 44 S'!K177</f>
        <v>272</v>
      </c>
      <c r="E163" s="49">
        <f t="shared" si="25"/>
        <v>998</v>
      </c>
      <c r="F163" s="49">
        <f t="shared" si="28"/>
        <v>272</v>
      </c>
      <c r="G163" s="50">
        <f t="shared" si="21"/>
        <v>1500</v>
      </c>
      <c r="H163" s="50">
        <f t="shared" si="22"/>
        <v>1600</v>
      </c>
      <c r="I163" s="51">
        <f t="shared" si="26"/>
        <v>3.3475000000000001E-6</v>
      </c>
      <c r="J163" s="271"/>
      <c r="K163" s="7"/>
      <c r="L163" s="7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21"/>
      <c r="BP163" s="7"/>
      <c r="BQ163" s="7"/>
      <c r="BR163" s="7"/>
      <c r="BS163" s="7"/>
      <c r="BT163" s="7"/>
      <c r="BU163" s="7"/>
      <c r="BV163" s="140">
        <f t="shared" si="27"/>
        <v>334.75</v>
      </c>
      <c r="BW163" s="7"/>
    </row>
    <row r="164" spans="1:75" x14ac:dyDescent="0.25">
      <c r="A164" s="46">
        <f>'AFORO-Boy.-Calle 44 S'!C178</f>
        <v>1515</v>
      </c>
      <c r="B164" s="47">
        <f>'AFORO-Boy.-Calle 44 S'!D178</f>
        <v>1530</v>
      </c>
      <c r="C164" s="48">
        <f>'AFORO-Boy.-Calle 44 S'!F178</f>
        <v>2</v>
      </c>
      <c r="D164" s="48">
        <f>'AFORO-Boy.-Calle 44 S'!K178</f>
        <v>242</v>
      </c>
      <c r="E164" s="49">
        <f t="shared" si="25"/>
        <v>983</v>
      </c>
      <c r="F164" s="49">
        <f t="shared" si="28"/>
        <v>257</v>
      </c>
      <c r="G164" s="50">
        <f t="shared" si="21"/>
        <v>1515</v>
      </c>
      <c r="H164" s="50">
        <f t="shared" si="22"/>
        <v>1615</v>
      </c>
      <c r="I164" s="51">
        <f t="shared" si="26"/>
        <v>3.3475000000000001E-6</v>
      </c>
      <c r="J164" s="271"/>
      <c r="K164" s="7"/>
      <c r="L164" s="7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21"/>
      <c r="BP164" s="7"/>
      <c r="BQ164" s="7"/>
      <c r="BR164" s="7"/>
      <c r="BS164" s="7"/>
      <c r="BT164" s="7"/>
      <c r="BU164" s="7"/>
      <c r="BV164" s="140">
        <f t="shared" si="27"/>
        <v>334.75</v>
      </c>
      <c r="BW164" s="7"/>
    </row>
    <row r="165" spans="1:75" x14ac:dyDescent="0.25">
      <c r="A165" s="46">
        <f>'AFORO-Boy.-Calle 44 S'!C179</f>
        <v>1530</v>
      </c>
      <c r="B165" s="47">
        <f>'AFORO-Boy.-Calle 44 S'!D179</f>
        <v>1545</v>
      </c>
      <c r="C165" s="48">
        <f>'AFORO-Boy.-Calle 44 S'!F179</f>
        <v>2</v>
      </c>
      <c r="D165" s="48">
        <f>'AFORO-Boy.-Calle 44 S'!K179</f>
        <v>245</v>
      </c>
      <c r="E165" s="49">
        <f t="shared" si="25"/>
        <v>1010</v>
      </c>
      <c r="F165" s="49">
        <f t="shared" si="28"/>
        <v>269</v>
      </c>
      <c r="G165" s="50">
        <f t="shared" si="21"/>
        <v>1530</v>
      </c>
      <c r="H165" s="50">
        <f t="shared" si="22"/>
        <v>1630</v>
      </c>
      <c r="I165" s="51">
        <f t="shared" si="26"/>
        <v>3.3475000000000001E-6</v>
      </c>
      <c r="J165" s="271"/>
      <c r="K165" s="7"/>
      <c r="L165" s="7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21"/>
      <c r="BP165" s="7"/>
      <c r="BQ165" s="7"/>
      <c r="BR165" s="7"/>
      <c r="BS165" s="7"/>
      <c r="BT165" s="7"/>
      <c r="BU165" s="7"/>
      <c r="BV165" s="140">
        <f t="shared" si="27"/>
        <v>334.75</v>
      </c>
      <c r="BW165" s="7"/>
    </row>
    <row r="166" spans="1:75" x14ac:dyDescent="0.25">
      <c r="A166" s="46">
        <f>'AFORO-Boy.-Calle 44 S'!C180</f>
        <v>1545</v>
      </c>
      <c r="B166" s="47">
        <f>'AFORO-Boy.-Calle 44 S'!D180</f>
        <v>1600</v>
      </c>
      <c r="C166" s="48">
        <f>'AFORO-Boy.-Calle 44 S'!F180</f>
        <v>2</v>
      </c>
      <c r="D166" s="48">
        <f>'AFORO-Boy.-Calle 44 S'!K180</f>
        <v>239</v>
      </c>
      <c r="E166" s="49">
        <f t="shared" si="25"/>
        <v>1002</v>
      </c>
      <c r="F166" s="49">
        <f t="shared" si="28"/>
        <v>269</v>
      </c>
      <c r="G166" s="50">
        <f t="shared" si="21"/>
        <v>1545</v>
      </c>
      <c r="H166" s="50">
        <f t="shared" si="22"/>
        <v>1645</v>
      </c>
      <c r="I166" s="51">
        <f t="shared" si="26"/>
        <v>3.3475000000000001E-6</v>
      </c>
      <c r="J166" s="271"/>
      <c r="K166" s="7"/>
      <c r="L166" s="7"/>
      <c r="M166" s="1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21"/>
      <c r="BP166" s="7"/>
      <c r="BQ166" s="7"/>
      <c r="BR166" s="7"/>
      <c r="BS166" s="7"/>
      <c r="BT166" s="7"/>
      <c r="BU166" s="7"/>
      <c r="BV166" s="140">
        <f t="shared" si="27"/>
        <v>334.75</v>
      </c>
      <c r="BW166" s="7"/>
    </row>
    <row r="167" spans="1:75" x14ac:dyDescent="0.25">
      <c r="A167" s="46">
        <f>'AFORO-Boy.-Calle 44 S'!C181</f>
        <v>1600</v>
      </c>
      <c r="B167" s="47">
        <f>'AFORO-Boy.-Calle 44 S'!D181</f>
        <v>1615</v>
      </c>
      <c r="C167" s="48">
        <f>'AFORO-Boy.-Calle 44 S'!F181</f>
        <v>2</v>
      </c>
      <c r="D167" s="48">
        <f>'AFORO-Boy.-Calle 44 S'!K181</f>
        <v>257</v>
      </c>
      <c r="E167" s="49">
        <f t="shared" si="25"/>
        <v>1011</v>
      </c>
      <c r="F167" s="49">
        <f t="shared" si="28"/>
        <v>269</v>
      </c>
      <c r="G167" s="50">
        <f t="shared" si="21"/>
        <v>1600</v>
      </c>
      <c r="H167" s="50">
        <f t="shared" si="22"/>
        <v>1700</v>
      </c>
      <c r="I167" s="51">
        <f t="shared" si="26"/>
        <v>3.3475000000000001E-6</v>
      </c>
      <c r="J167" s="271"/>
      <c r="K167" s="7"/>
      <c r="L167" s="7"/>
      <c r="M167" s="1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21"/>
      <c r="BP167" s="7"/>
      <c r="BQ167" s="7"/>
      <c r="BR167" s="7"/>
      <c r="BS167" s="7"/>
      <c r="BT167" s="7"/>
      <c r="BU167" s="7"/>
      <c r="BV167" s="140">
        <f t="shared" si="27"/>
        <v>334.75</v>
      </c>
      <c r="BW167" s="7"/>
    </row>
    <row r="168" spans="1:75" x14ac:dyDescent="0.25">
      <c r="A168" s="46">
        <f>'AFORO-Boy.-Calle 44 S'!C182</f>
        <v>1615</v>
      </c>
      <c r="B168" s="47">
        <f>'AFORO-Boy.-Calle 44 S'!D182</f>
        <v>1630</v>
      </c>
      <c r="C168" s="48">
        <f>'AFORO-Boy.-Calle 44 S'!F182</f>
        <v>2</v>
      </c>
      <c r="D168" s="48">
        <f>'AFORO-Boy.-Calle 44 S'!K182</f>
        <v>269</v>
      </c>
      <c r="E168" s="49">
        <f t="shared" si="25"/>
        <v>1033</v>
      </c>
      <c r="F168" s="49">
        <f t="shared" si="28"/>
        <v>279</v>
      </c>
      <c r="G168" s="50">
        <f t="shared" si="21"/>
        <v>1615</v>
      </c>
      <c r="H168" s="50">
        <f t="shared" si="22"/>
        <v>1715</v>
      </c>
      <c r="I168" s="51">
        <f t="shared" si="26"/>
        <v>3.3475000000000001E-6</v>
      </c>
      <c r="J168" s="271"/>
      <c r="K168" s="7"/>
      <c r="L168" s="7"/>
      <c r="M168" s="1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21"/>
      <c r="BP168" s="7"/>
      <c r="BQ168" s="7"/>
      <c r="BR168" s="7"/>
      <c r="BS168" s="7"/>
      <c r="BT168" s="7"/>
      <c r="BU168" s="7"/>
      <c r="BV168" s="140">
        <f t="shared" si="27"/>
        <v>334.75</v>
      </c>
      <c r="BW168" s="7"/>
    </row>
    <row r="169" spans="1:75" x14ac:dyDescent="0.25">
      <c r="A169" s="46">
        <f>'AFORO-Boy.-Calle 44 S'!C183</f>
        <v>1630</v>
      </c>
      <c r="B169" s="47">
        <f>'AFORO-Boy.-Calle 44 S'!D183</f>
        <v>1645</v>
      </c>
      <c r="C169" s="48">
        <f>'AFORO-Boy.-Calle 44 S'!F183</f>
        <v>2</v>
      </c>
      <c r="D169" s="48">
        <f>'AFORO-Boy.-Calle 44 S'!K183</f>
        <v>237</v>
      </c>
      <c r="E169" s="49">
        <f t="shared" si="25"/>
        <v>991</v>
      </c>
      <c r="F169" s="49">
        <f t="shared" si="28"/>
        <v>279</v>
      </c>
      <c r="G169" s="50">
        <f t="shared" si="21"/>
        <v>1630</v>
      </c>
      <c r="H169" s="50">
        <f t="shared" si="22"/>
        <v>1730</v>
      </c>
      <c r="I169" s="51">
        <f t="shared" si="26"/>
        <v>3.3475000000000001E-6</v>
      </c>
      <c r="J169" s="271"/>
      <c r="K169" s="7"/>
      <c r="L169" s="7"/>
      <c r="M169" s="1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21"/>
      <c r="BP169" s="7"/>
      <c r="BQ169" s="7"/>
      <c r="BR169" s="7"/>
      <c r="BS169" s="7"/>
      <c r="BT169" s="7"/>
      <c r="BU169" s="7"/>
      <c r="BV169" s="140">
        <f t="shared" si="27"/>
        <v>334.75</v>
      </c>
      <c r="BW169" s="7"/>
    </row>
    <row r="170" spans="1:75" x14ac:dyDescent="0.25">
      <c r="A170" s="46">
        <f>'AFORO-Boy.-Calle 44 S'!C184</f>
        <v>1645</v>
      </c>
      <c r="B170" s="47">
        <f>'AFORO-Boy.-Calle 44 S'!D184</f>
        <v>1700</v>
      </c>
      <c r="C170" s="48">
        <f>'AFORO-Boy.-Calle 44 S'!F184</f>
        <v>2</v>
      </c>
      <c r="D170" s="48">
        <f>'AFORO-Boy.-Calle 44 S'!K184</f>
        <v>248</v>
      </c>
      <c r="E170" s="49">
        <f t="shared" si="25"/>
        <v>954</v>
      </c>
      <c r="F170" s="49">
        <f t="shared" si="28"/>
        <v>279</v>
      </c>
      <c r="G170" s="50">
        <f t="shared" si="21"/>
        <v>1645</v>
      </c>
      <c r="H170" s="50">
        <f t="shared" si="22"/>
        <v>1745</v>
      </c>
      <c r="I170" s="51">
        <f t="shared" si="26"/>
        <v>3.3475000000000001E-6</v>
      </c>
      <c r="J170" s="271"/>
      <c r="K170" s="7"/>
      <c r="L170" s="7"/>
      <c r="M170" s="1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21"/>
      <c r="BP170" s="7"/>
      <c r="BQ170" s="7"/>
      <c r="BR170" s="7"/>
      <c r="BS170" s="7"/>
      <c r="BT170" s="7"/>
      <c r="BU170" s="7"/>
      <c r="BV170" s="140">
        <f t="shared" si="27"/>
        <v>334.75</v>
      </c>
      <c r="BW170" s="7"/>
    </row>
    <row r="171" spans="1:75" x14ac:dyDescent="0.25">
      <c r="A171" s="46">
        <f>'AFORO-Boy.-Calle 44 S'!C185</f>
        <v>1700</v>
      </c>
      <c r="B171" s="47">
        <f>'AFORO-Boy.-Calle 44 S'!D185</f>
        <v>1715</v>
      </c>
      <c r="C171" s="48">
        <f>'AFORO-Boy.-Calle 44 S'!F185</f>
        <v>2</v>
      </c>
      <c r="D171" s="48">
        <f>'AFORO-Boy.-Calle 44 S'!K185</f>
        <v>279</v>
      </c>
      <c r="E171" s="49">
        <f t="shared" si="25"/>
        <v>944</v>
      </c>
      <c r="F171" s="49">
        <f t="shared" si="28"/>
        <v>279</v>
      </c>
      <c r="G171" s="50">
        <f t="shared" si="21"/>
        <v>1700</v>
      </c>
      <c r="H171" s="50">
        <f t="shared" si="22"/>
        <v>1800</v>
      </c>
      <c r="I171" s="51">
        <f t="shared" si="26"/>
        <v>3.3475000000000001E-6</v>
      </c>
      <c r="J171" s="271"/>
      <c r="K171" s="7"/>
      <c r="L171" s="7"/>
      <c r="M171" s="1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21"/>
      <c r="BP171" s="7"/>
      <c r="BQ171" s="7"/>
      <c r="BR171" s="7"/>
      <c r="BS171" s="7"/>
      <c r="BT171" s="7"/>
      <c r="BU171" s="7"/>
      <c r="BV171" s="140">
        <f t="shared" si="27"/>
        <v>334.75</v>
      </c>
      <c r="BW171" s="7"/>
    </row>
    <row r="172" spans="1:75" x14ac:dyDescent="0.25">
      <c r="A172" s="46">
        <f>'AFORO-Boy.-Calle 44 S'!C186</f>
        <v>1715</v>
      </c>
      <c r="B172" s="47">
        <f>'AFORO-Boy.-Calle 44 S'!D186</f>
        <v>1730</v>
      </c>
      <c r="C172" s="48">
        <f>'AFORO-Boy.-Calle 44 S'!F186</f>
        <v>2</v>
      </c>
      <c r="D172" s="48">
        <f>'AFORO-Boy.-Calle 44 S'!K186</f>
        <v>227</v>
      </c>
      <c r="E172" s="49">
        <f t="shared" si="25"/>
        <v>852</v>
      </c>
      <c r="F172" s="49">
        <f t="shared" si="28"/>
        <v>238</v>
      </c>
      <c r="G172" s="50">
        <f t="shared" si="21"/>
        <v>1715</v>
      </c>
      <c r="H172" s="50">
        <f t="shared" si="22"/>
        <v>1815</v>
      </c>
      <c r="I172" s="51">
        <f t="shared" si="26"/>
        <v>3.3475000000000001E-6</v>
      </c>
      <c r="J172" s="271"/>
      <c r="K172" s="7"/>
      <c r="L172" s="7"/>
      <c r="M172" s="1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21"/>
      <c r="BP172" s="7"/>
      <c r="BQ172" s="7"/>
      <c r="BR172" s="7"/>
      <c r="BS172" s="7"/>
      <c r="BT172" s="7"/>
      <c r="BU172" s="7"/>
      <c r="BV172" s="140">
        <f t="shared" si="27"/>
        <v>334.75</v>
      </c>
      <c r="BW172" s="7"/>
    </row>
    <row r="173" spans="1:75" x14ac:dyDescent="0.25">
      <c r="A173" s="46">
        <f>'AFORO-Boy.-Calle 44 S'!C187</f>
        <v>1730</v>
      </c>
      <c r="B173" s="47">
        <f>'AFORO-Boy.-Calle 44 S'!D187</f>
        <v>1745</v>
      </c>
      <c r="C173" s="48">
        <f>'AFORO-Boy.-Calle 44 S'!F187</f>
        <v>2</v>
      </c>
      <c r="D173" s="48">
        <f>'AFORO-Boy.-Calle 44 S'!K187</f>
        <v>200</v>
      </c>
      <c r="E173" s="49">
        <f t="shared" si="25"/>
        <v>779</v>
      </c>
      <c r="F173" s="49">
        <f t="shared" si="28"/>
        <v>238</v>
      </c>
      <c r="G173" s="50">
        <f t="shared" si="21"/>
        <v>1730</v>
      </c>
      <c r="H173" s="50">
        <f t="shared" si="22"/>
        <v>1830</v>
      </c>
      <c r="I173" s="51">
        <f t="shared" si="26"/>
        <v>3.3475000000000001E-6</v>
      </c>
      <c r="J173" s="271"/>
      <c r="K173" s="7"/>
      <c r="L173" s="7"/>
      <c r="M173" s="1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21"/>
      <c r="BP173" s="7"/>
      <c r="BQ173" s="7"/>
      <c r="BR173" s="7"/>
      <c r="BS173" s="7"/>
      <c r="BT173" s="7"/>
      <c r="BU173" s="7"/>
      <c r="BV173" s="140">
        <f t="shared" si="27"/>
        <v>334.75</v>
      </c>
      <c r="BW173" s="7"/>
    </row>
    <row r="174" spans="1:75" x14ac:dyDescent="0.25">
      <c r="A174" s="46">
        <f>'AFORO-Boy.-Calle 44 S'!C188</f>
        <v>1745</v>
      </c>
      <c r="B174" s="47">
        <f>'AFORO-Boy.-Calle 44 S'!D188</f>
        <v>1800</v>
      </c>
      <c r="C174" s="48">
        <f>'AFORO-Boy.-Calle 44 S'!F188</f>
        <v>2</v>
      </c>
      <c r="D174" s="48">
        <f>'AFORO-Boy.-Calle 44 S'!K188</f>
        <v>238</v>
      </c>
      <c r="E174" s="49">
        <f t="shared" si="25"/>
        <v>779</v>
      </c>
      <c r="F174" s="49">
        <f t="shared" si="28"/>
        <v>238</v>
      </c>
      <c r="G174" s="50">
        <f t="shared" si="21"/>
        <v>1745</v>
      </c>
      <c r="H174" s="50">
        <f t="shared" si="22"/>
        <v>1845</v>
      </c>
      <c r="I174" s="51">
        <f t="shared" si="26"/>
        <v>3.3475000000000001E-6</v>
      </c>
      <c r="J174" s="271"/>
      <c r="K174" s="7"/>
      <c r="L174" s="7"/>
      <c r="M174" s="1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21"/>
      <c r="BP174" s="7"/>
      <c r="BQ174" s="7"/>
      <c r="BR174" s="7"/>
      <c r="BS174" s="7"/>
      <c r="BT174" s="7"/>
      <c r="BU174" s="7"/>
      <c r="BV174" s="140">
        <f t="shared" si="27"/>
        <v>334.75</v>
      </c>
      <c r="BW174" s="7"/>
    </row>
    <row r="175" spans="1:75" x14ac:dyDescent="0.25">
      <c r="A175" s="46">
        <f>'AFORO-Boy.-Calle 44 S'!C189</f>
        <v>1800</v>
      </c>
      <c r="B175" s="47">
        <f>'AFORO-Boy.-Calle 44 S'!D189</f>
        <v>1815</v>
      </c>
      <c r="C175" s="48">
        <f>'AFORO-Boy.-Calle 44 S'!F189</f>
        <v>2</v>
      </c>
      <c r="D175" s="48">
        <f>'AFORO-Boy.-Calle 44 S'!K189</f>
        <v>187</v>
      </c>
      <c r="E175" s="49">
        <f t="shared" si="25"/>
        <v>719</v>
      </c>
      <c r="F175" s="49">
        <f t="shared" si="28"/>
        <v>200</v>
      </c>
      <c r="G175" s="50">
        <f t="shared" si="21"/>
        <v>1800</v>
      </c>
      <c r="H175" s="50">
        <f t="shared" si="22"/>
        <v>1900</v>
      </c>
      <c r="I175" s="51">
        <f t="shared" si="26"/>
        <v>3.3475000000000001E-6</v>
      </c>
      <c r="J175" s="271"/>
      <c r="K175" s="7"/>
      <c r="L175" s="7"/>
      <c r="M175" s="1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21"/>
      <c r="BP175" s="7"/>
      <c r="BQ175" s="7"/>
      <c r="BR175" s="7"/>
      <c r="BS175" s="7"/>
      <c r="BT175" s="7"/>
      <c r="BU175" s="7"/>
      <c r="BV175" s="140">
        <f t="shared" si="27"/>
        <v>334.75</v>
      </c>
      <c r="BW175" s="7"/>
    </row>
    <row r="176" spans="1:75" x14ac:dyDescent="0.25">
      <c r="A176" s="46">
        <f>'AFORO-Boy.-Calle 44 S'!C190</f>
        <v>1815</v>
      </c>
      <c r="B176" s="47">
        <f>'AFORO-Boy.-Calle 44 S'!D190</f>
        <v>1830</v>
      </c>
      <c r="C176" s="48">
        <f>'AFORO-Boy.-Calle 44 S'!F190</f>
        <v>2</v>
      </c>
      <c r="D176" s="48">
        <f>'AFORO-Boy.-Calle 44 S'!K190</f>
        <v>154</v>
      </c>
      <c r="E176" s="49">
        <f t="shared" si="25"/>
        <v>704</v>
      </c>
      <c r="F176" s="49">
        <f t="shared" si="28"/>
        <v>200</v>
      </c>
      <c r="G176" s="50">
        <f t="shared" si="21"/>
        <v>1815</v>
      </c>
      <c r="H176" s="50">
        <f t="shared" si="22"/>
        <v>1915</v>
      </c>
      <c r="I176" s="51">
        <f t="shared" si="26"/>
        <v>3.3475000000000001E-6</v>
      </c>
      <c r="J176" s="271"/>
      <c r="K176" s="7"/>
      <c r="L176" s="7"/>
      <c r="M176" s="1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21"/>
      <c r="BP176" s="7"/>
      <c r="BQ176" s="7"/>
      <c r="BR176" s="7"/>
      <c r="BS176" s="7"/>
      <c r="BT176" s="7"/>
      <c r="BU176" s="7"/>
      <c r="BV176" s="140">
        <f t="shared" si="27"/>
        <v>334.75</v>
      </c>
      <c r="BW176" s="7"/>
    </row>
    <row r="177" spans="1:75" x14ac:dyDescent="0.25">
      <c r="A177" s="46">
        <f>'AFORO-Boy.-Calle 44 S'!C191</f>
        <v>1830</v>
      </c>
      <c r="B177" s="47">
        <f>'AFORO-Boy.-Calle 44 S'!D191</f>
        <v>1845</v>
      </c>
      <c r="C177" s="48">
        <f>'AFORO-Boy.-Calle 44 S'!F191</f>
        <v>2</v>
      </c>
      <c r="D177" s="48">
        <f>'AFORO-Boy.-Calle 44 S'!K191</f>
        <v>200</v>
      </c>
      <c r="E177" s="49">
        <f t="shared" si="25"/>
        <v>739</v>
      </c>
      <c r="F177" s="49">
        <f t="shared" si="28"/>
        <v>200</v>
      </c>
      <c r="G177" s="50">
        <f t="shared" si="21"/>
        <v>1830</v>
      </c>
      <c r="H177" s="50">
        <f t="shared" si="22"/>
        <v>1930</v>
      </c>
      <c r="I177" s="51">
        <f t="shared" si="26"/>
        <v>3.3475000000000001E-6</v>
      </c>
      <c r="J177" s="271"/>
      <c r="K177" s="7"/>
      <c r="L177" s="7"/>
      <c r="M177" s="1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21"/>
      <c r="BP177" s="7"/>
      <c r="BQ177" s="7"/>
      <c r="BR177" s="7"/>
      <c r="BS177" s="7"/>
      <c r="BT177" s="7"/>
      <c r="BU177" s="7"/>
      <c r="BV177" s="140">
        <f t="shared" si="27"/>
        <v>334.75</v>
      </c>
      <c r="BW177" s="7"/>
    </row>
    <row r="178" spans="1:75" x14ac:dyDescent="0.25">
      <c r="A178" s="46">
        <f>'AFORO-Boy.-Calle 44 S'!C192</f>
        <v>1845</v>
      </c>
      <c r="B178" s="47">
        <f>'AFORO-Boy.-Calle 44 S'!D192</f>
        <v>1900</v>
      </c>
      <c r="C178" s="48">
        <f>'AFORO-Boy.-Calle 44 S'!F192</f>
        <v>2</v>
      </c>
      <c r="D178" s="48">
        <f>'AFORO-Boy.-Calle 44 S'!K192</f>
        <v>178</v>
      </c>
      <c r="E178" s="49">
        <f t="shared" si="25"/>
        <v>753</v>
      </c>
      <c r="F178" s="49">
        <f t="shared" si="28"/>
        <v>214</v>
      </c>
      <c r="G178" s="50">
        <f t="shared" si="21"/>
        <v>1845</v>
      </c>
      <c r="H178" s="50">
        <f t="shared" si="22"/>
        <v>1945</v>
      </c>
      <c r="I178" s="51">
        <f t="shared" si="26"/>
        <v>3.3475000000000001E-6</v>
      </c>
      <c r="J178" s="271"/>
      <c r="K178" s="7"/>
      <c r="L178" s="7"/>
      <c r="M178" s="1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21"/>
      <c r="BP178" s="7"/>
      <c r="BQ178" s="7"/>
      <c r="BR178" s="7"/>
      <c r="BS178" s="7"/>
      <c r="BT178" s="7"/>
      <c r="BU178" s="7"/>
      <c r="BV178" s="140">
        <f t="shared" si="27"/>
        <v>334.75</v>
      </c>
      <c r="BW178" s="7"/>
    </row>
    <row r="179" spans="1:75" x14ac:dyDescent="0.25">
      <c r="A179" s="46">
        <f>'AFORO-Boy.-Calle 44 S'!C193</f>
        <v>1900</v>
      </c>
      <c r="B179" s="47">
        <f>'AFORO-Boy.-Calle 44 S'!D193</f>
        <v>1915</v>
      </c>
      <c r="C179" s="48">
        <f>'AFORO-Boy.-Calle 44 S'!F193</f>
        <v>2</v>
      </c>
      <c r="D179" s="48">
        <f>'AFORO-Boy.-Calle 44 S'!K193</f>
        <v>172</v>
      </c>
      <c r="E179" s="49">
        <f t="shared" si="25"/>
        <v>876</v>
      </c>
      <c r="F179" s="49">
        <f t="shared" si="28"/>
        <v>301</v>
      </c>
      <c r="G179" s="50">
        <f t="shared" si="21"/>
        <v>1900</v>
      </c>
      <c r="H179" s="50">
        <f t="shared" si="22"/>
        <v>2000</v>
      </c>
      <c r="I179" s="51">
        <f t="shared" si="26"/>
        <v>3.3475000000000001E-6</v>
      </c>
      <c r="J179" s="272"/>
      <c r="K179" s="7"/>
      <c r="L179" s="7"/>
      <c r="M179" s="1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21"/>
      <c r="BP179" s="7"/>
      <c r="BQ179" s="7"/>
      <c r="BR179" s="7"/>
      <c r="BS179" s="7"/>
      <c r="BT179" s="7"/>
      <c r="BU179" s="7"/>
      <c r="BV179" s="140">
        <f t="shared" si="27"/>
        <v>334.75</v>
      </c>
      <c r="BW179" s="7"/>
    </row>
    <row r="180" spans="1:75" x14ac:dyDescent="0.25">
      <c r="A180" s="46">
        <f>'AFORO-Boy.-Calle 44 S'!C194</f>
        <v>1915</v>
      </c>
      <c r="B180" s="47">
        <f>'AFORO-Boy.-Calle 44 S'!D194</f>
        <v>1930</v>
      </c>
      <c r="C180" s="48">
        <f>'AFORO-Boy.-Calle 44 S'!F194</f>
        <v>2</v>
      </c>
      <c r="D180" s="48">
        <f>'AFORO-Boy.-Calle 44 S'!K194</f>
        <v>189</v>
      </c>
      <c r="E180" s="275"/>
      <c r="F180" s="276"/>
      <c r="G180" s="276"/>
      <c r="H180" s="276"/>
      <c r="I180" s="276"/>
      <c r="J180" s="277"/>
      <c r="K180" s="7"/>
      <c r="L180" s="7"/>
      <c r="M180" s="1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21"/>
      <c r="BP180" s="7"/>
      <c r="BQ180" s="7"/>
      <c r="BR180" s="7"/>
      <c r="BS180" s="7"/>
      <c r="BT180" s="7"/>
      <c r="BU180" s="7"/>
      <c r="BV180" s="286"/>
      <c r="BW180" s="7"/>
    </row>
    <row r="181" spans="1:75" x14ac:dyDescent="0.25">
      <c r="A181" s="46">
        <f>'AFORO-Boy.-Calle 44 S'!C195</f>
        <v>1930</v>
      </c>
      <c r="B181" s="47">
        <f>'AFORO-Boy.-Calle 44 S'!D195</f>
        <v>1945</v>
      </c>
      <c r="C181" s="48">
        <f>'AFORO-Boy.-Calle 44 S'!F195</f>
        <v>2</v>
      </c>
      <c r="D181" s="48">
        <f>'AFORO-Boy.-Calle 44 S'!K195</f>
        <v>214</v>
      </c>
      <c r="E181" s="278"/>
      <c r="F181" s="279"/>
      <c r="G181" s="279"/>
      <c r="H181" s="279"/>
      <c r="I181" s="279"/>
      <c r="J181" s="280"/>
      <c r="K181" s="7"/>
      <c r="L181" s="7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21"/>
      <c r="BP181" s="7"/>
      <c r="BQ181" s="7"/>
      <c r="BR181" s="7"/>
      <c r="BS181" s="7"/>
      <c r="BT181" s="7"/>
      <c r="BU181" s="7"/>
      <c r="BV181" s="286"/>
      <c r="BW181" s="7"/>
    </row>
    <row r="182" spans="1:75" x14ac:dyDescent="0.25">
      <c r="A182" s="46">
        <f>'AFORO-Boy.-Calle 44 S'!C196</f>
        <v>1945</v>
      </c>
      <c r="B182" s="47">
        <f>'AFORO-Boy.-Calle 44 S'!D196</f>
        <v>2000</v>
      </c>
      <c r="C182" s="48">
        <f>'AFORO-Boy.-Calle 44 S'!F196</f>
        <v>2</v>
      </c>
      <c r="D182" s="48">
        <f>'AFORO-Boy.-Calle 44 S'!K196</f>
        <v>301</v>
      </c>
      <c r="E182" s="281"/>
      <c r="F182" s="282"/>
      <c r="G182" s="282"/>
      <c r="H182" s="282"/>
      <c r="I182" s="282"/>
      <c r="J182" s="283"/>
      <c r="K182" s="7"/>
      <c r="L182" s="7"/>
      <c r="M182" s="1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21"/>
      <c r="BP182" s="7"/>
      <c r="BQ182" s="7"/>
      <c r="BR182" s="7"/>
      <c r="BS182" s="7"/>
      <c r="BT182" s="7"/>
      <c r="BU182" s="7"/>
      <c r="BV182" s="286"/>
      <c r="BW182" s="7"/>
    </row>
    <row r="183" spans="1:75" ht="15.75" x14ac:dyDescent="0.25">
      <c r="A183" s="52">
        <f>'AFORO-Boy.-Calle 44 S'!C197</f>
        <v>500</v>
      </c>
      <c r="B183" s="53">
        <f>'AFORO-Boy.-Calle 44 S'!D197</f>
        <v>515</v>
      </c>
      <c r="C183" s="134" t="str">
        <f>'AFORO-Boy.-Calle 44 S'!F197</f>
        <v>2B</v>
      </c>
      <c r="D183" s="48">
        <f>'AFORO-Boy.-Calle 44 S'!K197</f>
        <v>0</v>
      </c>
      <c r="E183" s="55">
        <f t="shared" ref="E183:E186" si="29">SUM(D183:D186)</f>
        <v>0</v>
      </c>
      <c r="F183" s="55">
        <f t="shared" ref="F183:F186" si="30">IF(SUM(D183:D186)=E183,MAX(D183:D186)," ")</f>
        <v>0</v>
      </c>
      <c r="G183" s="56">
        <f t="shared" ref="G183:G246" si="31">IF(E183=SUM(D183:D186),A183)</f>
        <v>500</v>
      </c>
      <c r="H183" s="56">
        <f t="shared" ref="H183:H246" si="32">IF(E183=SUM(D183:D186),B186)</f>
        <v>600</v>
      </c>
      <c r="I183" s="57">
        <f t="shared" ref="I183:I186" si="33">MAX($E$187:$E$242)/(4*(IF(E183=MAX($E$187:$E$242),F183,100000000)))</f>
        <v>9.5274999999999998E-6</v>
      </c>
      <c r="J183" s="267">
        <f>MAX($E$183:$E$239)/4</f>
        <v>952.75</v>
      </c>
      <c r="K183" s="7"/>
      <c r="L183" s="7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21"/>
      <c r="BP183" s="7"/>
      <c r="BQ183" s="7"/>
      <c r="BR183" s="7"/>
      <c r="BS183" s="7"/>
      <c r="BT183" s="7"/>
      <c r="BU183" s="7"/>
      <c r="BV183" s="139">
        <f>MAX($E$183:$E$239)/4</f>
        <v>952.75</v>
      </c>
      <c r="BW183" s="7"/>
    </row>
    <row r="184" spans="1:75" x14ac:dyDescent="0.25">
      <c r="A184" s="52">
        <f>'AFORO-Boy.-Calle 44 S'!C198</f>
        <v>515</v>
      </c>
      <c r="B184" s="53">
        <f>'AFORO-Boy.-Calle 44 S'!D198</f>
        <v>530</v>
      </c>
      <c r="C184" s="54" t="str">
        <f>'AFORO-Boy.-Calle 44 S'!F198</f>
        <v>2B</v>
      </c>
      <c r="D184" s="48">
        <f>'AFORO-Boy.-Calle 44 S'!K198</f>
        <v>0</v>
      </c>
      <c r="E184" s="55">
        <f t="shared" si="29"/>
        <v>817</v>
      </c>
      <c r="F184" s="55">
        <f t="shared" si="30"/>
        <v>817</v>
      </c>
      <c r="G184" s="56">
        <f t="shared" si="31"/>
        <v>515</v>
      </c>
      <c r="H184" s="56">
        <f t="shared" si="32"/>
        <v>615</v>
      </c>
      <c r="I184" s="57">
        <f t="shared" si="33"/>
        <v>9.5274999999999998E-6</v>
      </c>
      <c r="J184" s="268"/>
      <c r="K184" s="7"/>
      <c r="L184" s="7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21"/>
      <c r="BP184" s="7"/>
      <c r="BQ184" s="7"/>
      <c r="BR184" s="7"/>
      <c r="BS184" s="7"/>
      <c r="BT184" s="7"/>
      <c r="BU184" s="7"/>
      <c r="BV184" s="139">
        <f t="shared" ref="BV184:BV239" si="34">MAX($E$183:$E$239)/4</f>
        <v>952.75</v>
      </c>
      <c r="BW184" s="7"/>
    </row>
    <row r="185" spans="1:75" x14ac:dyDescent="0.25">
      <c r="A185" s="52">
        <f>'AFORO-Boy.-Calle 44 S'!C199</f>
        <v>530</v>
      </c>
      <c r="B185" s="53">
        <f>'AFORO-Boy.-Calle 44 S'!D199</f>
        <v>545</v>
      </c>
      <c r="C185" s="54" t="str">
        <f>'AFORO-Boy.-Calle 44 S'!F199</f>
        <v>2B</v>
      </c>
      <c r="D185" s="48">
        <f>'AFORO-Boy.-Calle 44 S'!K199</f>
        <v>0</v>
      </c>
      <c r="E185" s="55">
        <f t="shared" si="29"/>
        <v>1700</v>
      </c>
      <c r="F185" s="55">
        <f t="shared" si="30"/>
        <v>883</v>
      </c>
      <c r="G185" s="56">
        <f t="shared" si="31"/>
        <v>530</v>
      </c>
      <c r="H185" s="56">
        <f t="shared" si="32"/>
        <v>630</v>
      </c>
      <c r="I185" s="57">
        <f t="shared" si="33"/>
        <v>9.5274999999999998E-6</v>
      </c>
      <c r="J185" s="268"/>
      <c r="K185" s="7"/>
      <c r="L185" s="7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21"/>
      <c r="BP185" s="7"/>
      <c r="BQ185" s="7"/>
      <c r="BR185" s="7"/>
      <c r="BS185" s="7"/>
      <c r="BT185" s="7"/>
      <c r="BU185" s="7"/>
      <c r="BV185" s="139">
        <f t="shared" si="34"/>
        <v>952.75</v>
      </c>
      <c r="BW185" s="7"/>
    </row>
    <row r="186" spans="1:75" x14ac:dyDescent="0.25">
      <c r="A186" s="52">
        <f>'AFORO-Boy.-Calle 44 S'!C200</f>
        <v>545</v>
      </c>
      <c r="B186" s="53">
        <f>'AFORO-Boy.-Calle 44 S'!D200</f>
        <v>600</v>
      </c>
      <c r="C186" s="54" t="str">
        <f>'AFORO-Boy.-Calle 44 S'!F200</f>
        <v>2B</v>
      </c>
      <c r="D186" s="48">
        <f>'AFORO-Boy.-Calle 44 S'!K200</f>
        <v>0</v>
      </c>
      <c r="E186" s="55">
        <f t="shared" si="29"/>
        <v>2647</v>
      </c>
      <c r="F186" s="55">
        <f t="shared" si="30"/>
        <v>947</v>
      </c>
      <c r="G186" s="56">
        <f t="shared" si="31"/>
        <v>545</v>
      </c>
      <c r="H186" s="56">
        <f t="shared" si="32"/>
        <v>645</v>
      </c>
      <c r="I186" s="57">
        <f t="shared" si="33"/>
        <v>9.5274999999999998E-6</v>
      </c>
      <c r="J186" s="268"/>
      <c r="K186" s="7"/>
      <c r="L186" s="7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21"/>
      <c r="BP186" s="7"/>
      <c r="BQ186" s="7"/>
      <c r="BR186" s="7"/>
      <c r="BS186" s="7"/>
      <c r="BT186" s="7"/>
      <c r="BU186" s="7"/>
      <c r="BV186" s="139">
        <f t="shared" si="34"/>
        <v>952.75</v>
      </c>
      <c r="BW186" s="7"/>
    </row>
    <row r="187" spans="1:75" x14ac:dyDescent="0.25">
      <c r="A187" s="52">
        <f>'AFORO-Boy.-Calle 44 S'!C201</f>
        <v>600</v>
      </c>
      <c r="B187" s="53">
        <f>'AFORO-Boy.-Calle 44 S'!D201</f>
        <v>615</v>
      </c>
      <c r="C187" s="54" t="str">
        <f>'AFORO-Boy.-Calle 44 S'!F201</f>
        <v>2B</v>
      </c>
      <c r="D187" s="48">
        <f>'AFORO-Boy.-Calle 44 S'!K201</f>
        <v>817</v>
      </c>
      <c r="E187" s="55">
        <f>SUM(D187:D190)</f>
        <v>3667</v>
      </c>
      <c r="F187" s="55">
        <f>IF(SUM(D187:D190)=E187,MAX(D187:D190)," ")</f>
        <v>1020</v>
      </c>
      <c r="G187" s="56">
        <f t="shared" si="31"/>
        <v>600</v>
      </c>
      <c r="H187" s="56">
        <f t="shared" si="32"/>
        <v>700</v>
      </c>
      <c r="I187" s="57">
        <f>MAX($E$187:$E$242)/(4*(IF(E187=MAX($E$187:$E$242),F187,100000000)))</f>
        <v>9.5274999999999998E-6</v>
      </c>
      <c r="J187" s="268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12"/>
      <c r="BP187" s="67"/>
      <c r="BQ187" s="67"/>
      <c r="BR187" s="67"/>
      <c r="BS187" s="67"/>
      <c r="BT187" s="67"/>
      <c r="BU187" s="67"/>
      <c r="BV187" s="139">
        <f t="shared" si="34"/>
        <v>952.75</v>
      </c>
      <c r="BW187" s="67"/>
    </row>
    <row r="188" spans="1:75" x14ac:dyDescent="0.25">
      <c r="A188" s="52">
        <f>'AFORO-Boy.-Calle 44 S'!C202</f>
        <v>615</v>
      </c>
      <c r="B188" s="53">
        <f>'AFORO-Boy.-Calle 44 S'!D202</f>
        <v>630</v>
      </c>
      <c r="C188" s="54" t="str">
        <f>'AFORO-Boy.-Calle 44 S'!F202</f>
        <v>2B</v>
      </c>
      <c r="D188" s="48">
        <f>'AFORO-Boy.-Calle 44 S'!K202</f>
        <v>883</v>
      </c>
      <c r="E188" s="55">
        <f t="shared" si="25"/>
        <v>3811</v>
      </c>
      <c r="F188" s="55">
        <f t="shared" si="28"/>
        <v>1020</v>
      </c>
      <c r="G188" s="56">
        <f t="shared" si="31"/>
        <v>615</v>
      </c>
      <c r="H188" s="56">
        <f t="shared" si="32"/>
        <v>715</v>
      </c>
      <c r="I188" s="57">
        <f t="shared" ref="I188:I251" si="35">MAX($E$187:$E$242)/(4*(IF(E188=MAX($E$187:$E$242),F188,100000000)))</f>
        <v>0.9340686274509804</v>
      </c>
      <c r="J188" s="268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12"/>
      <c r="BP188" s="67"/>
      <c r="BQ188" s="67"/>
      <c r="BR188" s="67"/>
      <c r="BS188" s="67"/>
      <c r="BT188" s="67"/>
      <c r="BU188" s="67"/>
      <c r="BV188" s="139">
        <f t="shared" si="34"/>
        <v>952.75</v>
      </c>
      <c r="BW188" s="67"/>
    </row>
    <row r="189" spans="1:75" x14ac:dyDescent="0.25">
      <c r="A189" s="52">
        <f>'AFORO-Boy.-Calle 44 S'!C203</f>
        <v>630</v>
      </c>
      <c r="B189" s="53">
        <f>'AFORO-Boy.-Calle 44 S'!D203</f>
        <v>645</v>
      </c>
      <c r="C189" s="54" t="str">
        <f>'AFORO-Boy.-Calle 44 S'!F203</f>
        <v>2B</v>
      </c>
      <c r="D189" s="48">
        <f>'AFORO-Boy.-Calle 44 S'!K203</f>
        <v>947</v>
      </c>
      <c r="E189" s="55">
        <f t="shared" si="25"/>
        <v>3774</v>
      </c>
      <c r="F189" s="55">
        <f t="shared" si="28"/>
        <v>1020</v>
      </c>
      <c r="G189" s="56">
        <f t="shared" si="31"/>
        <v>630</v>
      </c>
      <c r="H189" s="56">
        <f t="shared" si="32"/>
        <v>730</v>
      </c>
      <c r="I189" s="57">
        <f t="shared" si="35"/>
        <v>9.5274999999999998E-6</v>
      </c>
      <c r="J189" s="268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12"/>
      <c r="BP189" s="67"/>
      <c r="BQ189" s="67"/>
      <c r="BR189" s="67"/>
      <c r="BS189" s="67"/>
      <c r="BT189" s="67"/>
      <c r="BU189" s="67"/>
      <c r="BV189" s="139">
        <f t="shared" si="34"/>
        <v>952.75</v>
      </c>
      <c r="BW189" s="67"/>
    </row>
    <row r="190" spans="1:75" x14ac:dyDescent="0.25">
      <c r="A190" s="52">
        <f>'AFORO-Boy.-Calle 44 S'!C204</f>
        <v>645</v>
      </c>
      <c r="B190" s="53">
        <f>'AFORO-Boy.-Calle 44 S'!D204</f>
        <v>700</v>
      </c>
      <c r="C190" s="54" t="str">
        <f>'AFORO-Boy.-Calle 44 S'!F204</f>
        <v>2B</v>
      </c>
      <c r="D190" s="48">
        <f>'AFORO-Boy.-Calle 44 S'!K204</f>
        <v>1020</v>
      </c>
      <c r="E190" s="55">
        <f t="shared" si="25"/>
        <v>3621</v>
      </c>
      <c r="F190" s="55">
        <f t="shared" si="28"/>
        <v>1020</v>
      </c>
      <c r="G190" s="56">
        <f t="shared" si="31"/>
        <v>645</v>
      </c>
      <c r="H190" s="56">
        <f t="shared" si="32"/>
        <v>745</v>
      </c>
      <c r="I190" s="57">
        <f t="shared" si="35"/>
        <v>9.5274999999999998E-6</v>
      </c>
      <c r="J190" s="268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12"/>
      <c r="BP190" s="67"/>
      <c r="BQ190" s="67"/>
      <c r="BR190" s="67"/>
      <c r="BS190" s="67"/>
      <c r="BT190" s="67"/>
      <c r="BU190" s="67"/>
      <c r="BV190" s="139">
        <f t="shared" si="34"/>
        <v>952.75</v>
      </c>
      <c r="BW190" s="67"/>
    </row>
    <row r="191" spans="1:75" x14ac:dyDescent="0.25">
      <c r="A191" s="52">
        <f>'AFORO-Boy.-Calle 44 S'!C205</f>
        <v>700</v>
      </c>
      <c r="B191" s="53">
        <f>'AFORO-Boy.-Calle 44 S'!D205</f>
        <v>715</v>
      </c>
      <c r="C191" s="54" t="str">
        <f>'AFORO-Boy.-Calle 44 S'!F205</f>
        <v>2B</v>
      </c>
      <c r="D191" s="48">
        <f>'AFORO-Boy.-Calle 44 S'!K205</f>
        <v>961</v>
      </c>
      <c r="E191" s="55">
        <f t="shared" ref="E191:E239" si="36">SUM(D191:D194)</f>
        <v>3264</v>
      </c>
      <c r="F191" s="55">
        <f t="shared" si="28"/>
        <v>961</v>
      </c>
      <c r="G191" s="56">
        <f t="shared" si="31"/>
        <v>700</v>
      </c>
      <c r="H191" s="56">
        <f t="shared" si="32"/>
        <v>800</v>
      </c>
      <c r="I191" s="57">
        <f t="shared" si="35"/>
        <v>9.5274999999999998E-6</v>
      </c>
      <c r="J191" s="268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12"/>
      <c r="BP191" s="67"/>
      <c r="BQ191" s="67"/>
      <c r="BR191" s="67"/>
      <c r="BS191" s="67"/>
      <c r="BT191" s="67"/>
      <c r="BU191" s="67"/>
      <c r="BV191" s="139">
        <f t="shared" si="34"/>
        <v>952.75</v>
      </c>
      <c r="BW191" s="67"/>
    </row>
    <row r="192" spans="1:75" x14ac:dyDescent="0.25">
      <c r="A192" s="52">
        <f>'AFORO-Boy.-Calle 44 S'!C206</f>
        <v>715</v>
      </c>
      <c r="B192" s="53">
        <f>'AFORO-Boy.-Calle 44 S'!D206</f>
        <v>730</v>
      </c>
      <c r="C192" s="54" t="str">
        <f>'AFORO-Boy.-Calle 44 S'!F206</f>
        <v>2B</v>
      </c>
      <c r="D192" s="48">
        <f>'AFORO-Boy.-Calle 44 S'!K206</f>
        <v>846</v>
      </c>
      <c r="E192" s="55">
        <f t="shared" si="36"/>
        <v>2859</v>
      </c>
      <c r="F192" s="55">
        <f t="shared" si="28"/>
        <v>846</v>
      </c>
      <c r="G192" s="56">
        <f t="shared" si="31"/>
        <v>715</v>
      </c>
      <c r="H192" s="56">
        <f t="shared" si="32"/>
        <v>815</v>
      </c>
      <c r="I192" s="57">
        <f t="shared" si="35"/>
        <v>9.5274999999999998E-6</v>
      </c>
      <c r="J192" s="268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12"/>
      <c r="BP192" s="67"/>
      <c r="BQ192" s="67"/>
      <c r="BR192" s="67"/>
      <c r="BS192" s="67"/>
      <c r="BT192" s="67"/>
      <c r="BU192" s="67"/>
      <c r="BV192" s="139">
        <f t="shared" si="34"/>
        <v>952.75</v>
      </c>
      <c r="BW192" s="67"/>
    </row>
    <row r="193" spans="1:75" x14ac:dyDescent="0.25">
      <c r="A193" s="52">
        <f>'AFORO-Boy.-Calle 44 S'!C207</f>
        <v>730</v>
      </c>
      <c r="B193" s="53">
        <f>'AFORO-Boy.-Calle 44 S'!D207</f>
        <v>745</v>
      </c>
      <c r="C193" s="54" t="str">
        <f>'AFORO-Boy.-Calle 44 S'!F207</f>
        <v>2B</v>
      </c>
      <c r="D193" s="48">
        <f>'AFORO-Boy.-Calle 44 S'!K207</f>
        <v>794</v>
      </c>
      <c r="E193" s="55">
        <f t="shared" si="36"/>
        <v>2540</v>
      </c>
      <c r="F193" s="55">
        <f t="shared" si="28"/>
        <v>794</v>
      </c>
      <c r="G193" s="56">
        <f t="shared" si="31"/>
        <v>730</v>
      </c>
      <c r="H193" s="56">
        <f t="shared" si="32"/>
        <v>830</v>
      </c>
      <c r="I193" s="57">
        <f t="shared" si="35"/>
        <v>9.5274999999999998E-6</v>
      </c>
      <c r="J193" s="268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12"/>
      <c r="BP193" s="67"/>
      <c r="BQ193" s="67"/>
      <c r="BR193" s="67"/>
      <c r="BS193" s="67"/>
      <c r="BT193" s="67"/>
      <c r="BU193" s="67"/>
      <c r="BV193" s="139">
        <f t="shared" si="34"/>
        <v>952.75</v>
      </c>
      <c r="BW193" s="67"/>
    </row>
    <row r="194" spans="1:75" x14ac:dyDescent="0.25">
      <c r="A194" s="52">
        <f>'AFORO-Boy.-Calle 44 S'!C208</f>
        <v>745</v>
      </c>
      <c r="B194" s="53">
        <f>'AFORO-Boy.-Calle 44 S'!D208</f>
        <v>800</v>
      </c>
      <c r="C194" s="54" t="str">
        <f>'AFORO-Boy.-Calle 44 S'!F208</f>
        <v>2B</v>
      </c>
      <c r="D194" s="48">
        <f>'AFORO-Boy.-Calle 44 S'!K208</f>
        <v>663</v>
      </c>
      <c r="E194" s="55">
        <f t="shared" si="36"/>
        <v>2231</v>
      </c>
      <c r="F194" s="55">
        <f t="shared" si="28"/>
        <v>663</v>
      </c>
      <c r="G194" s="56">
        <f t="shared" si="31"/>
        <v>745</v>
      </c>
      <c r="H194" s="56">
        <f t="shared" si="32"/>
        <v>845</v>
      </c>
      <c r="I194" s="57">
        <f t="shared" si="35"/>
        <v>9.5274999999999998E-6</v>
      </c>
      <c r="J194" s="268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12"/>
      <c r="BP194" s="67"/>
      <c r="BQ194" s="67"/>
      <c r="BR194" s="67"/>
      <c r="BS194" s="67"/>
      <c r="BT194" s="67"/>
      <c r="BU194" s="67"/>
      <c r="BV194" s="139">
        <f t="shared" si="34"/>
        <v>952.75</v>
      </c>
      <c r="BW194" s="67"/>
    </row>
    <row r="195" spans="1:75" x14ac:dyDescent="0.25">
      <c r="A195" s="52">
        <f>'AFORO-Boy.-Calle 44 S'!C209</f>
        <v>800</v>
      </c>
      <c r="B195" s="53">
        <f>'AFORO-Boy.-Calle 44 S'!D209</f>
        <v>815</v>
      </c>
      <c r="C195" s="54" t="str">
        <f>'AFORO-Boy.-Calle 44 S'!F209</f>
        <v>2B</v>
      </c>
      <c r="D195" s="48">
        <f>'AFORO-Boy.-Calle 44 S'!K209</f>
        <v>556</v>
      </c>
      <c r="E195" s="55">
        <f t="shared" si="36"/>
        <v>2033</v>
      </c>
      <c r="F195" s="55">
        <f t="shared" si="28"/>
        <v>556</v>
      </c>
      <c r="G195" s="56">
        <f t="shared" si="31"/>
        <v>800</v>
      </c>
      <c r="H195" s="56">
        <f t="shared" si="32"/>
        <v>900</v>
      </c>
      <c r="I195" s="57">
        <f t="shared" si="35"/>
        <v>9.5274999999999998E-6</v>
      </c>
      <c r="J195" s="268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12"/>
      <c r="BP195" s="67"/>
      <c r="BQ195" s="67"/>
      <c r="BR195" s="67"/>
      <c r="BS195" s="67"/>
      <c r="BT195" s="67"/>
      <c r="BU195" s="67"/>
      <c r="BV195" s="139">
        <f t="shared" si="34"/>
        <v>952.75</v>
      </c>
      <c r="BW195" s="67"/>
    </row>
    <row r="196" spans="1:75" x14ac:dyDescent="0.25">
      <c r="A196" s="52">
        <f>'AFORO-Boy.-Calle 44 S'!C210</f>
        <v>815</v>
      </c>
      <c r="B196" s="53">
        <f>'AFORO-Boy.-Calle 44 S'!D210</f>
        <v>830</v>
      </c>
      <c r="C196" s="54" t="str">
        <f>'AFORO-Boy.-Calle 44 S'!F210</f>
        <v>2B</v>
      </c>
      <c r="D196" s="48">
        <f>'AFORO-Boy.-Calle 44 S'!K210</f>
        <v>527</v>
      </c>
      <c r="E196" s="55">
        <f t="shared" si="36"/>
        <v>1920</v>
      </c>
      <c r="F196" s="55">
        <f t="shared" ref="F196:F259" si="37">IF(SUM(D196:D199)=E196,MAX(D196:D199)," ")</f>
        <v>527</v>
      </c>
      <c r="G196" s="56">
        <f t="shared" si="31"/>
        <v>815</v>
      </c>
      <c r="H196" s="56">
        <f t="shared" si="32"/>
        <v>915</v>
      </c>
      <c r="I196" s="57">
        <f t="shared" si="35"/>
        <v>9.5274999999999998E-6</v>
      </c>
      <c r="J196" s="268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12"/>
      <c r="BP196" s="67"/>
      <c r="BQ196" s="67"/>
      <c r="BR196" s="67"/>
      <c r="BS196" s="67"/>
      <c r="BT196" s="67"/>
      <c r="BU196" s="67"/>
      <c r="BV196" s="139">
        <f>MAX($E$183:$E$239)/4</f>
        <v>952.75</v>
      </c>
      <c r="BW196" s="67"/>
    </row>
    <row r="197" spans="1:75" x14ac:dyDescent="0.25">
      <c r="A197" s="52">
        <f>'AFORO-Boy.-Calle 44 S'!C211</f>
        <v>830</v>
      </c>
      <c r="B197" s="53">
        <f>'AFORO-Boy.-Calle 44 S'!D211</f>
        <v>845</v>
      </c>
      <c r="C197" s="54" t="str">
        <f>'AFORO-Boy.-Calle 44 S'!F211</f>
        <v>2B</v>
      </c>
      <c r="D197" s="48">
        <f>'AFORO-Boy.-Calle 44 S'!K211</f>
        <v>485</v>
      </c>
      <c r="E197" s="55">
        <f t="shared" si="36"/>
        <v>1851</v>
      </c>
      <c r="F197" s="55">
        <f t="shared" si="37"/>
        <v>485</v>
      </c>
      <c r="G197" s="56">
        <f t="shared" si="31"/>
        <v>830</v>
      </c>
      <c r="H197" s="56">
        <f t="shared" si="32"/>
        <v>930</v>
      </c>
      <c r="I197" s="57">
        <f t="shared" si="35"/>
        <v>9.5274999999999998E-6</v>
      </c>
      <c r="J197" s="268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12"/>
      <c r="BP197" s="67"/>
      <c r="BQ197" s="67"/>
      <c r="BR197" s="67"/>
      <c r="BS197" s="67"/>
      <c r="BT197" s="67"/>
      <c r="BU197" s="67"/>
      <c r="BV197" s="139">
        <f t="shared" si="34"/>
        <v>952.75</v>
      </c>
      <c r="BW197" s="67"/>
    </row>
    <row r="198" spans="1:75" x14ac:dyDescent="0.25">
      <c r="A198" s="52">
        <f>'AFORO-Boy.-Calle 44 S'!C212</f>
        <v>845</v>
      </c>
      <c r="B198" s="53">
        <f>'AFORO-Boy.-Calle 44 S'!D212</f>
        <v>900</v>
      </c>
      <c r="C198" s="54" t="str">
        <f>'AFORO-Boy.-Calle 44 S'!F212</f>
        <v>2B</v>
      </c>
      <c r="D198" s="48">
        <f>'AFORO-Boy.-Calle 44 S'!K212</f>
        <v>465</v>
      </c>
      <c r="E198" s="55">
        <f t="shared" si="36"/>
        <v>1790</v>
      </c>
      <c r="F198" s="55">
        <f t="shared" si="37"/>
        <v>465</v>
      </c>
      <c r="G198" s="56">
        <f t="shared" si="31"/>
        <v>845</v>
      </c>
      <c r="H198" s="56">
        <f t="shared" si="32"/>
        <v>945</v>
      </c>
      <c r="I198" s="57">
        <f t="shared" si="35"/>
        <v>9.5274999999999998E-6</v>
      </c>
      <c r="J198" s="268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12"/>
      <c r="BP198" s="67"/>
      <c r="BQ198" s="67"/>
      <c r="BR198" s="67"/>
      <c r="BS198" s="67"/>
      <c r="BT198" s="67"/>
      <c r="BU198" s="67"/>
      <c r="BV198" s="139">
        <f t="shared" si="34"/>
        <v>952.75</v>
      </c>
      <c r="BW198" s="67"/>
    </row>
    <row r="199" spans="1:75" x14ac:dyDescent="0.25">
      <c r="A199" s="52">
        <f>'AFORO-Boy.-Calle 44 S'!C213</f>
        <v>900</v>
      </c>
      <c r="B199" s="53">
        <f>'AFORO-Boy.-Calle 44 S'!D213</f>
        <v>915</v>
      </c>
      <c r="C199" s="54" t="str">
        <f>'AFORO-Boy.-Calle 44 S'!F213</f>
        <v>2B</v>
      </c>
      <c r="D199" s="48">
        <f>'AFORO-Boy.-Calle 44 S'!K213</f>
        <v>443</v>
      </c>
      <c r="E199" s="55">
        <f t="shared" si="36"/>
        <v>1770</v>
      </c>
      <c r="F199" s="55">
        <f t="shared" si="37"/>
        <v>458</v>
      </c>
      <c r="G199" s="56">
        <f t="shared" si="31"/>
        <v>900</v>
      </c>
      <c r="H199" s="56">
        <f t="shared" si="32"/>
        <v>1000</v>
      </c>
      <c r="I199" s="57">
        <f t="shared" si="35"/>
        <v>9.5274999999999998E-6</v>
      </c>
      <c r="J199" s="268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12"/>
      <c r="BP199" s="67"/>
      <c r="BQ199" s="67"/>
      <c r="BR199" s="67"/>
      <c r="BS199" s="67"/>
      <c r="BT199" s="67"/>
      <c r="BU199" s="67"/>
      <c r="BV199" s="139">
        <f t="shared" si="34"/>
        <v>952.75</v>
      </c>
      <c r="BW199" s="67"/>
    </row>
    <row r="200" spans="1:75" x14ac:dyDescent="0.25">
      <c r="A200" s="52">
        <f>'AFORO-Boy.-Calle 44 S'!C214</f>
        <v>915</v>
      </c>
      <c r="B200" s="53">
        <f>'AFORO-Boy.-Calle 44 S'!D214</f>
        <v>930</v>
      </c>
      <c r="C200" s="54" t="str">
        <f>'AFORO-Boy.-Calle 44 S'!F214</f>
        <v>2B</v>
      </c>
      <c r="D200" s="48">
        <f>'AFORO-Boy.-Calle 44 S'!K214</f>
        <v>458</v>
      </c>
      <c r="E200" s="55">
        <f t="shared" si="36"/>
        <v>1745</v>
      </c>
      <c r="F200" s="55">
        <f t="shared" si="37"/>
        <v>458</v>
      </c>
      <c r="G200" s="56">
        <f t="shared" si="31"/>
        <v>915</v>
      </c>
      <c r="H200" s="56">
        <f t="shared" si="32"/>
        <v>1015</v>
      </c>
      <c r="I200" s="57">
        <f t="shared" si="35"/>
        <v>9.5274999999999998E-6</v>
      </c>
      <c r="J200" s="268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12"/>
      <c r="BP200" s="67"/>
      <c r="BQ200" s="67"/>
      <c r="BR200" s="67"/>
      <c r="BS200" s="67"/>
      <c r="BT200" s="67"/>
      <c r="BU200" s="67"/>
      <c r="BV200" s="139">
        <f t="shared" si="34"/>
        <v>952.75</v>
      </c>
      <c r="BW200" s="67"/>
    </row>
    <row r="201" spans="1:75" x14ac:dyDescent="0.25">
      <c r="A201" s="52">
        <f>'AFORO-Boy.-Calle 44 S'!C215</f>
        <v>930</v>
      </c>
      <c r="B201" s="53">
        <f>'AFORO-Boy.-Calle 44 S'!D215</f>
        <v>945</v>
      </c>
      <c r="C201" s="54" t="str">
        <f>'AFORO-Boy.-Calle 44 S'!F215</f>
        <v>2B</v>
      </c>
      <c r="D201" s="48">
        <f>'AFORO-Boy.-Calle 44 S'!K215</f>
        <v>424</v>
      </c>
      <c r="E201" s="55">
        <f t="shared" si="36"/>
        <v>1689</v>
      </c>
      <c r="F201" s="55">
        <f t="shared" si="37"/>
        <v>445</v>
      </c>
      <c r="G201" s="56">
        <f t="shared" si="31"/>
        <v>930</v>
      </c>
      <c r="H201" s="56">
        <f t="shared" si="32"/>
        <v>1030</v>
      </c>
      <c r="I201" s="57">
        <f t="shared" si="35"/>
        <v>9.5274999999999998E-6</v>
      </c>
      <c r="J201" s="268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12"/>
      <c r="BP201" s="67"/>
      <c r="BQ201" s="67"/>
      <c r="BR201" s="67"/>
      <c r="BS201" s="67"/>
      <c r="BT201" s="67"/>
      <c r="BU201" s="67"/>
      <c r="BV201" s="139">
        <f t="shared" si="34"/>
        <v>952.75</v>
      </c>
      <c r="BW201" s="67"/>
    </row>
    <row r="202" spans="1:75" x14ac:dyDescent="0.25">
      <c r="A202" s="52">
        <f>'AFORO-Boy.-Calle 44 S'!C216</f>
        <v>945</v>
      </c>
      <c r="B202" s="53">
        <f>'AFORO-Boy.-Calle 44 S'!D216</f>
        <v>1000</v>
      </c>
      <c r="C202" s="54" t="str">
        <f>'AFORO-Boy.-Calle 44 S'!F216</f>
        <v>2B</v>
      </c>
      <c r="D202" s="48">
        <f>'AFORO-Boy.-Calle 44 S'!K216</f>
        <v>445</v>
      </c>
      <c r="E202" s="55">
        <f t="shared" si="36"/>
        <v>1708</v>
      </c>
      <c r="F202" s="55">
        <f t="shared" si="37"/>
        <v>445</v>
      </c>
      <c r="G202" s="56">
        <f t="shared" si="31"/>
        <v>945</v>
      </c>
      <c r="H202" s="56">
        <f t="shared" si="32"/>
        <v>1045</v>
      </c>
      <c r="I202" s="57">
        <f t="shared" si="35"/>
        <v>9.5274999999999998E-6</v>
      </c>
      <c r="J202" s="268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12"/>
      <c r="BP202" s="67"/>
      <c r="BQ202" s="67"/>
      <c r="BR202" s="67"/>
      <c r="BS202" s="67"/>
      <c r="BT202" s="67"/>
      <c r="BU202" s="67"/>
      <c r="BV202" s="139">
        <f t="shared" si="34"/>
        <v>952.75</v>
      </c>
      <c r="BW202" s="67"/>
    </row>
    <row r="203" spans="1:75" x14ac:dyDescent="0.25">
      <c r="A203" s="52">
        <f>'AFORO-Boy.-Calle 44 S'!C217</f>
        <v>1000</v>
      </c>
      <c r="B203" s="53">
        <f>'AFORO-Boy.-Calle 44 S'!D217</f>
        <v>1015</v>
      </c>
      <c r="C203" s="54" t="str">
        <f>'AFORO-Boy.-Calle 44 S'!F217</f>
        <v>2B</v>
      </c>
      <c r="D203" s="48">
        <f>'AFORO-Boy.-Calle 44 S'!K217</f>
        <v>418</v>
      </c>
      <c r="E203" s="55">
        <f t="shared" si="36"/>
        <v>1694</v>
      </c>
      <c r="F203" s="55">
        <f t="shared" si="37"/>
        <v>443</v>
      </c>
      <c r="G203" s="56">
        <f t="shared" si="31"/>
        <v>1000</v>
      </c>
      <c r="H203" s="56">
        <f t="shared" si="32"/>
        <v>1100</v>
      </c>
      <c r="I203" s="57">
        <f t="shared" si="35"/>
        <v>9.5274999999999998E-6</v>
      </c>
      <c r="J203" s="268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12"/>
      <c r="BP203" s="67"/>
      <c r="BQ203" s="67"/>
      <c r="BR203" s="67"/>
      <c r="BS203" s="67"/>
      <c r="BT203" s="67"/>
      <c r="BU203" s="67"/>
      <c r="BV203" s="139">
        <f t="shared" si="34"/>
        <v>952.75</v>
      </c>
      <c r="BW203" s="67"/>
    </row>
    <row r="204" spans="1:75" x14ac:dyDescent="0.25">
      <c r="A204" s="52">
        <f>'AFORO-Boy.-Calle 44 S'!C218</f>
        <v>1015</v>
      </c>
      <c r="B204" s="53">
        <f>'AFORO-Boy.-Calle 44 S'!D218</f>
        <v>1030</v>
      </c>
      <c r="C204" s="54" t="str">
        <f>'AFORO-Boy.-Calle 44 S'!F218</f>
        <v>2B</v>
      </c>
      <c r="D204" s="48">
        <f>'AFORO-Boy.-Calle 44 S'!K218</f>
        <v>402</v>
      </c>
      <c r="E204" s="55">
        <f t="shared" si="36"/>
        <v>1696</v>
      </c>
      <c r="F204" s="55">
        <f t="shared" si="37"/>
        <v>443</v>
      </c>
      <c r="G204" s="56">
        <f t="shared" si="31"/>
        <v>1015</v>
      </c>
      <c r="H204" s="56">
        <f t="shared" si="32"/>
        <v>1115</v>
      </c>
      <c r="I204" s="57">
        <f t="shared" si="35"/>
        <v>9.5274999999999998E-6</v>
      </c>
      <c r="J204" s="268"/>
      <c r="K204" s="67"/>
      <c r="L204" s="67"/>
      <c r="M204" s="3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12"/>
      <c r="BP204" s="67"/>
      <c r="BQ204" s="67"/>
      <c r="BR204" s="67"/>
      <c r="BS204" s="67"/>
      <c r="BT204" s="67"/>
      <c r="BU204" s="67"/>
      <c r="BV204" s="139">
        <f t="shared" si="34"/>
        <v>952.75</v>
      </c>
      <c r="BW204" s="67"/>
    </row>
    <row r="205" spans="1:75" x14ac:dyDescent="0.25">
      <c r="A205" s="52">
        <f>'AFORO-Boy.-Calle 44 S'!C219</f>
        <v>1030</v>
      </c>
      <c r="B205" s="53">
        <f>'AFORO-Boy.-Calle 44 S'!D219</f>
        <v>1045</v>
      </c>
      <c r="C205" s="54" t="str">
        <f>'AFORO-Boy.-Calle 44 S'!F219</f>
        <v>2B</v>
      </c>
      <c r="D205" s="48">
        <f>'AFORO-Boy.-Calle 44 S'!K219</f>
        <v>443</v>
      </c>
      <c r="E205" s="55">
        <f t="shared" si="36"/>
        <v>1716</v>
      </c>
      <c r="F205" s="55">
        <f t="shared" si="37"/>
        <v>443</v>
      </c>
      <c r="G205" s="56">
        <f t="shared" si="31"/>
        <v>1030</v>
      </c>
      <c r="H205" s="56">
        <f t="shared" si="32"/>
        <v>1130</v>
      </c>
      <c r="I205" s="57">
        <f t="shared" si="35"/>
        <v>9.5274999999999998E-6</v>
      </c>
      <c r="J205" s="268"/>
      <c r="K205" s="67"/>
      <c r="L205" s="67"/>
      <c r="M205" s="3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12"/>
      <c r="BP205" s="67"/>
      <c r="BQ205" s="67"/>
      <c r="BR205" s="67"/>
      <c r="BS205" s="67"/>
      <c r="BT205" s="67"/>
      <c r="BU205" s="67"/>
      <c r="BV205" s="139">
        <f t="shared" si="34"/>
        <v>952.75</v>
      </c>
      <c r="BW205" s="67"/>
    </row>
    <row r="206" spans="1:75" x14ac:dyDescent="0.25">
      <c r="A206" s="52">
        <f>'AFORO-Boy.-Calle 44 S'!C220</f>
        <v>1045</v>
      </c>
      <c r="B206" s="53">
        <f>'AFORO-Boy.-Calle 44 S'!D220</f>
        <v>1100</v>
      </c>
      <c r="C206" s="54" t="str">
        <f>'AFORO-Boy.-Calle 44 S'!F220</f>
        <v>2B</v>
      </c>
      <c r="D206" s="48">
        <f>'AFORO-Boy.-Calle 44 S'!K220</f>
        <v>431</v>
      </c>
      <c r="E206" s="55">
        <f t="shared" si="36"/>
        <v>1823</v>
      </c>
      <c r="F206" s="55">
        <f t="shared" si="37"/>
        <v>550</v>
      </c>
      <c r="G206" s="56">
        <f t="shared" si="31"/>
        <v>1045</v>
      </c>
      <c r="H206" s="56">
        <f t="shared" si="32"/>
        <v>1145</v>
      </c>
      <c r="I206" s="57">
        <f t="shared" si="35"/>
        <v>9.5274999999999998E-6</v>
      </c>
      <c r="J206" s="268"/>
      <c r="K206" s="67"/>
      <c r="L206" s="67"/>
      <c r="M206" s="3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12"/>
      <c r="BP206" s="67"/>
      <c r="BQ206" s="67"/>
      <c r="BR206" s="67"/>
      <c r="BS206" s="67"/>
      <c r="BT206" s="67"/>
      <c r="BU206" s="67"/>
      <c r="BV206" s="139">
        <f t="shared" si="34"/>
        <v>952.75</v>
      </c>
      <c r="BW206" s="67"/>
    </row>
    <row r="207" spans="1:75" x14ac:dyDescent="0.25">
      <c r="A207" s="52">
        <f>'AFORO-Boy.-Calle 44 S'!C221</f>
        <v>1100</v>
      </c>
      <c r="B207" s="53">
        <f>'AFORO-Boy.-Calle 44 S'!D221</f>
        <v>1115</v>
      </c>
      <c r="C207" s="54" t="str">
        <f>'AFORO-Boy.-Calle 44 S'!F221</f>
        <v>2B</v>
      </c>
      <c r="D207" s="48">
        <f>'AFORO-Boy.-Calle 44 S'!K221</f>
        <v>420</v>
      </c>
      <c r="E207" s="55">
        <f t="shared" si="36"/>
        <v>1916</v>
      </c>
      <c r="F207" s="55">
        <f t="shared" si="37"/>
        <v>550</v>
      </c>
      <c r="G207" s="56">
        <f t="shared" si="31"/>
        <v>1100</v>
      </c>
      <c r="H207" s="56">
        <f t="shared" si="32"/>
        <v>1200</v>
      </c>
      <c r="I207" s="57">
        <f t="shared" si="35"/>
        <v>9.5274999999999998E-6</v>
      </c>
      <c r="J207" s="268"/>
      <c r="K207" s="67"/>
      <c r="L207" s="67"/>
      <c r="M207" s="3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12"/>
      <c r="BP207" s="67"/>
      <c r="BQ207" s="67"/>
      <c r="BR207" s="67"/>
      <c r="BS207" s="67"/>
      <c r="BT207" s="67"/>
      <c r="BU207" s="67"/>
      <c r="BV207" s="139">
        <f t="shared" si="34"/>
        <v>952.75</v>
      </c>
      <c r="BW207" s="67"/>
    </row>
    <row r="208" spans="1:75" x14ac:dyDescent="0.25">
      <c r="A208" s="52">
        <f>'AFORO-Boy.-Calle 44 S'!C222</f>
        <v>1115</v>
      </c>
      <c r="B208" s="53">
        <f>'AFORO-Boy.-Calle 44 S'!D222</f>
        <v>1130</v>
      </c>
      <c r="C208" s="54" t="str">
        <f>'AFORO-Boy.-Calle 44 S'!F222</f>
        <v>2B</v>
      </c>
      <c r="D208" s="48">
        <f>'AFORO-Boy.-Calle 44 S'!K222</f>
        <v>422</v>
      </c>
      <c r="E208" s="55">
        <f t="shared" si="36"/>
        <v>2036</v>
      </c>
      <c r="F208" s="55">
        <f t="shared" si="37"/>
        <v>550</v>
      </c>
      <c r="G208" s="56">
        <f t="shared" si="31"/>
        <v>1115</v>
      </c>
      <c r="H208" s="56">
        <f t="shared" si="32"/>
        <v>1215</v>
      </c>
      <c r="I208" s="57">
        <f t="shared" si="35"/>
        <v>9.5274999999999998E-6</v>
      </c>
      <c r="J208" s="268"/>
      <c r="K208" s="67"/>
      <c r="L208" s="67"/>
      <c r="M208" s="3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12"/>
      <c r="BP208" s="67"/>
      <c r="BQ208" s="67"/>
      <c r="BR208" s="67"/>
      <c r="BS208" s="67"/>
      <c r="BT208" s="67"/>
      <c r="BU208" s="67"/>
      <c r="BV208" s="139">
        <f t="shared" si="34"/>
        <v>952.75</v>
      </c>
      <c r="BW208" s="67"/>
    </row>
    <row r="209" spans="1:75" x14ac:dyDescent="0.25">
      <c r="A209" s="52">
        <f>'AFORO-Boy.-Calle 44 S'!C223</f>
        <v>1130</v>
      </c>
      <c r="B209" s="53">
        <f>'AFORO-Boy.-Calle 44 S'!D223</f>
        <v>1145</v>
      </c>
      <c r="C209" s="54" t="str">
        <f>'AFORO-Boy.-Calle 44 S'!F223</f>
        <v>2B</v>
      </c>
      <c r="D209" s="48">
        <f>'AFORO-Boy.-Calle 44 S'!K223</f>
        <v>550</v>
      </c>
      <c r="E209" s="55">
        <f t="shared" si="36"/>
        <v>2097</v>
      </c>
      <c r="F209" s="55">
        <f t="shared" si="37"/>
        <v>550</v>
      </c>
      <c r="G209" s="56">
        <f t="shared" si="31"/>
        <v>1130</v>
      </c>
      <c r="H209" s="56">
        <f t="shared" si="32"/>
        <v>1230</v>
      </c>
      <c r="I209" s="57">
        <f t="shared" si="35"/>
        <v>9.5274999999999998E-6</v>
      </c>
      <c r="J209" s="268"/>
      <c r="K209" s="67"/>
      <c r="L209" s="67"/>
      <c r="M209" s="3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12"/>
      <c r="BP209" s="67"/>
      <c r="BQ209" s="67"/>
      <c r="BR209" s="67"/>
      <c r="BS209" s="67"/>
      <c r="BT209" s="67"/>
      <c r="BU209" s="67"/>
      <c r="BV209" s="139">
        <f t="shared" si="34"/>
        <v>952.75</v>
      </c>
      <c r="BW209" s="67"/>
    </row>
    <row r="210" spans="1:75" x14ac:dyDescent="0.25">
      <c r="A210" s="52">
        <f>'AFORO-Boy.-Calle 44 S'!C224</f>
        <v>1145</v>
      </c>
      <c r="B210" s="53">
        <f>'AFORO-Boy.-Calle 44 S'!D224</f>
        <v>1200</v>
      </c>
      <c r="C210" s="54" t="str">
        <f>'AFORO-Boy.-Calle 44 S'!F224</f>
        <v>2B</v>
      </c>
      <c r="D210" s="48">
        <f>'AFORO-Boy.-Calle 44 S'!K224</f>
        <v>524</v>
      </c>
      <c r="E210" s="55">
        <f t="shared" si="36"/>
        <v>2029</v>
      </c>
      <c r="F210" s="55">
        <f t="shared" si="37"/>
        <v>540</v>
      </c>
      <c r="G210" s="56">
        <f t="shared" si="31"/>
        <v>1145</v>
      </c>
      <c r="H210" s="56">
        <f t="shared" si="32"/>
        <v>1245</v>
      </c>
      <c r="I210" s="57">
        <f t="shared" si="35"/>
        <v>9.5274999999999998E-6</v>
      </c>
      <c r="J210" s="268"/>
      <c r="K210" s="67"/>
      <c r="L210" s="67"/>
      <c r="M210" s="3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12"/>
      <c r="BP210" s="67"/>
      <c r="BQ210" s="67"/>
      <c r="BR210" s="67"/>
      <c r="BS210" s="67"/>
      <c r="BT210" s="67"/>
      <c r="BU210" s="67"/>
      <c r="BV210" s="139">
        <f t="shared" si="34"/>
        <v>952.75</v>
      </c>
      <c r="BW210" s="67"/>
    </row>
    <row r="211" spans="1:75" x14ac:dyDescent="0.25">
      <c r="A211" s="52">
        <f>'AFORO-Boy.-Calle 44 S'!C225</f>
        <v>1200</v>
      </c>
      <c r="B211" s="53">
        <f>'AFORO-Boy.-Calle 44 S'!D225</f>
        <v>1215</v>
      </c>
      <c r="C211" s="54" t="str">
        <f>'AFORO-Boy.-Calle 44 S'!F225</f>
        <v>2B</v>
      </c>
      <c r="D211" s="48">
        <f>'AFORO-Boy.-Calle 44 S'!K225</f>
        <v>540</v>
      </c>
      <c r="E211" s="55">
        <f t="shared" si="36"/>
        <v>2037</v>
      </c>
      <c r="F211" s="55">
        <f t="shared" si="37"/>
        <v>540</v>
      </c>
      <c r="G211" s="56">
        <f t="shared" si="31"/>
        <v>1200</v>
      </c>
      <c r="H211" s="56">
        <f t="shared" si="32"/>
        <v>1300</v>
      </c>
      <c r="I211" s="57">
        <f t="shared" si="35"/>
        <v>9.5274999999999998E-6</v>
      </c>
      <c r="J211" s="268"/>
      <c r="K211" s="67"/>
      <c r="L211" s="67"/>
      <c r="M211" s="3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12"/>
      <c r="BP211" s="67"/>
      <c r="BQ211" s="67"/>
      <c r="BR211" s="67"/>
      <c r="BS211" s="67"/>
      <c r="BT211" s="67"/>
      <c r="BU211" s="67"/>
      <c r="BV211" s="139">
        <f t="shared" si="34"/>
        <v>952.75</v>
      </c>
      <c r="BW211" s="67"/>
    </row>
    <row r="212" spans="1:75" x14ac:dyDescent="0.25">
      <c r="A212" s="52">
        <f>'AFORO-Boy.-Calle 44 S'!C226</f>
        <v>1215</v>
      </c>
      <c r="B212" s="53">
        <f>'AFORO-Boy.-Calle 44 S'!D226</f>
        <v>1230</v>
      </c>
      <c r="C212" s="54" t="str">
        <f>'AFORO-Boy.-Calle 44 S'!F226</f>
        <v>2B</v>
      </c>
      <c r="D212" s="48">
        <f>'AFORO-Boy.-Calle 44 S'!K226</f>
        <v>483</v>
      </c>
      <c r="E212" s="55">
        <f t="shared" si="36"/>
        <v>1973</v>
      </c>
      <c r="F212" s="55">
        <f t="shared" si="37"/>
        <v>532</v>
      </c>
      <c r="G212" s="56">
        <f t="shared" si="31"/>
        <v>1215</v>
      </c>
      <c r="H212" s="56">
        <f t="shared" si="32"/>
        <v>1315</v>
      </c>
      <c r="I212" s="57">
        <f t="shared" si="35"/>
        <v>9.5274999999999998E-6</v>
      </c>
      <c r="J212" s="268"/>
      <c r="K212" s="67"/>
      <c r="L212" s="67"/>
      <c r="M212" s="3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12"/>
      <c r="BP212" s="67"/>
      <c r="BQ212" s="67"/>
      <c r="BR212" s="67"/>
      <c r="BS212" s="67"/>
      <c r="BT212" s="67"/>
      <c r="BU212" s="67"/>
      <c r="BV212" s="139">
        <f t="shared" si="34"/>
        <v>952.75</v>
      </c>
      <c r="BW212" s="67"/>
    </row>
    <row r="213" spans="1:75" x14ac:dyDescent="0.25">
      <c r="A213" s="52">
        <f>'AFORO-Boy.-Calle 44 S'!C227</f>
        <v>1230</v>
      </c>
      <c r="B213" s="53">
        <f>'AFORO-Boy.-Calle 44 S'!D227</f>
        <v>1245</v>
      </c>
      <c r="C213" s="54" t="str">
        <f>'AFORO-Boy.-Calle 44 S'!F227</f>
        <v>2B</v>
      </c>
      <c r="D213" s="48">
        <f>'AFORO-Boy.-Calle 44 S'!K227</f>
        <v>482</v>
      </c>
      <c r="E213" s="55">
        <f t="shared" si="36"/>
        <v>1988</v>
      </c>
      <c r="F213" s="55">
        <f t="shared" si="37"/>
        <v>532</v>
      </c>
      <c r="G213" s="56">
        <f t="shared" si="31"/>
        <v>1230</v>
      </c>
      <c r="H213" s="56">
        <f t="shared" si="32"/>
        <v>1330</v>
      </c>
      <c r="I213" s="57">
        <f t="shared" si="35"/>
        <v>9.5274999999999998E-6</v>
      </c>
      <c r="J213" s="268"/>
      <c r="K213" s="67"/>
      <c r="L213" s="67"/>
      <c r="M213" s="3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12"/>
      <c r="BP213" s="67"/>
      <c r="BQ213" s="67"/>
      <c r="BR213" s="67"/>
      <c r="BS213" s="67"/>
      <c r="BT213" s="67"/>
      <c r="BU213" s="67"/>
      <c r="BV213" s="139">
        <f t="shared" si="34"/>
        <v>952.75</v>
      </c>
      <c r="BW213" s="67"/>
    </row>
    <row r="214" spans="1:75" x14ac:dyDescent="0.25">
      <c r="A214" s="52">
        <f>'AFORO-Boy.-Calle 44 S'!C228</f>
        <v>1245</v>
      </c>
      <c r="B214" s="53">
        <f>'AFORO-Boy.-Calle 44 S'!D228</f>
        <v>1300</v>
      </c>
      <c r="C214" s="54" t="str">
        <f>'AFORO-Boy.-Calle 44 S'!F228</f>
        <v>2B</v>
      </c>
      <c r="D214" s="48">
        <f>'AFORO-Boy.-Calle 44 S'!K228</f>
        <v>532</v>
      </c>
      <c r="E214" s="55">
        <f t="shared" si="36"/>
        <v>1990</v>
      </c>
      <c r="F214" s="55">
        <f t="shared" si="37"/>
        <v>532</v>
      </c>
      <c r="G214" s="56">
        <f t="shared" si="31"/>
        <v>1245</v>
      </c>
      <c r="H214" s="56">
        <f t="shared" si="32"/>
        <v>1345</v>
      </c>
      <c r="I214" s="57">
        <f t="shared" si="35"/>
        <v>9.5274999999999998E-6</v>
      </c>
      <c r="J214" s="268"/>
      <c r="K214" s="67"/>
      <c r="L214" s="67"/>
      <c r="M214" s="3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12"/>
      <c r="BP214" s="67"/>
      <c r="BQ214" s="67"/>
      <c r="BR214" s="67"/>
      <c r="BS214" s="67"/>
      <c r="BT214" s="67"/>
      <c r="BU214" s="67"/>
      <c r="BV214" s="139">
        <f t="shared" si="34"/>
        <v>952.75</v>
      </c>
      <c r="BW214" s="67"/>
    </row>
    <row r="215" spans="1:75" x14ac:dyDescent="0.25">
      <c r="A215" s="52">
        <f>'AFORO-Boy.-Calle 44 S'!C229</f>
        <v>1300</v>
      </c>
      <c r="B215" s="53">
        <f>'AFORO-Boy.-Calle 44 S'!D229</f>
        <v>1315</v>
      </c>
      <c r="C215" s="54" t="str">
        <f>'AFORO-Boy.-Calle 44 S'!F229</f>
        <v>2B</v>
      </c>
      <c r="D215" s="48">
        <f>'AFORO-Boy.-Calle 44 S'!K229</f>
        <v>476</v>
      </c>
      <c r="E215" s="55">
        <f t="shared" si="36"/>
        <v>1908</v>
      </c>
      <c r="F215" s="55">
        <f t="shared" si="37"/>
        <v>498</v>
      </c>
      <c r="G215" s="56">
        <f t="shared" si="31"/>
        <v>1300</v>
      </c>
      <c r="H215" s="56">
        <f t="shared" si="32"/>
        <v>1400</v>
      </c>
      <c r="I215" s="57">
        <f t="shared" si="35"/>
        <v>9.5274999999999998E-6</v>
      </c>
      <c r="J215" s="268"/>
      <c r="K215" s="67"/>
      <c r="L215" s="67"/>
      <c r="M215" s="3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12"/>
      <c r="BP215" s="67"/>
      <c r="BQ215" s="67"/>
      <c r="BR215" s="67"/>
      <c r="BS215" s="67"/>
      <c r="BT215" s="67"/>
      <c r="BU215" s="67"/>
      <c r="BV215" s="139">
        <f t="shared" si="34"/>
        <v>952.75</v>
      </c>
      <c r="BW215" s="67"/>
    </row>
    <row r="216" spans="1:75" x14ac:dyDescent="0.25">
      <c r="A216" s="52">
        <f>'AFORO-Boy.-Calle 44 S'!C230</f>
        <v>1315</v>
      </c>
      <c r="B216" s="53">
        <f>'AFORO-Boy.-Calle 44 S'!D230</f>
        <v>1330</v>
      </c>
      <c r="C216" s="54" t="str">
        <f>'AFORO-Boy.-Calle 44 S'!F230</f>
        <v>2B</v>
      </c>
      <c r="D216" s="48">
        <f>'AFORO-Boy.-Calle 44 S'!K230</f>
        <v>498</v>
      </c>
      <c r="E216" s="55">
        <f t="shared" si="36"/>
        <v>1799</v>
      </c>
      <c r="F216" s="55">
        <f t="shared" si="37"/>
        <v>498</v>
      </c>
      <c r="G216" s="56">
        <f t="shared" si="31"/>
        <v>1315</v>
      </c>
      <c r="H216" s="56">
        <f t="shared" si="32"/>
        <v>1415</v>
      </c>
      <c r="I216" s="57">
        <f t="shared" si="35"/>
        <v>9.5274999999999998E-6</v>
      </c>
      <c r="J216" s="268"/>
      <c r="K216" s="67"/>
      <c r="L216" s="67"/>
      <c r="M216" s="3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12"/>
      <c r="BP216" s="67"/>
      <c r="BQ216" s="67"/>
      <c r="BR216" s="67"/>
      <c r="BS216" s="67"/>
      <c r="BT216" s="67"/>
      <c r="BU216" s="67"/>
      <c r="BV216" s="139">
        <f t="shared" si="34"/>
        <v>952.75</v>
      </c>
      <c r="BW216" s="67"/>
    </row>
    <row r="217" spans="1:75" x14ac:dyDescent="0.25">
      <c r="A217" s="52">
        <f>'AFORO-Boy.-Calle 44 S'!C231</f>
        <v>1330</v>
      </c>
      <c r="B217" s="53">
        <f>'AFORO-Boy.-Calle 44 S'!D231</f>
        <v>1345</v>
      </c>
      <c r="C217" s="54" t="str">
        <f>'AFORO-Boy.-Calle 44 S'!F231</f>
        <v>2B</v>
      </c>
      <c r="D217" s="48">
        <f>'AFORO-Boy.-Calle 44 S'!K231</f>
        <v>484</v>
      </c>
      <c r="E217" s="55">
        <f t="shared" si="36"/>
        <v>1641</v>
      </c>
      <c r="F217" s="55">
        <f t="shared" si="37"/>
        <v>484</v>
      </c>
      <c r="G217" s="56">
        <f t="shared" si="31"/>
        <v>1330</v>
      </c>
      <c r="H217" s="56">
        <f t="shared" si="32"/>
        <v>1430</v>
      </c>
      <c r="I217" s="57">
        <f t="shared" si="35"/>
        <v>9.5274999999999998E-6</v>
      </c>
      <c r="J217" s="268"/>
      <c r="K217" s="67"/>
      <c r="L217" s="67"/>
      <c r="M217" s="3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12"/>
      <c r="BP217" s="67"/>
      <c r="BQ217" s="67"/>
      <c r="BR217" s="67"/>
      <c r="BS217" s="67"/>
      <c r="BT217" s="67"/>
      <c r="BU217" s="67"/>
      <c r="BV217" s="139">
        <f t="shared" si="34"/>
        <v>952.75</v>
      </c>
      <c r="BW217" s="67"/>
    </row>
    <row r="218" spans="1:75" x14ac:dyDescent="0.25">
      <c r="A218" s="52">
        <f>'AFORO-Boy.-Calle 44 S'!C232</f>
        <v>1345</v>
      </c>
      <c r="B218" s="53">
        <f>'AFORO-Boy.-Calle 44 S'!D232</f>
        <v>1400</v>
      </c>
      <c r="C218" s="54" t="str">
        <f>'AFORO-Boy.-Calle 44 S'!F232</f>
        <v>2B</v>
      </c>
      <c r="D218" s="48">
        <f>'AFORO-Boy.-Calle 44 S'!K232</f>
        <v>450</v>
      </c>
      <c r="E218" s="55">
        <f t="shared" si="36"/>
        <v>1592</v>
      </c>
      <c r="F218" s="55">
        <f t="shared" si="37"/>
        <v>450</v>
      </c>
      <c r="G218" s="56">
        <f t="shared" si="31"/>
        <v>1345</v>
      </c>
      <c r="H218" s="56">
        <f t="shared" si="32"/>
        <v>1445</v>
      </c>
      <c r="I218" s="57">
        <f t="shared" si="35"/>
        <v>9.5274999999999998E-6</v>
      </c>
      <c r="J218" s="268"/>
      <c r="K218" s="67"/>
      <c r="L218" s="67"/>
      <c r="M218" s="3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12"/>
      <c r="BP218" s="67"/>
      <c r="BQ218" s="67"/>
      <c r="BR218" s="67"/>
      <c r="BS218" s="67"/>
      <c r="BT218" s="67"/>
      <c r="BU218" s="67"/>
      <c r="BV218" s="139">
        <f t="shared" si="34"/>
        <v>952.75</v>
      </c>
      <c r="BW218" s="67"/>
    </row>
    <row r="219" spans="1:75" x14ac:dyDescent="0.25">
      <c r="A219" s="52">
        <f>'AFORO-Boy.-Calle 44 S'!C233</f>
        <v>1400</v>
      </c>
      <c r="B219" s="53">
        <f>'AFORO-Boy.-Calle 44 S'!D233</f>
        <v>1415</v>
      </c>
      <c r="C219" s="54" t="str">
        <f>'AFORO-Boy.-Calle 44 S'!F233</f>
        <v>2B</v>
      </c>
      <c r="D219" s="48">
        <f>'AFORO-Boy.-Calle 44 S'!K233</f>
        <v>367</v>
      </c>
      <c r="E219" s="55">
        <f t="shared" si="36"/>
        <v>1542</v>
      </c>
      <c r="F219" s="55">
        <f t="shared" si="37"/>
        <v>435</v>
      </c>
      <c r="G219" s="56">
        <f t="shared" si="31"/>
        <v>1400</v>
      </c>
      <c r="H219" s="56">
        <f t="shared" si="32"/>
        <v>1500</v>
      </c>
      <c r="I219" s="57">
        <f t="shared" si="35"/>
        <v>9.5274999999999998E-6</v>
      </c>
      <c r="J219" s="268"/>
      <c r="K219" s="67"/>
      <c r="L219" s="67"/>
      <c r="M219" s="3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12"/>
      <c r="BP219" s="67"/>
      <c r="BQ219" s="67"/>
      <c r="BR219" s="67"/>
      <c r="BS219" s="67"/>
      <c r="BT219" s="67"/>
      <c r="BU219" s="67"/>
      <c r="BV219" s="139">
        <f t="shared" si="34"/>
        <v>952.75</v>
      </c>
      <c r="BW219" s="67"/>
    </row>
    <row r="220" spans="1:75" x14ac:dyDescent="0.25">
      <c r="A220" s="52">
        <f>'AFORO-Boy.-Calle 44 S'!C234</f>
        <v>1415</v>
      </c>
      <c r="B220" s="53">
        <f>'AFORO-Boy.-Calle 44 S'!D234</f>
        <v>1430</v>
      </c>
      <c r="C220" s="54" t="str">
        <f>'AFORO-Boy.-Calle 44 S'!F234</f>
        <v>2B</v>
      </c>
      <c r="D220" s="48">
        <f>'AFORO-Boy.-Calle 44 S'!K234</f>
        <v>340</v>
      </c>
      <c r="E220" s="55">
        <f t="shared" si="36"/>
        <v>1622</v>
      </c>
      <c r="F220" s="55">
        <f t="shared" si="37"/>
        <v>447</v>
      </c>
      <c r="G220" s="56">
        <f t="shared" si="31"/>
        <v>1415</v>
      </c>
      <c r="H220" s="56">
        <f t="shared" si="32"/>
        <v>1515</v>
      </c>
      <c r="I220" s="57">
        <f t="shared" si="35"/>
        <v>9.5274999999999998E-6</v>
      </c>
      <c r="J220" s="268"/>
      <c r="K220" s="67"/>
      <c r="L220" s="67"/>
      <c r="M220" s="3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12"/>
      <c r="BP220" s="67"/>
      <c r="BQ220" s="67"/>
      <c r="BR220" s="67"/>
      <c r="BS220" s="67"/>
      <c r="BT220" s="67"/>
      <c r="BU220" s="67"/>
      <c r="BV220" s="139">
        <f t="shared" si="34"/>
        <v>952.75</v>
      </c>
      <c r="BW220" s="67"/>
    </row>
    <row r="221" spans="1:75" x14ac:dyDescent="0.25">
      <c r="A221" s="52">
        <f>'AFORO-Boy.-Calle 44 S'!C235</f>
        <v>1430</v>
      </c>
      <c r="B221" s="53">
        <f>'AFORO-Boy.-Calle 44 S'!D235</f>
        <v>1445</v>
      </c>
      <c r="C221" s="54" t="str">
        <f>'AFORO-Boy.-Calle 44 S'!F235</f>
        <v>2B</v>
      </c>
      <c r="D221" s="48">
        <f>'AFORO-Boy.-Calle 44 S'!K235</f>
        <v>435</v>
      </c>
      <c r="E221" s="55">
        <f t="shared" si="36"/>
        <v>1687</v>
      </c>
      <c r="F221" s="55">
        <f t="shared" si="37"/>
        <v>447</v>
      </c>
      <c r="G221" s="56">
        <f t="shared" si="31"/>
        <v>1430</v>
      </c>
      <c r="H221" s="56">
        <f t="shared" si="32"/>
        <v>1530</v>
      </c>
      <c r="I221" s="57">
        <f t="shared" si="35"/>
        <v>9.5274999999999998E-6</v>
      </c>
      <c r="J221" s="268"/>
      <c r="K221" s="67"/>
      <c r="L221" s="67"/>
      <c r="M221" s="3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12"/>
      <c r="BP221" s="67"/>
      <c r="BQ221" s="67"/>
      <c r="BR221" s="67"/>
      <c r="BS221" s="67"/>
      <c r="BT221" s="67"/>
      <c r="BU221" s="67"/>
      <c r="BV221" s="139">
        <f t="shared" si="34"/>
        <v>952.75</v>
      </c>
      <c r="BW221" s="67"/>
    </row>
    <row r="222" spans="1:75" x14ac:dyDescent="0.25">
      <c r="A222" s="52">
        <f>'AFORO-Boy.-Calle 44 S'!C236</f>
        <v>1445</v>
      </c>
      <c r="B222" s="53">
        <f>'AFORO-Boy.-Calle 44 S'!D236</f>
        <v>1500</v>
      </c>
      <c r="C222" s="54" t="str">
        <f>'AFORO-Boy.-Calle 44 S'!F236</f>
        <v>2B</v>
      </c>
      <c r="D222" s="48">
        <f>'AFORO-Boy.-Calle 44 S'!K236</f>
        <v>400</v>
      </c>
      <c r="E222" s="55">
        <f t="shared" si="36"/>
        <v>1682</v>
      </c>
      <c r="F222" s="55">
        <f t="shared" si="37"/>
        <v>447</v>
      </c>
      <c r="G222" s="56">
        <f t="shared" si="31"/>
        <v>1445</v>
      </c>
      <c r="H222" s="56">
        <f t="shared" si="32"/>
        <v>1545</v>
      </c>
      <c r="I222" s="57">
        <f t="shared" si="35"/>
        <v>9.5274999999999998E-6</v>
      </c>
      <c r="J222" s="268"/>
      <c r="K222" s="67"/>
      <c r="L222" s="67"/>
      <c r="M222" s="3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12"/>
      <c r="BP222" s="67"/>
      <c r="BQ222" s="67"/>
      <c r="BR222" s="67"/>
      <c r="BS222" s="67"/>
      <c r="BT222" s="67"/>
      <c r="BU222" s="67"/>
      <c r="BV222" s="139">
        <f t="shared" si="34"/>
        <v>952.75</v>
      </c>
      <c r="BW222" s="67"/>
    </row>
    <row r="223" spans="1:75" x14ac:dyDescent="0.25">
      <c r="A223" s="52">
        <f>'AFORO-Boy.-Calle 44 S'!C237</f>
        <v>1500</v>
      </c>
      <c r="B223" s="53">
        <f>'AFORO-Boy.-Calle 44 S'!D237</f>
        <v>1515</v>
      </c>
      <c r="C223" s="54" t="str">
        <f>'AFORO-Boy.-Calle 44 S'!F237</f>
        <v>2B</v>
      </c>
      <c r="D223" s="48">
        <f>'AFORO-Boy.-Calle 44 S'!K237</f>
        <v>447</v>
      </c>
      <c r="E223" s="55">
        <f t="shared" si="36"/>
        <v>1691</v>
      </c>
      <c r="F223" s="55">
        <f t="shared" si="37"/>
        <v>447</v>
      </c>
      <c r="G223" s="56">
        <f t="shared" si="31"/>
        <v>1500</v>
      </c>
      <c r="H223" s="56">
        <f t="shared" si="32"/>
        <v>1600</v>
      </c>
      <c r="I223" s="57">
        <f t="shared" si="35"/>
        <v>9.5274999999999998E-6</v>
      </c>
      <c r="J223" s="268"/>
      <c r="K223" s="67"/>
      <c r="L223" s="67"/>
      <c r="M223" s="3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12"/>
      <c r="BP223" s="67"/>
      <c r="BQ223" s="67"/>
      <c r="BR223" s="67"/>
      <c r="BS223" s="67"/>
      <c r="BT223" s="67"/>
      <c r="BU223" s="67"/>
      <c r="BV223" s="139">
        <f t="shared" si="34"/>
        <v>952.75</v>
      </c>
      <c r="BW223" s="67"/>
    </row>
    <row r="224" spans="1:75" x14ac:dyDescent="0.25">
      <c r="A224" s="52">
        <f>'AFORO-Boy.-Calle 44 S'!C238</f>
        <v>1515</v>
      </c>
      <c r="B224" s="53">
        <f>'AFORO-Boy.-Calle 44 S'!D238</f>
        <v>1530</v>
      </c>
      <c r="C224" s="54" t="str">
        <f>'AFORO-Boy.-Calle 44 S'!F238</f>
        <v>2B</v>
      </c>
      <c r="D224" s="48">
        <f>'AFORO-Boy.-Calle 44 S'!K238</f>
        <v>405</v>
      </c>
      <c r="E224" s="55">
        <f t="shared" si="36"/>
        <v>1668</v>
      </c>
      <c r="F224" s="55">
        <f t="shared" si="37"/>
        <v>430</v>
      </c>
      <c r="G224" s="56">
        <f t="shared" si="31"/>
        <v>1515</v>
      </c>
      <c r="H224" s="56">
        <f t="shared" si="32"/>
        <v>1615</v>
      </c>
      <c r="I224" s="57">
        <f t="shared" si="35"/>
        <v>9.5274999999999998E-6</v>
      </c>
      <c r="J224" s="268"/>
      <c r="K224" s="67"/>
      <c r="L224" s="67"/>
      <c r="M224" s="3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12"/>
      <c r="BP224" s="67"/>
      <c r="BQ224" s="67"/>
      <c r="BR224" s="67"/>
      <c r="BS224" s="67"/>
      <c r="BT224" s="67"/>
      <c r="BU224" s="67"/>
      <c r="BV224" s="139">
        <f t="shared" si="34"/>
        <v>952.75</v>
      </c>
      <c r="BW224" s="67"/>
    </row>
    <row r="225" spans="1:75" x14ac:dyDescent="0.25">
      <c r="A225" s="52">
        <f>'AFORO-Boy.-Calle 44 S'!C239</f>
        <v>1530</v>
      </c>
      <c r="B225" s="53">
        <f>'AFORO-Boy.-Calle 44 S'!D239</f>
        <v>1545</v>
      </c>
      <c r="C225" s="54" t="str">
        <f>'AFORO-Boy.-Calle 44 S'!F239</f>
        <v>2B</v>
      </c>
      <c r="D225" s="48">
        <f>'AFORO-Boy.-Calle 44 S'!K239</f>
        <v>430</v>
      </c>
      <c r="E225" s="55">
        <f t="shared" si="36"/>
        <v>1748</v>
      </c>
      <c r="F225" s="55">
        <f t="shared" si="37"/>
        <v>485</v>
      </c>
      <c r="G225" s="56">
        <f t="shared" si="31"/>
        <v>1530</v>
      </c>
      <c r="H225" s="56">
        <f t="shared" si="32"/>
        <v>1630</v>
      </c>
      <c r="I225" s="57">
        <f t="shared" si="35"/>
        <v>9.5274999999999998E-6</v>
      </c>
      <c r="J225" s="268"/>
      <c r="K225" s="67"/>
      <c r="L225" s="67"/>
      <c r="M225" s="3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12"/>
      <c r="BP225" s="67"/>
      <c r="BQ225" s="67"/>
      <c r="BR225" s="67"/>
      <c r="BS225" s="67"/>
      <c r="BT225" s="67"/>
      <c r="BU225" s="67"/>
      <c r="BV225" s="139">
        <f t="shared" si="34"/>
        <v>952.75</v>
      </c>
      <c r="BW225" s="67"/>
    </row>
    <row r="226" spans="1:75" x14ac:dyDescent="0.25">
      <c r="A226" s="52">
        <f>'AFORO-Boy.-Calle 44 S'!C240</f>
        <v>1545</v>
      </c>
      <c r="B226" s="53">
        <f>'AFORO-Boy.-Calle 44 S'!D240</f>
        <v>1600</v>
      </c>
      <c r="C226" s="54" t="str">
        <f>'AFORO-Boy.-Calle 44 S'!F240</f>
        <v>2B</v>
      </c>
      <c r="D226" s="48">
        <f>'AFORO-Boy.-Calle 44 S'!K240</f>
        <v>409</v>
      </c>
      <c r="E226" s="55">
        <f t="shared" si="36"/>
        <v>1740</v>
      </c>
      <c r="F226" s="55">
        <f t="shared" si="37"/>
        <v>485</v>
      </c>
      <c r="G226" s="56">
        <f t="shared" si="31"/>
        <v>1545</v>
      </c>
      <c r="H226" s="56">
        <f t="shared" si="32"/>
        <v>1645</v>
      </c>
      <c r="I226" s="57">
        <f t="shared" si="35"/>
        <v>9.5274999999999998E-6</v>
      </c>
      <c r="J226" s="268"/>
      <c r="K226" s="67"/>
      <c r="L226" s="67"/>
      <c r="M226" s="3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12"/>
      <c r="BP226" s="67"/>
      <c r="BQ226" s="67"/>
      <c r="BR226" s="67"/>
      <c r="BS226" s="67"/>
      <c r="BT226" s="67"/>
      <c r="BU226" s="67"/>
      <c r="BV226" s="139">
        <f t="shared" si="34"/>
        <v>952.75</v>
      </c>
      <c r="BW226" s="67"/>
    </row>
    <row r="227" spans="1:75" x14ac:dyDescent="0.25">
      <c r="A227" s="52">
        <f>'AFORO-Boy.-Calle 44 S'!C241</f>
        <v>1600</v>
      </c>
      <c r="B227" s="53">
        <f>'AFORO-Boy.-Calle 44 S'!D241</f>
        <v>1615</v>
      </c>
      <c r="C227" s="54" t="str">
        <f>'AFORO-Boy.-Calle 44 S'!F241</f>
        <v>2B</v>
      </c>
      <c r="D227" s="48">
        <f>'AFORO-Boy.-Calle 44 S'!K241</f>
        <v>424</v>
      </c>
      <c r="E227" s="55">
        <f t="shared" si="36"/>
        <v>1835</v>
      </c>
      <c r="F227" s="55">
        <f t="shared" si="37"/>
        <v>504</v>
      </c>
      <c r="G227" s="56">
        <f t="shared" si="31"/>
        <v>1600</v>
      </c>
      <c r="H227" s="56">
        <f t="shared" si="32"/>
        <v>1700</v>
      </c>
      <c r="I227" s="57">
        <f t="shared" si="35"/>
        <v>9.5274999999999998E-6</v>
      </c>
      <c r="J227" s="268"/>
      <c r="K227" s="67"/>
      <c r="L227" s="67"/>
      <c r="M227" s="3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12"/>
      <c r="BP227" s="67"/>
      <c r="BQ227" s="67"/>
      <c r="BR227" s="67"/>
      <c r="BS227" s="67"/>
      <c r="BT227" s="67"/>
      <c r="BU227" s="67"/>
      <c r="BV227" s="139">
        <f t="shared" si="34"/>
        <v>952.75</v>
      </c>
      <c r="BW227" s="67"/>
    </row>
    <row r="228" spans="1:75" x14ac:dyDescent="0.25">
      <c r="A228" s="52">
        <f>'AFORO-Boy.-Calle 44 S'!C242</f>
        <v>1615</v>
      </c>
      <c r="B228" s="53">
        <f>'AFORO-Boy.-Calle 44 S'!D242</f>
        <v>1630</v>
      </c>
      <c r="C228" s="54" t="str">
        <f>'AFORO-Boy.-Calle 44 S'!F242</f>
        <v>2B</v>
      </c>
      <c r="D228" s="48">
        <f>'AFORO-Boy.-Calle 44 S'!K242</f>
        <v>485</v>
      </c>
      <c r="E228" s="55">
        <f t="shared" si="36"/>
        <v>1946</v>
      </c>
      <c r="F228" s="55">
        <f t="shared" si="37"/>
        <v>535</v>
      </c>
      <c r="G228" s="56">
        <f t="shared" si="31"/>
        <v>1615</v>
      </c>
      <c r="H228" s="56">
        <f t="shared" si="32"/>
        <v>1715</v>
      </c>
      <c r="I228" s="57">
        <f t="shared" si="35"/>
        <v>9.5274999999999998E-6</v>
      </c>
      <c r="J228" s="268"/>
      <c r="K228" s="67"/>
      <c r="L228" s="67"/>
      <c r="M228" s="3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12"/>
      <c r="BP228" s="67"/>
      <c r="BQ228" s="67"/>
      <c r="BR228" s="67"/>
      <c r="BS228" s="67"/>
      <c r="BT228" s="67"/>
      <c r="BU228" s="67"/>
      <c r="BV228" s="139">
        <f t="shared" si="34"/>
        <v>952.75</v>
      </c>
      <c r="BW228" s="67"/>
    </row>
    <row r="229" spans="1:75" x14ac:dyDescent="0.25">
      <c r="A229" s="52">
        <f>'AFORO-Boy.-Calle 44 S'!C243</f>
        <v>1630</v>
      </c>
      <c r="B229" s="53">
        <f>'AFORO-Boy.-Calle 44 S'!D243</f>
        <v>1645</v>
      </c>
      <c r="C229" s="54" t="str">
        <f>'AFORO-Boy.-Calle 44 S'!F243</f>
        <v>2B</v>
      </c>
      <c r="D229" s="48">
        <f>'AFORO-Boy.-Calle 44 S'!K243</f>
        <v>422</v>
      </c>
      <c r="E229" s="55">
        <f t="shared" si="36"/>
        <v>2017</v>
      </c>
      <c r="F229" s="55">
        <f t="shared" si="37"/>
        <v>556</v>
      </c>
      <c r="G229" s="56">
        <f t="shared" si="31"/>
        <v>1630</v>
      </c>
      <c r="H229" s="56">
        <f t="shared" si="32"/>
        <v>1730</v>
      </c>
      <c r="I229" s="57">
        <f t="shared" si="35"/>
        <v>9.5274999999999998E-6</v>
      </c>
      <c r="J229" s="268"/>
      <c r="K229" s="67"/>
      <c r="L229" s="67"/>
      <c r="M229" s="3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12"/>
      <c r="BP229" s="67"/>
      <c r="BQ229" s="67"/>
      <c r="BR229" s="67"/>
      <c r="BS229" s="67"/>
      <c r="BT229" s="67"/>
      <c r="BU229" s="67"/>
      <c r="BV229" s="139">
        <f t="shared" si="34"/>
        <v>952.75</v>
      </c>
      <c r="BW229" s="67"/>
    </row>
    <row r="230" spans="1:75" x14ac:dyDescent="0.25">
      <c r="A230" s="52">
        <f>'AFORO-Boy.-Calle 44 S'!C244</f>
        <v>1645</v>
      </c>
      <c r="B230" s="53">
        <f>'AFORO-Boy.-Calle 44 S'!D244</f>
        <v>1700</v>
      </c>
      <c r="C230" s="54" t="str">
        <f>'AFORO-Boy.-Calle 44 S'!F244</f>
        <v>2B</v>
      </c>
      <c r="D230" s="48">
        <f>'AFORO-Boy.-Calle 44 S'!K244</f>
        <v>504</v>
      </c>
      <c r="E230" s="55">
        <f t="shared" si="36"/>
        <v>2128</v>
      </c>
      <c r="F230" s="55">
        <f t="shared" si="37"/>
        <v>556</v>
      </c>
      <c r="G230" s="56">
        <f t="shared" si="31"/>
        <v>1645</v>
      </c>
      <c r="H230" s="56">
        <f t="shared" si="32"/>
        <v>1745</v>
      </c>
      <c r="I230" s="57">
        <f t="shared" si="35"/>
        <v>9.5274999999999998E-6</v>
      </c>
      <c r="J230" s="268"/>
      <c r="K230" s="67"/>
      <c r="L230" s="67"/>
      <c r="M230" s="3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12"/>
      <c r="BP230" s="67"/>
      <c r="BQ230" s="67"/>
      <c r="BR230" s="67"/>
      <c r="BS230" s="67"/>
      <c r="BT230" s="67"/>
      <c r="BU230" s="67"/>
      <c r="BV230" s="139">
        <f t="shared" si="34"/>
        <v>952.75</v>
      </c>
      <c r="BW230" s="67"/>
    </row>
    <row r="231" spans="1:75" x14ac:dyDescent="0.25">
      <c r="A231" s="52">
        <f>'AFORO-Boy.-Calle 44 S'!C245</f>
        <v>1700</v>
      </c>
      <c r="B231" s="53">
        <f>'AFORO-Boy.-Calle 44 S'!D245</f>
        <v>1715</v>
      </c>
      <c r="C231" s="54" t="str">
        <f>'AFORO-Boy.-Calle 44 S'!F245</f>
        <v>2B</v>
      </c>
      <c r="D231" s="48">
        <f>'AFORO-Boy.-Calle 44 S'!K245</f>
        <v>535</v>
      </c>
      <c r="E231" s="55">
        <f t="shared" si="36"/>
        <v>2133</v>
      </c>
      <c r="F231" s="55">
        <f t="shared" si="37"/>
        <v>556</v>
      </c>
      <c r="G231" s="56">
        <f t="shared" si="31"/>
        <v>1700</v>
      </c>
      <c r="H231" s="56">
        <f t="shared" si="32"/>
        <v>1800</v>
      </c>
      <c r="I231" s="57">
        <f t="shared" si="35"/>
        <v>9.5274999999999998E-6</v>
      </c>
      <c r="J231" s="268"/>
      <c r="K231" s="67"/>
      <c r="L231" s="67"/>
      <c r="M231" s="3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12"/>
      <c r="BP231" s="67"/>
      <c r="BQ231" s="67"/>
      <c r="BR231" s="67"/>
      <c r="BS231" s="67"/>
      <c r="BT231" s="67"/>
      <c r="BU231" s="67"/>
      <c r="BV231" s="139">
        <f t="shared" si="34"/>
        <v>952.75</v>
      </c>
      <c r="BW231" s="67"/>
    </row>
    <row r="232" spans="1:75" x14ac:dyDescent="0.25">
      <c r="A232" s="52">
        <f>'AFORO-Boy.-Calle 44 S'!C246</f>
        <v>1715</v>
      </c>
      <c r="B232" s="53">
        <f>'AFORO-Boy.-Calle 44 S'!D246</f>
        <v>1730</v>
      </c>
      <c r="C232" s="54" t="str">
        <f>'AFORO-Boy.-Calle 44 S'!F246</f>
        <v>2B</v>
      </c>
      <c r="D232" s="48">
        <f>'AFORO-Boy.-Calle 44 S'!K246</f>
        <v>556</v>
      </c>
      <c r="E232" s="55">
        <f t="shared" si="36"/>
        <v>1956</v>
      </c>
      <c r="F232" s="55">
        <f t="shared" si="37"/>
        <v>556</v>
      </c>
      <c r="G232" s="56">
        <f t="shared" si="31"/>
        <v>1715</v>
      </c>
      <c r="H232" s="56">
        <f t="shared" si="32"/>
        <v>1815</v>
      </c>
      <c r="I232" s="57">
        <f t="shared" si="35"/>
        <v>9.5274999999999998E-6</v>
      </c>
      <c r="J232" s="268"/>
      <c r="K232" s="67"/>
      <c r="L232" s="67"/>
      <c r="M232" s="3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12"/>
      <c r="BP232" s="67"/>
      <c r="BQ232" s="67"/>
      <c r="BR232" s="67"/>
      <c r="BS232" s="67"/>
      <c r="BT232" s="67"/>
      <c r="BU232" s="67"/>
      <c r="BV232" s="139">
        <f t="shared" si="34"/>
        <v>952.75</v>
      </c>
      <c r="BW232" s="67"/>
    </row>
    <row r="233" spans="1:75" x14ac:dyDescent="0.25">
      <c r="A233" s="52">
        <f>'AFORO-Boy.-Calle 44 S'!C247</f>
        <v>1730</v>
      </c>
      <c r="B233" s="53">
        <f>'AFORO-Boy.-Calle 44 S'!D247</f>
        <v>1745</v>
      </c>
      <c r="C233" s="54" t="str">
        <f>'AFORO-Boy.-Calle 44 S'!F247</f>
        <v>2B</v>
      </c>
      <c r="D233" s="48">
        <f>'AFORO-Boy.-Calle 44 S'!K247</f>
        <v>533</v>
      </c>
      <c r="E233" s="55">
        <f t="shared" si="36"/>
        <v>1896</v>
      </c>
      <c r="F233" s="55">
        <f t="shared" si="37"/>
        <v>533</v>
      </c>
      <c r="G233" s="56">
        <f t="shared" si="31"/>
        <v>1730</v>
      </c>
      <c r="H233" s="56">
        <f t="shared" si="32"/>
        <v>1830</v>
      </c>
      <c r="I233" s="57">
        <f t="shared" si="35"/>
        <v>9.5274999999999998E-6</v>
      </c>
      <c r="J233" s="268"/>
      <c r="K233" s="67"/>
      <c r="L233" s="67"/>
      <c r="M233" s="3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12"/>
      <c r="BP233" s="67"/>
      <c r="BQ233" s="67"/>
      <c r="BR233" s="67"/>
      <c r="BS233" s="67"/>
      <c r="BT233" s="67"/>
      <c r="BU233" s="67"/>
      <c r="BV233" s="139">
        <f t="shared" si="34"/>
        <v>952.75</v>
      </c>
      <c r="BW233" s="67"/>
    </row>
    <row r="234" spans="1:75" x14ac:dyDescent="0.25">
      <c r="A234" s="52">
        <f>'AFORO-Boy.-Calle 44 S'!C248</f>
        <v>1745</v>
      </c>
      <c r="B234" s="53">
        <f>'AFORO-Boy.-Calle 44 S'!D248</f>
        <v>1800</v>
      </c>
      <c r="C234" s="54" t="str">
        <f>'AFORO-Boy.-Calle 44 S'!F248</f>
        <v>2B</v>
      </c>
      <c r="D234" s="48">
        <f>'AFORO-Boy.-Calle 44 S'!K248</f>
        <v>509</v>
      </c>
      <c r="E234" s="55">
        <f t="shared" si="36"/>
        <v>1743</v>
      </c>
      <c r="F234" s="55">
        <f t="shared" si="37"/>
        <v>509</v>
      </c>
      <c r="G234" s="56">
        <f t="shared" si="31"/>
        <v>1745</v>
      </c>
      <c r="H234" s="56">
        <f t="shared" si="32"/>
        <v>1845</v>
      </c>
      <c r="I234" s="57">
        <f t="shared" si="35"/>
        <v>9.5274999999999998E-6</v>
      </c>
      <c r="J234" s="268"/>
      <c r="K234" s="67"/>
      <c r="L234" s="67"/>
      <c r="M234" s="3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12"/>
      <c r="BP234" s="67"/>
      <c r="BQ234" s="67"/>
      <c r="BR234" s="67"/>
      <c r="BS234" s="67"/>
      <c r="BT234" s="67"/>
      <c r="BU234" s="67"/>
      <c r="BV234" s="139">
        <f t="shared" si="34"/>
        <v>952.75</v>
      </c>
      <c r="BW234" s="67"/>
    </row>
    <row r="235" spans="1:75" x14ac:dyDescent="0.25">
      <c r="A235" s="52">
        <f>'AFORO-Boy.-Calle 44 S'!C249</f>
        <v>1800</v>
      </c>
      <c r="B235" s="53">
        <f>'AFORO-Boy.-Calle 44 S'!D249</f>
        <v>1815</v>
      </c>
      <c r="C235" s="54" t="str">
        <f>'AFORO-Boy.-Calle 44 S'!F249</f>
        <v>2B</v>
      </c>
      <c r="D235" s="48">
        <f>'AFORO-Boy.-Calle 44 S'!K249</f>
        <v>358</v>
      </c>
      <c r="E235" s="55">
        <f t="shared" si="36"/>
        <v>1634</v>
      </c>
      <c r="F235" s="55">
        <f t="shared" si="37"/>
        <v>496</v>
      </c>
      <c r="G235" s="56">
        <f t="shared" si="31"/>
        <v>1800</v>
      </c>
      <c r="H235" s="56">
        <f t="shared" si="32"/>
        <v>1900</v>
      </c>
      <c r="I235" s="57">
        <f t="shared" si="35"/>
        <v>9.5274999999999998E-6</v>
      </c>
      <c r="J235" s="268"/>
      <c r="K235" s="67"/>
      <c r="L235" s="67"/>
      <c r="M235" s="3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12"/>
      <c r="BP235" s="67"/>
      <c r="BQ235" s="67"/>
      <c r="BR235" s="67"/>
      <c r="BS235" s="67"/>
      <c r="BT235" s="67"/>
      <c r="BU235" s="67"/>
      <c r="BV235" s="139">
        <f t="shared" si="34"/>
        <v>952.75</v>
      </c>
      <c r="BW235" s="67"/>
    </row>
    <row r="236" spans="1:75" x14ac:dyDescent="0.25">
      <c r="A236" s="52">
        <f>'AFORO-Boy.-Calle 44 S'!C250</f>
        <v>1815</v>
      </c>
      <c r="B236" s="53">
        <f>'AFORO-Boy.-Calle 44 S'!D250</f>
        <v>1830</v>
      </c>
      <c r="C236" s="54" t="str">
        <f>'AFORO-Boy.-Calle 44 S'!F250</f>
        <v>2B</v>
      </c>
      <c r="D236" s="48">
        <f>'AFORO-Boy.-Calle 44 S'!K250</f>
        <v>496</v>
      </c>
      <c r="E236" s="55">
        <f t="shared" si="36"/>
        <v>1625</v>
      </c>
      <c r="F236" s="55">
        <f t="shared" si="37"/>
        <v>496</v>
      </c>
      <c r="G236" s="56">
        <f t="shared" si="31"/>
        <v>1815</v>
      </c>
      <c r="H236" s="56">
        <f t="shared" si="32"/>
        <v>1915</v>
      </c>
      <c r="I236" s="57">
        <f t="shared" si="35"/>
        <v>9.5274999999999998E-6</v>
      </c>
      <c r="J236" s="268"/>
      <c r="K236" s="67"/>
      <c r="L236" s="67"/>
      <c r="M236" s="3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12"/>
      <c r="BP236" s="67"/>
      <c r="BQ236" s="67"/>
      <c r="BR236" s="67"/>
      <c r="BS236" s="67"/>
      <c r="BT236" s="67"/>
      <c r="BU236" s="67"/>
      <c r="BV236" s="139">
        <f t="shared" si="34"/>
        <v>952.75</v>
      </c>
      <c r="BW236" s="67"/>
    </row>
    <row r="237" spans="1:75" x14ac:dyDescent="0.25">
      <c r="A237" s="52">
        <f>'AFORO-Boy.-Calle 44 S'!C251</f>
        <v>1830</v>
      </c>
      <c r="B237" s="53">
        <f>'AFORO-Boy.-Calle 44 S'!D251</f>
        <v>1845</v>
      </c>
      <c r="C237" s="54" t="str">
        <f>'AFORO-Boy.-Calle 44 S'!F251</f>
        <v>2B</v>
      </c>
      <c r="D237" s="48">
        <f>'AFORO-Boy.-Calle 44 S'!K251</f>
        <v>380</v>
      </c>
      <c r="E237" s="55">
        <f t="shared" si="36"/>
        <v>1476</v>
      </c>
      <c r="F237" s="55">
        <f t="shared" si="37"/>
        <v>400</v>
      </c>
      <c r="G237" s="56">
        <f t="shared" si="31"/>
        <v>1830</v>
      </c>
      <c r="H237" s="56">
        <f t="shared" si="32"/>
        <v>1930</v>
      </c>
      <c r="I237" s="57">
        <f t="shared" si="35"/>
        <v>9.5274999999999998E-6</v>
      </c>
      <c r="J237" s="268"/>
      <c r="K237" s="67"/>
      <c r="L237" s="67"/>
      <c r="M237" s="3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12"/>
      <c r="BP237" s="67"/>
      <c r="BQ237" s="67"/>
      <c r="BR237" s="67"/>
      <c r="BS237" s="67"/>
      <c r="BT237" s="67"/>
      <c r="BU237" s="67"/>
      <c r="BV237" s="139">
        <f t="shared" si="34"/>
        <v>952.75</v>
      </c>
      <c r="BW237" s="67"/>
    </row>
    <row r="238" spans="1:75" x14ac:dyDescent="0.25">
      <c r="A238" s="52">
        <f>'AFORO-Boy.-Calle 44 S'!C252</f>
        <v>1845</v>
      </c>
      <c r="B238" s="53">
        <f>'AFORO-Boy.-Calle 44 S'!D252</f>
        <v>1900</v>
      </c>
      <c r="C238" s="54" t="str">
        <f>'AFORO-Boy.-Calle 44 S'!F252</f>
        <v>2B</v>
      </c>
      <c r="D238" s="48">
        <f>'AFORO-Boy.-Calle 44 S'!K252</f>
        <v>400</v>
      </c>
      <c r="E238" s="55">
        <f t="shared" si="36"/>
        <v>1517</v>
      </c>
      <c r="F238" s="55">
        <f t="shared" si="37"/>
        <v>421</v>
      </c>
      <c r="G238" s="56">
        <f t="shared" si="31"/>
        <v>1845</v>
      </c>
      <c r="H238" s="56">
        <f t="shared" si="32"/>
        <v>1945</v>
      </c>
      <c r="I238" s="57">
        <f t="shared" si="35"/>
        <v>9.5274999999999998E-6</v>
      </c>
      <c r="J238" s="268"/>
      <c r="K238" s="67"/>
      <c r="L238" s="67"/>
      <c r="M238" s="3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12"/>
      <c r="BP238" s="67"/>
      <c r="BQ238" s="67"/>
      <c r="BR238" s="67"/>
      <c r="BS238" s="67"/>
      <c r="BT238" s="67"/>
      <c r="BU238" s="67"/>
      <c r="BV238" s="139">
        <f t="shared" si="34"/>
        <v>952.75</v>
      </c>
      <c r="BW238" s="67"/>
    </row>
    <row r="239" spans="1:75" x14ac:dyDescent="0.25">
      <c r="A239" s="52">
        <f>'AFORO-Boy.-Calle 44 S'!C253</f>
        <v>1900</v>
      </c>
      <c r="B239" s="53">
        <f>'AFORO-Boy.-Calle 44 S'!D253</f>
        <v>1915</v>
      </c>
      <c r="C239" s="54" t="str">
        <f>'AFORO-Boy.-Calle 44 S'!F253</f>
        <v>2B</v>
      </c>
      <c r="D239" s="48">
        <f>'AFORO-Boy.-Calle 44 S'!K253</f>
        <v>349</v>
      </c>
      <c r="E239" s="55">
        <f t="shared" si="36"/>
        <v>1523</v>
      </c>
      <c r="F239" s="55">
        <f t="shared" si="37"/>
        <v>421</v>
      </c>
      <c r="G239" s="56">
        <f t="shared" si="31"/>
        <v>1900</v>
      </c>
      <c r="H239" s="56">
        <f t="shared" si="32"/>
        <v>2000</v>
      </c>
      <c r="I239" s="57">
        <f t="shared" si="35"/>
        <v>9.5274999999999998E-6</v>
      </c>
      <c r="J239" s="269"/>
      <c r="K239" s="67"/>
      <c r="L239" s="67"/>
      <c r="M239" s="3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12"/>
      <c r="BP239" s="67"/>
      <c r="BQ239" s="67"/>
      <c r="BR239" s="67"/>
      <c r="BS239" s="67"/>
      <c r="BT239" s="67"/>
      <c r="BU239" s="67"/>
      <c r="BV239" s="139">
        <f t="shared" si="34"/>
        <v>952.75</v>
      </c>
      <c r="BW239" s="67"/>
    </row>
    <row r="240" spans="1:75" x14ac:dyDescent="0.25">
      <c r="A240" s="52">
        <f>'AFORO-Boy.-Calle 44 S'!C254</f>
        <v>1915</v>
      </c>
      <c r="B240" s="53">
        <f>'AFORO-Boy.-Calle 44 S'!D254</f>
        <v>1930</v>
      </c>
      <c r="C240" s="54" t="str">
        <f>'AFORO-Boy.-Calle 44 S'!F254</f>
        <v>2B</v>
      </c>
      <c r="D240" s="48">
        <f>'AFORO-Boy.-Calle 44 S'!K254</f>
        <v>347</v>
      </c>
      <c r="E240" s="245"/>
      <c r="F240" s="246"/>
      <c r="G240" s="246"/>
      <c r="H240" s="246"/>
      <c r="I240" s="246"/>
      <c r="J240" s="247"/>
      <c r="K240" s="67"/>
      <c r="L240" s="67"/>
      <c r="M240" s="3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12"/>
      <c r="BP240" s="67"/>
      <c r="BQ240" s="67"/>
      <c r="BR240" s="67"/>
      <c r="BS240" s="67"/>
      <c r="BT240" s="67"/>
      <c r="BU240" s="67"/>
      <c r="BV240" s="287"/>
      <c r="BW240" s="67"/>
    </row>
    <row r="241" spans="1:75" x14ac:dyDescent="0.25">
      <c r="A241" s="52">
        <f>'AFORO-Boy.-Calle 44 S'!C255</f>
        <v>1930</v>
      </c>
      <c r="B241" s="53">
        <f>'AFORO-Boy.-Calle 44 S'!D255</f>
        <v>1945</v>
      </c>
      <c r="C241" s="54" t="str">
        <f>'AFORO-Boy.-Calle 44 S'!F255</f>
        <v>2B</v>
      </c>
      <c r="D241" s="48">
        <f>'AFORO-Boy.-Calle 44 S'!K255</f>
        <v>421</v>
      </c>
      <c r="E241" s="248"/>
      <c r="F241" s="249"/>
      <c r="G241" s="249"/>
      <c r="H241" s="249"/>
      <c r="I241" s="249"/>
      <c r="J241" s="250"/>
      <c r="K241" s="67"/>
      <c r="L241" s="67"/>
      <c r="M241" s="3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12"/>
      <c r="BP241" s="67"/>
      <c r="BQ241" s="67"/>
      <c r="BR241" s="67"/>
      <c r="BS241" s="67"/>
      <c r="BT241" s="67"/>
      <c r="BU241" s="67"/>
      <c r="BV241" s="287"/>
      <c r="BW241" s="67"/>
    </row>
    <row r="242" spans="1:75" x14ac:dyDescent="0.25">
      <c r="A242" s="52">
        <f>'AFORO-Boy.-Calle 44 S'!C256</f>
        <v>1945</v>
      </c>
      <c r="B242" s="53">
        <f>'AFORO-Boy.-Calle 44 S'!D256</f>
        <v>2000</v>
      </c>
      <c r="C242" s="54" t="str">
        <f>'AFORO-Boy.-Calle 44 S'!F256</f>
        <v>2B</v>
      </c>
      <c r="D242" s="48">
        <f>'AFORO-Boy.-Calle 44 S'!K256</f>
        <v>406</v>
      </c>
      <c r="E242" s="251"/>
      <c r="F242" s="252"/>
      <c r="G242" s="252"/>
      <c r="H242" s="252"/>
      <c r="I242" s="252"/>
      <c r="J242" s="253"/>
      <c r="K242" s="67"/>
      <c r="L242" s="67"/>
      <c r="M242" s="3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12"/>
      <c r="BP242" s="67"/>
      <c r="BQ242" s="67"/>
      <c r="BR242" s="67"/>
      <c r="BS242" s="67"/>
      <c r="BT242" s="67"/>
      <c r="BU242" s="67"/>
      <c r="BV242" s="287"/>
      <c r="BW242" s="67"/>
    </row>
    <row r="243" spans="1:75" ht="15.75" x14ac:dyDescent="0.25">
      <c r="A243" s="141">
        <f>'AFORO-Boy.-Calle 44 S'!C257</f>
        <v>500</v>
      </c>
      <c r="B243" s="142">
        <f>'AFORO-Boy.-Calle 44 S'!D257</f>
        <v>515</v>
      </c>
      <c r="C243" s="143">
        <f>'AFORO-Boy.-Calle 44 S'!F257</f>
        <v>3</v>
      </c>
      <c r="D243" s="48">
        <f>'AFORO-Boy.-Calle 44 S'!K257</f>
        <v>0</v>
      </c>
      <c r="E243" s="144">
        <f t="shared" ref="E243:E304" si="38">SUM(D243:D246)</f>
        <v>0</v>
      </c>
      <c r="F243" s="144">
        <f t="shared" si="37"/>
        <v>0</v>
      </c>
      <c r="G243" s="145">
        <f t="shared" si="31"/>
        <v>500</v>
      </c>
      <c r="H243" s="145">
        <f t="shared" si="32"/>
        <v>600</v>
      </c>
      <c r="I243" s="146">
        <f t="shared" si="35"/>
        <v>9.5274999999999998E-6</v>
      </c>
      <c r="J243" s="147">
        <f>MAX($E$243:$E$299)/4</f>
        <v>0</v>
      </c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148">
        <f>MAX($E$243:$E$299)/4</f>
        <v>0</v>
      </c>
      <c r="BW243" s="67"/>
    </row>
    <row r="244" spans="1:75" x14ac:dyDescent="0.25">
      <c r="A244" s="141">
        <f>'AFORO-Boy.-Calle 44 S'!C258</f>
        <v>515</v>
      </c>
      <c r="B244" s="142">
        <f>'AFORO-Boy.-Calle 44 S'!D258</f>
        <v>530</v>
      </c>
      <c r="C244" s="89">
        <f>'AFORO-Boy.-Calle 44 S'!F258</f>
        <v>3</v>
      </c>
      <c r="D244" s="48">
        <f>'AFORO-Boy.-Calle 44 S'!K258</f>
        <v>0</v>
      </c>
      <c r="E244" s="144">
        <f t="shared" si="38"/>
        <v>0</v>
      </c>
      <c r="F244" s="144">
        <f t="shared" si="37"/>
        <v>0</v>
      </c>
      <c r="G244" s="145">
        <f t="shared" si="31"/>
        <v>515</v>
      </c>
      <c r="H244" s="145">
        <f t="shared" si="32"/>
        <v>615</v>
      </c>
      <c r="I244" s="146">
        <f t="shared" si="35"/>
        <v>9.5274999999999998E-6</v>
      </c>
      <c r="J244" s="147">
        <f t="shared" ref="J244:J299" si="39">MAX($E$243:$E$299)/4</f>
        <v>0</v>
      </c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148">
        <f t="shared" ref="BV244:BV299" si="40">MAX($E$243:$E$299)/4</f>
        <v>0</v>
      </c>
      <c r="BW244" s="67"/>
    </row>
    <row r="245" spans="1:75" x14ac:dyDescent="0.25">
      <c r="A245" s="141">
        <f>'AFORO-Boy.-Calle 44 S'!C259</f>
        <v>530</v>
      </c>
      <c r="B245" s="142">
        <f>'AFORO-Boy.-Calle 44 S'!D259</f>
        <v>545</v>
      </c>
      <c r="C245" s="89">
        <f>'AFORO-Boy.-Calle 44 S'!F259</f>
        <v>3</v>
      </c>
      <c r="D245" s="48">
        <f>'AFORO-Boy.-Calle 44 S'!K259</f>
        <v>0</v>
      </c>
      <c r="E245" s="144">
        <f t="shared" si="38"/>
        <v>0</v>
      </c>
      <c r="F245" s="144">
        <f t="shared" si="37"/>
        <v>0</v>
      </c>
      <c r="G245" s="145">
        <f t="shared" si="31"/>
        <v>530</v>
      </c>
      <c r="H245" s="145">
        <f t="shared" si="32"/>
        <v>630</v>
      </c>
      <c r="I245" s="146">
        <f t="shared" si="35"/>
        <v>9.5274999999999998E-6</v>
      </c>
      <c r="J245" s="147">
        <f t="shared" si="39"/>
        <v>0</v>
      </c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148">
        <f t="shared" si="40"/>
        <v>0</v>
      </c>
      <c r="BW245" s="67"/>
    </row>
    <row r="246" spans="1:75" x14ac:dyDescent="0.25">
      <c r="A246" s="141">
        <f>'AFORO-Boy.-Calle 44 S'!C260</f>
        <v>545</v>
      </c>
      <c r="B246" s="142">
        <f>'AFORO-Boy.-Calle 44 S'!D260</f>
        <v>600</v>
      </c>
      <c r="C246" s="89">
        <f>'AFORO-Boy.-Calle 44 S'!F260</f>
        <v>3</v>
      </c>
      <c r="D246" s="48">
        <f>'AFORO-Boy.-Calle 44 S'!K260</f>
        <v>0</v>
      </c>
      <c r="E246" s="144">
        <f t="shared" si="38"/>
        <v>0</v>
      </c>
      <c r="F246" s="144">
        <f t="shared" si="37"/>
        <v>0</v>
      </c>
      <c r="G246" s="145">
        <f t="shared" si="31"/>
        <v>545</v>
      </c>
      <c r="H246" s="145">
        <f t="shared" si="32"/>
        <v>645</v>
      </c>
      <c r="I246" s="146">
        <f t="shared" si="35"/>
        <v>9.5274999999999998E-6</v>
      </c>
      <c r="J246" s="147">
        <f t="shared" si="39"/>
        <v>0</v>
      </c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148">
        <f t="shared" si="40"/>
        <v>0</v>
      </c>
      <c r="BW246" s="67"/>
    </row>
    <row r="247" spans="1:75" x14ac:dyDescent="0.25">
      <c r="A247" s="141">
        <f>'AFORO-Boy.-Calle 44 S'!C261</f>
        <v>600</v>
      </c>
      <c r="B247" s="142">
        <f>'AFORO-Boy.-Calle 44 S'!D261</f>
        <v>615</v>
      </c>
      <c r="C247" s="89">
        <f>'AFORO-Boy.-Calle 44 S'!F261</f>
        <v>3</v>
      </c>
      <c r="D247" s="48">
        <f>'AFORO-Boy.-Calle 44 S'!K261</f>
        <v>0</v>
      </c>
      <c r="E247" s="144">
        <f t="shared" si="38"/>
        <v>0</v>
      </c>
      <c r="F247" s="144">
        <f t="shared" si="37"/>
        <v>0</v>
      </c>
      <c r="G247" s="145">
        <f t="shared" ref="G247:G250" si="41">IF(E247=SUM(D247:D250),A247)</f>
        <v>600</v>
      </c>
      <c r="H247" s="145">
        <f t="shared" ref="H247:H310" si="42">IF(E247=SUM(D247:D250),B250)</f>
        <v>700</v>
      </c>
      <c r="I247" s="146">
        <f t="shared" si="35"/>
        <v>9.5274999999999998E-6</v>
      </c>
      <c r="J247" s="147">
        <f t="shared" si="39"/>
        <v>0</v>
      </c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148">
        <f t="shared" si="40"/>
        <v>0</v>
      </c>
      <c r="BW247" s="67"/>
    </row>
    <row r="248" spans="1:75" x14ac:dyDescent="0.25">
      <c r="A248" s="141">
        <f>'AFORO-Boy.-Calle 44 S'!C262</f>
        <v>615</v>
      </c>
      <c r="B248" s="142">
        <f>'AFORO-Boy.-Calle 44 S'!D262</f>
        <v>630</v>
      </c>
      <c r="C248" s="89">
        <f>'AFORO-Boy.-Calle 44 S'!F262</f>
        <v>3</v>
      </c>
      <c r="D248" s="48">
        <f>'AFORO-Boy.-Calle 44 S'!K262</f>
        <v>0</v>
      </c>
      <c r="E248" s="144">
        <f t="shared" si="38"/>
        <v>0</v>
      </c>
      <c r="F248" s="144">
        <f t="shared" si="37"/>
        <v>0</v>
      </c>
      <c r="G248" s="145">
        <f t="shared" si="41"/>
        <v>615</v>
      </c>
      <c r="H248" s="145">
        <f t="shared" si="42"/>
        <v>715</v>
      </c>
      <c r="I248" s="146">
        <f t="shared" si="35"/>
        <v>9.5274999999999998E-6</v>
      </c>
      <c r="J248" s="147">
        <f t="shared" si="39"/>
        <v>0</v>
      </c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148">
        <f t="shared" si="40"/>
        <v>0</v>
      </c>
      <c r="BW248" s="67"/>
    </row>
    <row r="249" spans="1:75" x14ac:dyDescent="0.25">
      <c r="A249" s="141">
        <f>'AFORO-Boy.-Calle 44 S'!C263</f>
        <v>630</v>
      </c>
      <c r="B249" s="142">
        <f>'AFORO-Boy.-Calle 44 S'!D263</f>
        <v>645</v>
      </c>
      <c r="C249" s="89">
        <f>'AFORO-Boy.-Calle 44 S'!F263</f>
        <v>3</v>
      </c>
      <c r="D249" s="48">
        <f>'AFORO-Boy.-Calle 44 S'!K263</f>
        <v>0</v>
      </c>
      <c r="E249" s="144">
        <f t="shared" si="38"/>
        <v>0</v>
      </c>
      <c r="F249" s="144">
        <f t="shared" si="37"/>
        <v>0</v>
      </c>
      <c r="G249" s="145">
        <f t="shared" si="41"/>
        <v>630</v>
      </c>
      <c r="H249" s="145">
        <f t="shared" si="42"/>
        <v>730</v>
      </c>
      <c r="I249" s="146">
        <f t="shared" si="35"/>
        <v>9.5274999999999998E-6</v>
      </c>
      <c r="J249" s="147">
        <f t="shared" si="39"/>
        <v>0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148">
        <f t="shared" si="40"/>
        <v>0</v>
      </c>
      <c r="BW249" s="67"/>
    </row>
    <row r="250" spans="1:75" x14ac:dyDescent="0.25">
      <c r="A250" s="141">
        <f>'AFORO-Boy.-Calle 44 S'!C264</f>
        <v>645</v>
      </c>
      <c r="B250" s="142">
        <f>'AFORO-Boy.-Calle 44 S'!D264</f>
        <v>700</v>
      </c>
      <c r="C250" s="89">
        <f>'AFORO-Boy.-Calle 44 S'!F264</f>
        <v>3</v>
      </c>
      <c r="D250" s="48">
        <f>'AFORO-Boy.-Calle 44 S'!K264</f>
        <v>0</v>
      </c>
      <c r="E250" s="144">
        <f t="shared" si="38"/>
        <v>0</v>
      </c>
      <c r="F250" s="144">
        <f t="shared" si="37"/>
        <v>0</v>
      </c>
      <c r="G250" s="145">
        <f t="shared" si="41"/>
        <v>645</v>
      </c>
      <c r="H250" s="145">
        <f t="shared" si="42"/>
        <v>745</v>
      </c>
      <c r="I250" s="146">
        <f t="shared" si="35"/>
        <v>9.5274999999999998E-6</v>
      </c>
      <c r="J250" s="147">
        <f t="shared" si="39"/>
        <v>0</v>
      </c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148">
        <f t="shared" si="40"/>
        <v>0</v>
      </c>
      <c r="BW250" s="67"/>
    </row>
    <row r="251" spans="1:75" x14ac:dyDescent="0.25">
      <c r="A251" s="141">
        <f>'AFORO-Boy.-Calle 44 S'!C265</f>
        <v>700</v>
      </c>
      <c r="B251" s="142">
        <f>'AFORO-Boy.-Calle 44 S'!D265</f>
        <v>715</v>
      </c>
      <c r="C251" s="89">
        <f>'AFORO-Boy.-Calle 44 S'!F265</f>
        <v>3</v>
      </c>
      <c r="D251" s="48">
        <f>'AFORO-Boy.-Calle 44 S'!K265</f>
        <v>0</v>
      </c>
      <c r="E251" s="144">
        <f t="shared" si="38"/>
        <v>0</v>
      </c>
      <c r="F251" s="144">
        <f t="shared" si="37"/>
        <v>0</v>
      </c>
      <c r="G251" s="145">
        <f t="shared" ref="G251:G314" si="43">IF(E251=SUM(D251:D254),A251)</f>
        <v>700</v>
      </c>
      <c r="H251" s="145">
        <f t="shared" si="42"/>
        <v>800</v>
      </c>
      <c r="I251" s="146">
        <f t="shared" si="35"/>
        <v>9.5274999999999998E-6</v>
      </c>
      <c r="J251" s="147">
        <f t="shared" si="39"/>
        <v>0</v>
      </c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148">
        <f t="shared" si="40"/>
        <v>0</v>
      </c>
      <c r="BW251" s="67"/>
    </row>
    <row r="252" spans="1:75" x14ac:dyDescent="0.25">
      <c r="A252" s="141">
        <f>'AFORO-Boy.-Calle 44 S'!C266</f>
        <v>715</v>
      </c>
      <c r="B252" s="142">
        <f>'AFORO-Boy.-Calle 44 S'!D266</f>
        <v>730</v>
      </c>
      <c r="C252" s="89">
        <f>'AFORO-Boy.-Calle 44 S'!F266</f>
        <v>3</v>
      </c>
      <c r="D252" s="48">
        <f>'AFORO-Boy.-Calle 44 S'!K266</f>
        <v>0</v>
      </c>
      <c r="E252" s="144">
        <f t="shared" si="38"/>
        <v>0</v>
      </c>
      <c r="F252" s="144">
        <f t="shared" si="37"/>
        <v>0</v>
      </c>
      <c r="G252" s="145">
        <f t="shared" si="43"/>
        <v>715</v>
      </c>
      <c r="H252" s="145">
        <f t="shared" si="42"/>
        <v>815</v>
      </c>
      <c r="I252" s="146">
        <f t="shared" ref="I252:I315" si="44">MAX($E$187:$E$242)/(4*(IF(E252=MAX($E$187:$E$242),F252,100000000)))</f>
        <v>9.5274999999999998E-6</v>
      </c>
      <c r="J252" s="147">
        <f t="shared" si="39"/>
        <v>0</v>
      </c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148">
        <f t="shared" si="40"/>
        <v>0</v>
      </c>
      <c r="BW252" s="67"/>
    </row>
    <row r="253" spans="1:75" x14ac:dyDescent="0.25">
      <c r="A253" s="141">
        <f>'AFORO-Boy.-Calle 44 S'!C267</f>
        <v>730</v>
      </c>
      <c r="B253" s="142">
        <f>'AFORO-Boy.-Calle 44 S'!D267</f>
        <v>745</v>
      </c>
      <c r="C253" s="89">
        <f>'AFORO-Boy.-Calle 44 S'!F267</f>
        <v>3</v>
      </c>
      <c r="D253" s="48">
        <f>'AFORO-Boy.-Calle 44 S'!K267</f>
        <v>0</v>
      </c>
      <c r="E253" s="144">
        <f t="shared" si="38"/>
        <v>0</v>
      </c>
      <c r="F253" s="144">
        <f t="shared" si="37"/>
        <v>0</v>
      </c>
      <c r="G253" s="145">
        <f t="shared" si="43"/>
        <v>730</v>
      </c>
      <c r="H253" s="145">
        <f t="shared" si="42"/>
        <v>830</v>
      </c>
      <c r="I253" s="146">
        <f t="shared" si="44"/>
        <v>9.5274999999999998E-6</v>
      </c>
      <c r="J253" s="147">
        <f t="shared" si="39"/>
        <v>0</v>
      </c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148">
        <f t="shared" si="40"/>
        <v>0</v>
      </c>
      <c r="BW253" s="67"/>
    </row>
    <row r="254" spans="1:75" x14ac:dyDescent="0.25">
      <c r="A254" s="141">
        <f>'AFORO-Boy.-Calle 44 S'!C268</f>
        <v>745</v>
      </c>
      <c r="B254" s="142">
        <f>'AFORO-Boy.-Calle 44 S'!D268</f>
        <v>800</v>
      </c>
      <c r="C254" s="89">
        <f>'AFORO-Boy.-Calle 44 S'!F268</f>
        <v>3</v>
      </c>
      <c r="D254" s="48">
        <f>'AFORO-Boy.-Calle 44 S'!K268</f>
        <v>0</v>
      </c>
      <c r="E254" s="144">
        <f t="shared" si="38"/>
        <v>0</v>
      </c>
      <c r="F254" s="144">
        <f t="shared" si="37"/>
        <v>0</v>
      </c>
      <c r="G254" s="145">
        <f t="shared" si="43"/>
        <v>745</v>
      </c>
      <c r="H254" s="145">
        <f t="shared" si="42"/>
        <v>845</v>
      </c>
      <c r="I254" s="146">
        <f t="shared" si="44"/>
        <v>9.5274999999999998E-6</v>
      </c>
      <c r="J254" s="147">
        <f t="shared" si="39"/>
        <v>0</v>
      </c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148">
        <f t="shared" si="40"/>
        <v>0</v>
      </c>
      <c r="BW254" s="67"/>
    </row>
    <row r="255" spans="1:75" x14ac:dyDescent="0.25">
      <c r="A255" s="141">
        <f>'AFORO-Boy.-Calle 44 S'!C269</f>
        <v>800</v>
      </c>
      <c r="B255" s="142">
        <f>'AFORO-Boy.-Calle 44 S'!D269</f>
        <v>815</v>
      </c>
      <c r="C255" s="89">
        <f>'AFORO-Boy.-Calle 44 S'!F269</f>
        <v>3</v>
      </c>
      <c r="D255" s="48">
        <f>'AFORO-Boy.-Calle 44 S'!K269</f>
        <v>0</v>
      </c>
      <c r="E255" s="144">
        <f t="shared" si="38"/>
        <v>0</v>
      </c>
      <c r="F255" s="144">
        <f t="shared" si="37"/>
        <v>0</v>
      </c>
      <c r="G255" s="145">
        <f t="shared" si="43"/>
        <v>800</v>
      </c>
      <c r="H255" s="145">
        <f t="shared" si="42"/>
        <v>900</v>
      </c>
      <c r="I255" s="146">
        <f t="shared" si="44"/>
        <v>9.5274999999999998E-6</v>
      </c>
      <c r="J255" s="147">
        <f t="shared" si="39"/>
        <v>0</v>
      </c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148">
        <f t="shared" si="40"/>
        <v>0</v>
      </c>
      <c r="BW255" s="67"/>
    </row>
    <row r="256" spans="1:75" x14ac:dyDescent="0.25">
      <c r="A256" s="141">
        <f>'AFORO-Boy.-Calle 44 S'!C270</f>
        <v>815</v>
      </c>
      <c r="B256" s="142">
        <f>'AFORO-Boy.-Calle 44 S'!D270</f>
        <v>830</v>
      </c>
      <c r="C256" s="89">
        <f>'AFORO-Boy.-Calle 44 S'!F270</f>
        <v>3</v>
      </c>
      <c r="D256" s="48">
        <f>'AFORO-Boy.-Calle 44 S'!K270</f>
        <v>0</v>
      </c>
      <c r="E256" s="144">
        <f t="shared" si="38"/>
        <v>0</v>
      </c>
      <c r="F256" s="144">
        <f t="shared" si="37"/>
        <v>0</v>
      </c>
      <c r="G256" s="145">
        <f t="shared" si="43"/>
        <v>815</v>
      </c>
      <c r="H256" s="145">
        <f t="shared" si="42"/>
        <v>915</v>
      </c>
      <c r="I256" s="146">
        <f t="shared" si="44"/>
        <v>9.5274999999999998E-6</v>
      </c>
      <c r="J256" s="147">
        <f t="shared" si="39"/>
        <v>0</v>
      </c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148">
        <f t="shared" si="40"/>
        <v>0</v>
      </c>
      <c r="BW256" s="67"/>
    </row>
    <row r="257" spans="1:75" x14ac:dyDescent="0.25">
      <c r="A257" s="141">
        <f>'AFORO-Boy.-Calle 44 S'!C271</f>
        <v>830</v>
      </c>
      <c r="B257" s="142">
        <f>'AFORO-Boy.-Calle 44 S'!D271</f>
        <v>845</v>
      </c>
      <c r="C257" s="89">
        <f>'AFORO-Boy.-Calle 44 S'!F271</f>
        <v>3</v>
      </c>
      <c r="D257" s="48">
        <f>'AFORO-Boy.-Calle 44 S'!K271</f>
        <v>0</v>
      </c>
      <c r="E257" s="144">
        <f t="shared" si="38"/>
        <v>0</v>
      </c>
      <c r="F257" s="144">
        <f t="shared" si="37"/>
        <v>0</v>
      </c>
      <c r="G257" s="145">
        <f t="shared" si="43"/>
        <v>830</v>
      </c>
      <c r="H257" s="145">
        <f t="shared" si="42"/>
        <v>930</v>
      </c>
      <c r="I257" s="146">
        <f t="shared" si="44"/>
        <v>9.5274999999999998E-6</v>
      </c>
      <c r="J257" s="147">
        <f t="shared" si="39"/>
        <v>0</v>
      </c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148">
        <f t="shared" si="40"/>
        <v>0</v>
      </c>
      <c r="BW257" s="67"/>
    </row>
    <row r="258" spans="1:75" x14ac:dyDescent="0.25">
      <c r="A258" s="141">
        <f>'AFORO-Boy.-Calle 44 S'!C272</f>
        <v>845</v>
      </c>
      <c r="B258" s="142">
        <f>'AFORO-Boy.-Calle 44 S'!D272</f>
        <v>900</v>
      </c>
      <c r="C258" s="89">
        <f>'AFORO-Boy.-Calle 44 S'!F272</f>
        <v>3</v>
      </c>
      <c r="D258" s="48">
        <f>'AFORO-Boy.-Calle 44 S'!K272</f>
        <v>0</v>
      </c>
      <c r="E258" s="144">
        <f t="shared" si="38"/>
        <v>0</v>
      </c>
      <c r="F258" s="144">
        <f t="shared" si="37"/>
        <v>0</v>
      </c>
      <c r="G258" s="145">
        <f t="shared" si="43"/>
        <v>845</v>
      </c>
      <c r="H258" s="145">
        <f t="shared" si="42"/>
        <v>945</v>
      </c>
      <c r="I258" s="146">
        <f t="shared" si="44"/>
        <v>9.5274999999999998E-6</v>
      </c>
      <c r="J258" s="147">
        <f t="shared" si="39"/>
        <v>0</v>
      </c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148">
        <f t="shared" si="40"/>
        <v>0</v>
      </c>
      <c r="BW258" s="67"/>
    </row>
    <row r="259" spans="1:75" x14ac:dyDescent="0.25">
      <c r="A259" s="141">
        <f>'AFORO-Boy.-Calle 44 S'!C273</f>
        <v>900</v>
      </c>
      <c r="B259" s="142">
        <f>'AFORO-Boy.-Calle 44 S'!D273</f>
        <v>915</v>
      </c>
      <c r="C259" s="89">
        <f>'AFORO-Boy.-Calle 44 S'!F273</f>
        <v>3</v>
      </c>
      <c r="D259" s="48">
        <f>'AFORO-Boy.-Calle 44 S'!K273</f>
        <v>0</v>
      </c>
      <c r="E259" s="144">
        <f t="shared" si="38"/>
        <v>0</v>
      </c>
      <c r="F259" s="144">
        <f t="shared" si="37"/>
        <v>0</v>
      </c>
      <c r="G259" s="145">
        <f t="shared" si="43"/>
        <v>900</v>
      </c>
      <c r="H259" s="145">
        <f t="shared" si="42"/>
        <v>1000</v>
      </c>
      <c r="I259" s="146">
        <f t="shared" si="44"/>
        <v>9.5274999999999998E-6</v>
      </c>
      <c r="J259" s="147">
        <f t="shared" si="39"/>
        <v>0</v>
      </c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148">
        <f t="shared" si="40"/>
        <v>0</v>
      </c>
      <c r="BW259" s="67"/>
    </row>
    <row r="260" spans="1:75" x14ac:dyDescent="0.25">
      <c r="A260" s="141">
        <f>'AFORO-Boy.-Calle 44 S'!C274</f>
        <v>915</v>
      </c>
      <c r="B260" s="142">
        <f>'AFORO-Boy.-Calle 44 S'!D274</f>
        <v>930</v>
      </c>
      <c r="C260" s="89">
        <f>'AFORO-Boy.-Calle 44 S'!F274</f>
        <v>3</v>
      </c>
      <c r="D260" s="48">
        <f>'AFORO-Boy.-Calle 44 S'!K274</f>
        <v>0</v>
      </c>
      <c r="E260" s="144">
        <f t="shared" si="38"/>
        <v>0</v>
      </c>
      <c r="F260" s="144">
        <f t="shared" ref="F260:F323" si="45">IF(SUM(D260:D263)=E260,MAX(D260:D263)," ")</f>
        <v>0</v>
      </c>
      <c r="G260" s="145">
        <f t="shared" si="43"/>
        <v>915</v>
      </c>
      <c r="H260" s="145">
        <f t="shared" si="42"/>
        <v>1015</v>
      </c>
      <c r="I260" s="146">
        <f t="shared" si="44"/>
        <v>9.5274999999999998E-6</v>
      </c>
      <c r="J260" s="147">
        <f t="shared" si="39"/>
        <v>0</v>
      </c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148">
        <f t="shared" si="40"/>
        <v>0</v>
      </c>
      <c r="BW260" s="67"/>
    </row>
    <row r="261" spans="1:75" x14ac:dyDescent="0.25">
      <c r="A261" s="141">
        <f>'AFORO-Boy.-Calle 44 S'!C275</f>
        <v>930</v>
      </c>
      <c r="B261" s="142">
        <f>'AFORO-Boy.-Calle 44 S'!D275</f>
        <v>945</v>
      </c>
      <c r="C261" s="89">
        <f>'AFORO-Boy.-Calle 44 S'!F275</f>
        <v>3</v>
      </c>
      <c r="D261" s="48">
        <f>'AFORO-Boy.-Calle 44 S'!K275</f>
        <v>0</v>
      </c>
      <c r="E261" s="144">
        <f t="shared" si="38"/>
        <v>0</v>
      </c>
      <c r="F261" s="144">
        <f t="shared" si="45"/>
        <v>0</v>
      </c>
      <c r="G261" s="145">
        <f t="shared" si="43"/>
        <v>930</v>
      </c>
      <c r="H261" s="145">
        <f t="shared" si="42"/>
        <v>1030</v>
      </c>
      <c r="I261" s="146">
        <f t="shared" si="44"/>
        <v>9.5274999999999998E-6</v>
      </c>
      <c r="J261" s="147">
        <f t="shared" si="39"/>
        <v>0</v>
      </c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148">
        <f t="shared" si="40"/>
        <v>0</v>
      </c>
      <c r="BW261" s="67"/>
    </row>
    <row r="262" spans="1:75" x14ac:dyDescent="0.25">
      <c r="A262" s="141">
        <f>'AFORO-Boy.-Calle 44 S'!C276</f>
        <v>945</v>
      </c>
      <c r="B262" s="142">
        <f>'AFORO-Boy.-Calle 44 S'!D276</f>
        <v>1000</v>
      </c>
      <c r="C262" s="89">
        <f>'AFORO-Boy.-Calle 44 S'!F276</f>
        <v>3</v>
      </c>
      <c r="D262" s="48">
        <f>'AFORO-Boy.-Calle 44 S'!K276</f>
        <v>0</v>
      </c>
      <c r="E262" s="144">
        <f t="shared" si="38"/>
        <v>0</v>
      </c>
      <c r="F262" s="144">
        <f t="shared" si="45"/>
        <v>0</v>
      </c>
      <c r="G262" s="145">
        <f t="shared" si="43"/>
        <v>945</v>
      </c>
      <c r="H262" s="145">
        <f t="shared" si="42"/>
        <v>1045</v>
      </c>
      <c r="I262" s="146">
        <f t="shared" si="44"/>
        <v>9.5274999999999998E-6</v>
      </c>
      <c r="J262" s="147">
        <f t="shared" si="39"/>
        <v>0</v>
      </c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148">
        <f t="shared" si="40"/>
        <v>0</v>
      </c>
      <c r="BW262" s="67"/>
    </row>
    <row r="263" spans="1:75" x14ac:dyDescent="0.25">
      <c r="A263" s="141">
        <f>'AFORO-Boy.-Calle 44 S'!C277</f>
        <v>1000</v>
      </c>
      <c r="B263" s="142">
        <f>'AFORO-Boy.-Calle 44 S'!D277</f>
        <v>1015</v>
      </c>
      <c r="C263" s="89">
        <f>'AFORO-Boy.-Calle 44 S'!F277</f>
        <v>3</v>
      </c>
      <c r="D263" s="48">
        <f>'AFORO-Boy.-Calle 44 S'!K277</f>
        <v>0</v>
      </c>
      <c r="E263" s="144">
        <f t="shared" si="38"/>
        <v>0</v>
      </c>
      <c r="F263" s="144">
        <f t="shared" si="45"/>
        <v>0</v>
      </c>
      <c r="G263" s="145">
        <f t="shared" si="43"/>
        <v>1000</v>
      </c>
      <c r="H263" s="145">
        <f t="shared" si="42"/>
        <v>1100</v>
      </c>
      <c r="I263" s="146">
        <f t="shared" si="44"/>
        <v>9.5274999999999998E-6</v>
      </c>
      <c r="J263" s="147">
        <f t="shared" si="39"/>
        <v>0</v>
      </c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148">
        <f t="shared" si="40"/>
        <v>0</v>
      </c>
      <c r="BW263" s="67"/>
    </row>
    <row r="264" spans="1:75" x14ac:dyDescent="0.25">
      <c r="A264" s="141">
        <f>'AFORO-Boy.-Calle 44 S'!C278</f>
        <v>1015</v>
      </c>
      <c r="B264" s="142">
        <f>'AFORO-Boy.-Calle 44 S'!D278</f>
        <v>1030</v>
      </c>
      <c r="C264" s="89">
        <f>'AFORO-Boy.-Calle 44 S'!F278</f>
        <v>3</v>
      </c>
      <c r="D264" s="48">
        <f>'AFORO-Boy.-Calle 44 S'!K278</f>
        <v>0</v>
      </c>
      <c r="E264" s="144">
        <f t="shared" si="38"/>
        <v>0</v>
      </c>
      <c r="F264" s="144">
        <f t="shared" si="45"/>
        <v>0</v>
      </c>
      <c r="G264" s="145">
        <f t="shared" si="43"/>
        <v>1015</v>
      </c>
      <c r="H264" s="145">
        <f t="shared" si="42"/>
        <v>1115</v>
      </c>
      <c r="I264" s="146">
        <f t="shared" si="44"/>
        <v>9.5274999999999998E-6</v>
      </c>
      <c r="J264" s="147">
        <f t="shared" si="39"/>
        <v>0</v>
      </c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148">
        <f t="shared" si="40"/>
        <v>0</v>
      </c>
      <c r="BW264" s="67"/>
    </row>
    <row r="265" spans="1:75" x14ac:dyDescent="0.25">
      <c r="A265" s="141">
        <f>'AFORO-Boy.-Calle 44 S'!C279</f>
        <v>1030</v>
      </c>
      <c r="B265" s="142">
        <f>'AFORO-Boy.-Calle 44 S'!D279</f>
        <v>1045</v>
      </c>
      <c r="C265" s="89">
        <f>'AFORO-Boy.-Calle 44 S'!F279</f>
        <v>3</v>
      </c>
      <c r="D265" s="48">
        <f>'AFORO-Boy.-Calle 44 S'!K279</f>
        <v>0</v>
      </c>
      <c r="E265" s="144">
        <f t="shared" si="38"/>
        <v>0</v>
      </c>
      <c r="F265" s="144">
        <f t="shared" si="45"/>
        <v>0</v>
      </c>
      <c r="G265" s="145">
        <f t="shared" si="43"/>
        <v>1030</v>
      </c>
      <c r="H265" s="145">
        <f t="shared" si="42"/>
        <v>1130</v>
      </c>
      <c r="I265" s="146">
        <f t="shared" si="44"/>
        <v>9.5274999999999998E-6</v>
      </c>
      <c r="J265" s="147">
        <f t="shared" si="39"/>
        <v>0</v>
      </c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148">
        <f t="shared" si="40"/>
        <v>0</v>
      </c>
      <c r="BW265" s="67"/>
    </row>
    <row r="266" spans="1:75" x14ac:dyDescent="0.25">
      <c r="A266" s="141">
        <f>'AFORO-Boy.-Calle 44 S'!C280</f>
        <v>1045</v>
      </c>
      <c r="B266" s="142">
        <f>'AFORO-Boy.-Calle 44 S'!D280</f>
        <v>1100</v>
      </c>
      <c r="C266" s="89">
        <f>'AFORO-Boy.-Calle 44 S'!F280</f>
        <v>3</v>
      </c>
      <c r="D266" s="48">
        <f>'AFORO-Boy.-Calle 44 S'!K280</f>
        <v>0</v>
      </c>
      <c r="E266" s="144">
        <f t="shared" si="38"/>
        <v>0</v>
      </c>
      <c r="F266" s="144">
        <f t="shared" si="45"/>
        <v>0</v>
      </c>
      <c r="G266" s="145">
        <f t="shared" si="43"/>
        <v>1045</v>
      </c>
      <c r="H266" s="145">
        <f t="shared" si="42"/>
        <v>1145</v>
      </c>
      <c r="I266" s="146">
        <f t="shared" si="44"/>
        <v>9.5274999999999998E-6</v>
      </c>
      <c r="J266" s="147">
        <f t="shared" si="39"/>
        <v>0</v>
      </c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148">
        <f t="shared" si="40"/>
        <v>0</v>
      </c>
      <c r="BW266" s="67"/>
    </row>
    <row r="267" spans="1:75" x14ac:dyDescent="0.25">
      <c r="A267" s="141">
        <f>'AFORO-Boy.-Calle 44 S'!C281</f>
        <v>1100</v>
      </c>
      <c r="B267" s="142">
        <f>'AFORO-Boy.-Calle 44 S'!D281</f>
        <v>1115</v>
      </c>
      <c r="C267" s="89">
        <f>'AFORO-Boy.-Calle 44 S'!F281</f>
        <v>3</v>
      </c>
      <c r="D267" s="48">
        <f>'AFORO-Boy.-Calle 44 S'!K281</f>
        <v>0</v>
      </c>
      <c r="E267" s="144">
        <f t="shared" si="38"/>
        <v>0</v>
      </c>
      <c r="F267" s="144">
        <f t="shared" si="45"/>
        <v>0</v>
      </c>
      <c r="G267" s="145">
        <f t="shared" si="43"/>
        <v>1100</v>
      </c>
      <c r="H267" s="145">
        <f t="shared" si="42"/>
        <v>1200</v>
      </c>
      <c r="I267" s="146">
        <f t="shared" si="44"/>
        <v>9.5274999999999998E-6</v>
      </c>
      <c r="J267" s="147">
        <f t="shared" si="39"/>
        <v>0</v>
      </c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148">
        <f t="shared" si="40"/>
        <v>0</v>
      </c>
      <c r="BW267" s="67"/>
    </row>
    <row r="268" spans="1:75" x14ac:dyDescent="0.25">
      <c r="A268" s="141">
        <f>'AFORO-Boy.-Calle 44 S'!C282</f>
        <v>1115</v>
      </c>
      <c r="B268" s="142">
        <f>'AFORO-Boy.-Calle 44 S'!D282</f>
        <v>1130</v>
      </c>
      <c r="C268" s="89">
        <f>'AFORO-Boy.-Calle 44 S'!F282</f>
        <v>3</v>
      </c>
      <c r="D268" s="48">
        <f>'AFORO-Boy.-Calle 44 S'!K282</f>
        <v>0</v>
      </c>
      <c r="E268" s="144">
        <f t="shared" si="38"/>
        <v>0</v>
      </c>
      <c r="F268" s="144">
        <f t="shared" si="45"/>
        <v>0</v>
      </c>
      <c r="G268" s="145">
        <f t="shared" si="43"/>
        <v>1115</v>
      </c>
      <c r="H268" s="145">
        <f t="shared" si="42"/>
        <v>1215</v>
      </c>
      <c r="I268" s="146">
        <f t="shared" si="44"/>
        <v>9.5274999999999998E-6</v>
      </c>
      <c r="J268" s="147">
        <f t="shared" si="39"/>
        <v>0</v>
      </c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148">
        <f t="shared" si="40"/>
        <v>0</v>
      </c>
      <c r="BW268" s="67"/>
    </row>
    <row r="269" spans="1:75" x14ac:dyDescent="0.25">
      <c r="A269" s="141">
        <f>'AFORO-Boy.-Calle 44 S'!C283</f>
        <v>1130</v>
      </c>
      <c r="B269" s="142">
        <f>'AFORO-Boy.-Calle 44 S'!D283</f>
        <v>1145</v>
      </c>
      <c r="C269" s="89">
        <f>'AFORO-Boy.-Calle 44 S'!F283</f>
        <v>3</v>
      </c>
      <c r="D269" s="48">
        <f>'AFORO-Boy.-Calle 44 S'!K283</f>
        <v>0</v>
      </c>
      <c r="E269" s="144">
        <f t="shared" si="38"/>
        <v>0</v>
      </c>
      <c r="F269" s="144">
        <f t="shared" si="45"/>
        <v>0</v>
      </c>
      <c r="G269" s="145">
        <f t="shared" si="43"/>
        <v>1130</v>
      </c>
      <c r="H269" s="145">
        <f t="shared" si="42"/>
        <v>1230</v>
      </c>
      <c r="I269" s="146">
        <f t="shared" si="44"/>
        <v>9.5274999999999998E-6</v>
      </c>
      <c r="J269" s="147">
        <f t="shared" si="39"/>
        <v>0</v>
      </c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148">
        <f t="shared" si="40"/>
        <v>0</v>
      </c>
      <c r="BW269" s="67"/>
    </row>
    <row r="270" spans="1:75" x14ac:dyDescent="0.25">
      <c r="A270" s="141">
        <f>'AFORO-Boy.-Calle 44 S'!C284</f>
        <v>1145</v>
      </c>
      <c r="B270" s="142">
        <f>'AFORO-Boy.-Calle 44 S'!D284</f>
        <v>1200</v>
      </c>
      <c r="C270" s="89">
        <f>'AFORO-Boy.-Calle 44 S'!F284</f>
        <v>3</v>
      </c>
      <c r="D270" s="48">
        <f>'AFORO-Boy.-Calle 44 S'!K284</f>
        <v>0</v>
      </c>
      <c r="E270" s="144">
        <f t="shared" si="38"/>
        <v>0</v>
      </c>
      <c r="F270" s="144">
        <f t="shared" si="45"/>
        <v>0</v>
      </c>
      <c r="G270" s="145">
        <f t="shared" si="43"/>
        <v>1145</v>
      </c>
      <c r="H270" s="145">
        <f t="shared" si="42"/>
        <v>1245</v>
      </c>
      <c r="I270" s="146">
        <f t="shared" si="44"/>
        <v>9.5274999999999998E-6</v>
      </c>
      <c r="J270" s="147">
        <f t="shared" si="39"/>
        <v>0</v>
      </c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148">
        <f t="shared" si="40"/>
        <v>0</v>
      </c>
      <c r="BW270" s="67"/>
    </row>
    <row r="271" spans="1:75" x14ac:dyDescent="0.25">
      <c r="A271" s="141">
        <f>'AFORO-Boy.-Calle 44 S'!C285</f>
        <v>1200</v>
      </c>
      <c r="B271" s="142">
        <f>'AFORO-Boy.-Calle 44 S'!D285</f>
        <v>1215</v>
      </c>
      <c r="C271" s="89">
        <f>'AFORO-Boy.-Calle 44 S'!F285</f>
        <v>3</v>
      </c>
      <c r="D271" s="48">
        <f>'AFORO-Boy.-Calle 44 S'!K285</f>
        <v>0</v>
      </c>
      <c r="E271" s="144">
        <f t="shared" si="38"/>
        <v>0</v>
      </c>
      <c r="F271" s="144">
        <f t="shared" si="45"/>
        <v>0</v>
      </c>
      <c r="G271" s="145">
        <f t="shared" si="43"/>
        <v>1200</v>
      </c>
      <c r="H271" s="145">
        <f t="shared" si="42"/>
        <v>1300</v>
      </c>
      <c r="I271" s="146">
        <f t="shared" si="44"/>
        <v>9.5274999999999998E-6</v>
      </c>
      <c r="J271" s="147">
        <f t="shared" si="39"/>
        <v>0</v>
      </c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148">
        <f t="shared" si="40"/>
        <v>0</v>
      </c>
      <c r="BW271" s="67"/>
    </row>
    <row r="272" spans="1:75" x14ac:dyDescent="0.25">
      <c r="A272" s="141">
        <f>'AFORO-Boy.-Calle 44 S'!C286</f>
        <v>1215</v>
      </c>
      <c r="B272" s="142">
        <f>'AFORO-Boy.-Calle 44 S'!D286</f>
        <v>1230</v>
      </c>
      <c r="C272" s="89">
        <f>'AFORO-Boy.-Calle 44 S'!F286</f>
        <v>3</v>
      </c>
      <c r="D272" s="48">
        <f>'AFORO-Boy.-Calle 44 S'!K286</f>
        <v>0</v>
      </c>
      <c r="E272" s="144">
        <f t="shared" si="38"/>
        <v>0</v>
      </c>
      <c r="F272" s="144">
        <f t="shared" si="45"/>
        <v>0</v>
      </c>
      <c r="G272" s="145">
        <f t="shared" si="43"/>
        <v>1215</v>
      </c>
      <c r="H272" s="145">
        <f t="shared" si="42"/>
        <v>1315</v>
      </c>
      <c r="I272" s="146">
        <f t="shared" si="44"/>
        <v>9.5274999999999998E-6</v>
      </c>
      <c r="J272" s="147">
        <f t="shared" si="39"/>
        <v>0</v>
      </c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148">
        <f t="shared" si="40"/>
        <v>0</v>
      </c>
      <c r="BW272" s="67"/>
    </row>
    <row r="273" spans="1:75" x14ac:dyDescent="0.25">
      <c r="A273" s="141">
        <f>'AFORO-Boy.-Calle 44 S'!C287</f>
        <v>1230</v>
      </c>
      <c r="B273" s="142">
        <f>'AFORO-Boy.-Calle 44 S'!D287</f>
        <v>1245</v>
      </c>
      <c r="C273" s="89">
        <f>'AFORO-Boy.-Calle 44 S'!F287</f>
        <v>3</v>
      </c>
      <c r="D273" s="48">
        <f>'AFORO-Boy.-Calle 44 S'!K287</f>
        <v>0</v>
      </c>
      <c r="E273" s="144">
        <f t="shared" si="38"/>
        <v>0</v>
      </c>
      <c r="F273" s="144">
        <f t="shared" si="45"/>
        <v>0</v>
      </c>
      <c r="G273" s="145">
        <f t="shared" si="43"/>
        <v>1230</v>
      </c>
      <c r="H273" s="145">
        <f t="shared" si="42"/>
        <v>1330</v>
      </c>
      <c r="I273" s="146">
        <f t="shared" si="44"/>
        <v>9.5274999999999998E-6</v>
      </c>
      <c r="J273" s="147">
        <f t="shared" si="39"/>
        <v>0</v>
      </c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148">
        <f t="shared" si="40"/>
        <v>0</v>
      </c>
      <c r="BW273" s="67"/>
    </row>
    <row r="274" spans="1:75" x14ac:dyDescent="0.25">
      <c r="A274" s="141">
        <f>'AFORO-Boy.-Calle 44 S'!C288</f>
        <v>1245</v>
      </c>
      <c r="B274" s="142">
        <f>'AFORO-Boy.-Calle 44 S'!D288</f>
        <v>1300</v>
      </c>
      <c r="C274" s="89">
        <f>'AFORO-Boy.-Calle 44 S'!F288</f>
        <v>3</v>
      </c>
      <c r="D274" s="48">
        <f>'AFORO-Boy.-Calle 44 S'!K288</f>
        <v>0</v>
      </c>
      <c r="E274" s="144">
        <f t="shared" si="38"/>
        <v>0</v>
      </c>
      <c r="F274" s="144">
        <f t="shared" si="45"/>
        <v>0</v>
      </c>
      <c r="G274" s="145">
        <f t="shared" si="43"/>
        <v>1245</v>
      </c>
      <c r="H274" s="145">
        <f t="shared" si="42"/>
        <v>1345</v>
      </c>
      <c r="I274" s="146">
        <f t="shared" si="44"/>
        <v>9.5274999999999998E-6</v>
      </c>
      <c r="J274" s="147">
        <f t="shared" si="39"/>
        <v>0</v>
      </c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148">
        <f t="shared" si="40"/>
        <v>0</v>
      </c>
      <c r="BW274" s="67"/>
    </row>
    <row r="275" spans="1:75" x14ac:dyDescent="0.25">
      <c r="A275" s="141">
        <f>'AFORO-Boy.-Calle 44 S'!C289</f>
        <v>1300</v>
      </c>
      <c r="B275" s="142">
        <f>'AFORO-Boy.-Calle 44 S'!D289</f>
        <v>1315</v>
      </c>
      <c r="C275" s="89">
        <f>'AFORO-Boy.-Calle 44 S'!F289</f>
        <v>3</v>
      </c>
      <c r="D275" s="48">
        <f>'AFORO-Boy.-Calle 44 S'!K289</f>
        <v>0</v>
      </c>
      <c r="E275" s="144">
        <f t="shared" si="38"/>
        <v>0</v>
      </c>
      <c r="F275" s="144">
        <f t="shared" si="45"/>
        <v>0</v>
      </c>
      <c r="G275" s="145">
        <f t="shared" si="43"/>
        <v>1300</v>
      </c>
      <c r="H275" s="145">
        <f t="shared" si="42"/>
        <v>1400</v>
      </c>
      <c r="I275" s="146">
        <f t="shared" si="44"/>
        <v>9.5274999999999998E-6</v>
      </c>
      <c r="J275" s="147">
        <f t="shared" si="39"/>
        <v>0</v>
      </c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148">
        <f t="shared" si="40"/>
        <v>0</v>
      </c>
      <c r="BW275" s="67"/>
    </row>
    <row r="276" spans="1:75" x14ac:dyDescent="0.25">
      <c r="A276" s="141">
        <f>'AFORO-Boy.-Calle 44 S'!C290</f>
        <v>1315</v>
      </c>
      <c r="B276" s="142">
        <f>'AFORO-Boy.-Calle 44 S'!D290</f>
        <v>1330</v>
      </c>
      <c r="C276" s="89">
        <f>'AFORO-Boy.-Calle 44 S'!F290</f>
        <v>3</v>
      </c>
      <c r="D276" s="48">
        <f>'AFORO-Boy.-Calle 44 S'!K290</f>
        <v>0</v>
      </c>
      <c r="E276" s="144">
        <f t="shared" si="38"/>
        <v>0</v>
      </c>
      <c r="F276" s="144">
        <f t="shared" si="45"/>
        <v>0</v>
      </c>
      <c r="G276" s="145">
        <f t="shared" si="43"/>
        <v>1315</v>
      </c>
      <c r="H276" s="145">
        <f t="shared" si="42"/>
        <v>1415</v>
      </c>
      <c r="I276" s="146">
        <f t="shared" si="44"/>
        <v>9.5274999999999998E-6</v>
      </c>
      <c r="J276" s="147">
        <f t="shared" si="39"/>
        <v>0</v>
      </c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148">
        <f t="shared" si="40"/>
        <v>0</v>
      </c>
      <c r="BW276" s="67"/>
    </row>
    <row r="277" spans="1:75" x14ac:dyDescent="0.25">
      <c r="A277" s="141">
        <f>'AFORO-Boy.-Calle 44 S'!C291</f>
        <v>1330</v>
      </c>
      <c r="B277" s="142">
        <f>'AFORO-Boy.-Calle 44 S'!D291</f>
        <v>1345</v>
      </c>
      <c r="C277" s="89">
        <f>'AFORO-Boy.-Calle 44 S'!F291</f>
        <v>3</v>
      </c>
      <c r="D277" s="48">
        <f>'AFORO-Boy.-Calle 44 S'!K291</f>
        <v>0</v>
      </c>
      <c r="E277" s="144">
        <f t="shared" si="38"/>
        <v>0</v>
      </c>
      <c r="F277" s="144">
        <f t="shared" si="45"/>
        <v>0</v>
      </c>
      <c r="G277" s="145">
        <f t="shared" si="43"/>
        <v>1330</v>
      </c>
      <c r="H277" s="145">
        <f t="shared" si="42"/>
        <v>1430</v>
      </c>
      <c r="I277" s="146">
        <f t="shared" si="44"/>
        <v>9.5274999999999998E-6</v>
      </c>
      <c r="J277" s="147">
        <f t="shared" si="39"/>
        <v>0</v>
      </c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148">
        <f t="shared" si="40"/>
        <v>0</v>
      </c>
      <c r="BW277" s="67"/>
    </row>
    <row r="278" spans="1:75" x14ac:dyDescent="0.25">
      <c r="A278" s="141">
        <f>'AFORO-Boy.-Calle 44 S'!C292</f>
        <v>1345</v>
      </c>
      <c r="B278" s="142">
        <f>'AFORO-Boy.-Calle 44 S'!D292</f>
        <v>1400</v>
      </c>
      <c r="C278" s="89">
        <f>'AFORO-Boy.-Calle 44 S'!F292</f>
        <v>3</v>
      </c>
      <c r="D278" s="48">
        <f>'AFORO-Boy.-Calle 44 S'!K292</f>
        <v>0</v>
      </c>
      <c r="E278" s="144">
        <f t="shared" si="38"/>
        <v>0</v>
      </c>
      <c r="F278" s="144">
        <f t="shared" si="45"/>
        <v>0</v>
      </c>
      <c r="G278" s="145">
        <f t="shared" si="43"/>
        <v>1345</v>
      </c>
      <c r="H278" s="145">
        <f t="shared" si="42"/>
        <v>1445</v>
      </c>
      <c r="I278" s="146">
        <f t="shared" si="44"/>
        <v>9.5274999999999998E-6</v>
      </c>
      <c r="J278" s="147">
        <f t="shared" si="39"/>
        <v>0</v>
      </c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148">
        <f t="shared" si="40"/>
        <v>0</v>
      </c>
      <c r="BW278" s="67"/>
    </row>
    <row r="279" spans="1:75" x14ac:dyDescent="0.25">
      <c r="A279" s="141">
        <f>'AFORO-Boy.-Calle 44 S'!C293</f>
        <v>1400</v>
      </c>
      <c r="B279" s="142">
        <f>'AFORO-Boy.-Calle 44 S'!D293</f>
        <v>1415</v>
      </c>
      <c r="C279" s="89">
        <f>'AFORO-Boy.-Calle 44 S'!F293</f>
        <v>3</v>
      </c>
      <c r="D279" s="48">
        <f>'AFORO-Boy.-Calle 44 S'!K293</f>
        <v>0</v>
      </c>
      <c r="E279" s="144">
        <f t="shared" si="38"/>
        <v>0</v>
      </c>
      <c r="F279" s="144">
        <f t="shared" si="45"/>
        <v>0</v>
      </c>
      <c r="G279" s="145">
        <f t="shared" si="43"/>
        <v>1400</v>
      </c>
      <c r="H279" s="145">
        <f t="shared" si="42"/>
        <v>1500</v>
      </c>
      <c r="I279" s="146">
        <f t="shared" si="44"/>
        <v>9.5274999999999998E-6</v>
      </c>
      <c r="J279" s="147">
        <f t="shared" si="39"/>
        <v>0</v>
      </c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148">
        <f t="shared" si="40"/>
        <v>0</v>
      </c>
      <c r="BW279" s="67"/>
    </row>
    <row r="280" spans="1:75" x14ac:dyDescent="0.25">
      <c r="A280" s="141">
        <f>'AFORO-Boy.-Calle 44 S'!C294</f>
        <v>1415</v>
      </c>
      <c r="B280" s="142">
        <f>'AFORO-Boy.-Calle 44 S'!D294</f>
        <v>1430</v>
      </c>
      <c r="C280" s="89">
        <f>'AFORO-Boy.-Calle 44 S'!F294</f>
        <v>3</v>
      </c>
      <c r="D280" s="48">
        <f>'AFORO-Boy.-Calle 44 S'!K294</f>
        <v>0</v>
      </c>
      <c r="E280" s="144">
        <f t="shared" si="38"/>
        <v>0</v>
      </c>
      <c r="F280" s="144">
        <f t="shared" si="45"/>
        <v>0</v>
      </c>
      <c r="G280" s="145">
        <f t="shared" si="43"/>
        <v>1415</v>
      </c>
      <c r="H280" s="145">
        <f t="shared" si="42"/>
        <v>1515</v>
      </c>
      <c r="I280" s="146">
        <f t="shared" si="44"/>
        <v>9.5274999999999998E-6</v>
      </c>
      <c r="J280" s="147">
        <f t="shared" si="39"/>
        <v>0</v>
      </c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148">
        <f t="shared" si="40"/>
        <v>0</v>
      </c>
      <c r="BW280" s="67"/>
    </row>
    <row r="281" spans="1:75" x14ac:dyDescent="0.25">
      <c r="A281" s="141">
        <f>'AFORO-Boy.-Calle 44 S'!C295</f>
        <v>1430</v>
      </c>
      <c r="B281" s="142">
        <f>'AFORO-Boy.-Calle 44 S'!D295</f>
        <v>1445</v>
      </c>
      <c r="C281" s="89">
        <f>'AFORO-Boy.-Calle 44 S'!F295</f>
        <v>3</v>
      </c>
      <c r="D281" s="48">
        <f>'AFORO-Boy.-Calle 44 S'!K295</f>
        <v>0</v>
      </c>
      <c r="E281" s="144">
        <f t="shared" si="38"/>
        <v>0</v>
      </c>
      <c r="F281" s="144">
        <f t="shared" si="45"/>
        <v>0</v>
      </c>
      <c r="G281" s="145">
        <f t="shared" si="43"/>
        <v>1430</v>
      </c>
      <c r="H281" s="145">
        <f t="shared" si="42"/>
        <v>1530</v>
      </c>
      <c r="I281" s="146">
        <f t="shared" si="44"/>
        <v>9.5274999999999998E-6</v>
      </c>
      <c r="J281" s="147">
        <f t="shared" si="39"/>
        <v>0</v>
      </c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148">
        <f t="shared" si="40"/>
        <v>0</v>
      </c>
      <c r="BW281" s="67"/>
    </row>
    <row r="282" spans="1:75" x14ac:dyDescent="0.25">
      <c r="A282" s="141">
        <f>'AFORO-Boy.-Calle 44 S'!C296</f>
        <v>1445</v>
      </c>
      <c r="B282" s="142">
        <f>'AFORO-Boy.-Calle 44 S'!D296</f>
        <v>1500</v>
      </c>
      <c r="C282" s="89">
        <f>'AFORO-Boy.-Calle 44 S'!F296</f>
        <v>3</v>
      </c>
      <c r="D282" s="48">
        <f>'AFORO-Boy.-Calle 44 S'!K296</f>
        <v>0</v>
      </c>
      <c r="E282" s="144">
        <f t="shared" si="38"/>
        <v>0</v>
      </c>
      <c r="F282" s="144">
        <f t="shared" si="45"/>
        <v>0</v>
      </c>
      <c r="G282" s="145">
        <f t="shared" si="43"/>
        <v>1445</v>
      </c>
      <c r="H282" s="145">
        <f t="shared" si="42"/>
        <v>1545</v>
      </c>
      <c r="I282" s="146">
        <f t="shared" si="44"/>
        <v>9.5274999999999998E-6</v>
      </c>
      <c r="J282" s="147">
        <f t="shared" si="39"/>
        <v>0</v>
      </c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148">
        <f t="shared" si="40"/>
        <v>0</v>
      </c>
      <c r="BW282" s="67"/>
    </row>
    <row r="283" spans="1:75" x14ac:dyDescent="0.25">
      <c r="A283" s="141">
        <f>'AFORO-Boy.-Calle 44 S'!C297</f>
        <v>1500</v>
      </c>
      <c r="B283" s="142">
        <f>'AFORO-Boy.-Calle 44 S'!D297</f>
        <v>1515</v>
      </c>
      <c r="C283" s="89">
        <f>'AFORO-Boy.-Calle 44 S'!F297</f>
        <v>3</v>
      </c>
      <c r="D283" s="48">
        <f>'AFORO-Boy.-Calle 44 S'!K297</f>
        <v>0</v>
      </c>
      <c r="E283" s="144">
        <f t="shared" si="38"/>
        <v>0</v>
      </c>
      <c r="F283" s="144">
        <f t="shared" si="45"/>
        <v>0</v>
      </c>
      <c r="G283" s="145">
        <f t="shared" si="43"/>
        <v>1500</v>
      </c>
      <c r="H283" s="145">
        <f t="shared" si="42"/>
        <v>1600</v>
      </c>
      <c r="I283" s="146">
        <f t="shared" si="44"/>
        <v>9.5274999999999998E-6</v>
      </c>
      <c r="J283" s="147">
        <f t="shared" si="39"/>
        <v>0</v>
      </c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148">
        <f t="shared" si="40"/>
        <v>0</v>
      </c>
      <c r="BW283" s="67"/>
    </row>
    <row r="284" spans="1:75" x14ac:dyDescent="0.25">
      <c r="A284" s="141">
        <f>'AFORO-Boy.-Calle 44 S'!C298</f>
        <v>1515</v>
      </c>
      <c r="B284" s="142">
        <f>'AFORO-Boy.-Calle 44 S'!D298</f>
        <v>1530</v>
      </c>
      <c r="C284" s="89">
        <f>'AFORO-Boy.-Calle 44 S'!F298</f>
        <v>3</v>
      </c>
      <c r="D284" s="48">
        <f>'AFORO-Boy.-Calle 44 S'!K298</f>
        <v>0</v>
      </c>
      <c r="E284" s="144">
        <f t="shared" si="38"/>
        <v>0</v>
      </c>
      <c r="F284" s="144">
        <f t="shared" si="45"/>
        <v>0</v>
      </c>
      <c r="G284" s="145">
        <f t="shared" si="43"/>
        <v>1515</v>
      </c>
      <c r="H284" s="145">
        <f t="shared" si="42"/>
        <v>1615</v>
      </c>
      <c r="I284" s="146">
        <f t="shared" si="44"/>
        <v>9.5274999999999998E-6</v>
      </c>
      <c r="J284" s="147">
        <f t="shared" si="39"/>
        <v>0</v>
      </c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148">
        <f t="shared" si="40"/>
        <v>0</v>
      </c>
      <c r="BW284" s="67"/>
    </row>
    <row r="285" spans="1:75" x14ac:dyDescent="0.25">
      <c r="A285" s="141">
        <f>'AFORO-Boy.-Calle 44 S'!C299</f>
        <v>1530</v>
      </c>
      <c r="B285" s="142">
        <f>'AFORO-Boy.-Calle 44 S'!D299</f>
        <v>1545</v>
      </c>
      <c r="C285" s="89">
        <f>'AFORO-Boy.-Calle 44 S'!F299</f>
        <v>3</v>
      </c>
      <c r="D285" s="48">
        <f>'AFORO-Boy.-Calle 44 S'!K299</f>
        <v>0</v>
      </c>
      <c r="E285" s="144">
        <f t="shared" si="38"/>
        <v>0</v>
      </c>
      <c r="F285" s="144">
        <f t="shared" si="45"/>
        <v>0</v>
      </c>
      <c r="G285" s="145">
        <f t="shared" si="43"/>
        <v>1530</v>
      </c>
      <c r="H285" s="145">
        <f t="shared" si="42"/>
        <v>1630</v>
      </c>
      <c r="I285" s="146">
        <f t="shared" si="44"/>
        <v>9.5274999999999998E-6</v>
      </c>
      <c r="J285" s="147">
        <f t="shared" si="39"/>
        <v>0</v>
      </c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148">
        <f t="shared" si="40"/>
        <v>0</v>
      </c>
      <c r="BW285" s="67"/>
    </row>
    <row r="286" spans="1:75" x14ac:dyDescent="0.25">
      <c r="A286" s="141">
        <f>'AFORO-Boy.-Calle 44 S'!C300</f>
        <v>1545</v>
      </c>
      <c r="B286" s="142">
        <f>'AFORO-Boy.-Calle 44 S'!D300</f>
        <v>1600</v>
      </c>
      <c r="C286" s="89">
        <f>'AFORO-Boy.-Calle 44 S'!F300</f>
        <v>3</v>
      </c>
      <c r="D286" s="48">
        <f>'AFORO-Boy.-Calle 44 S'!K300</f>
        <v>0</v>
      </c>
      <c r="E286" s="144">
        <f t="shared" si="38"/>
        <v>0</v>
      </c>
      <c r="F286" s="144">
        <f t="shared" si="45"/>
        <v>0</v>
      </c>
      <c r="G286" s="145">
        <f t="shared" si="43"/>
        <v>1545</v>
      </c>
      <c r="H286" s="145">
        <f t="shared" si="42"/>
        <v>1645</v>
      </c>
      <c r="I286" s="146">
        <f t="shared" si="44"/>
        <v>9.5274999999999998E-6</v>
      </c>
      <c r="J286" s="147">
        <f t="shared" si="39"/>
        <v>0</v>
      </c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148">
        <f t="shared" si="40"/>
        <v>0</v>
      </c>
      <c r="BW286" s="67"/>
    </row>
    <row r="287" spans="1:75" x14ac:dyDescent="0.25">
      <c r="A287" s="141">
        <f>'AFORO-Boy.-Calle 44 S'!C301</f>
        <v>1600</v>
      </c>
      <c r="B287" s="142">
        <f>'AFORO-Boy.-Calle 44 S'!D301</f>
        <v>1615</v>
      </c>
      <c r="C287" s="89">
        <f>'AFORO-Boy.-Calle 44 S'!F301</f>
        <v>3</v>
      </c>
      <c r="D287" s="48">
        <f>'AFORO-Boy.-Calle 44 S'!K301</f>
        <v>0</v>
      </c>
      <c r="E287" s="144">
        <f t="shared" si="38"/>
        <v>0</v>
      </c>
      <c r="F287" s="144">
        <f t="shared" si="45"/>
        <v>0</v>
      </c>
      <c r="G287" s="145">
        <f t="shared" si="43"/>
        <v>1600</v>
      </c>
      <c r="H287" s="145">
        <f t="shared" si="42"/>
        <v>1700</v>
      </c>
      <c r="I287" s="146">
        <f t="shared" si="44"/>
        <v>9.5274999999999998E-6</v>
      </c>
      <c r="J287" s="147">
        <f t="shared" si="39"/>
        <v>0</v>
      </c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148">
        <f t="shared" si="40"/>
        <v>0</v>
      </c>
      <c r="BW287" s="67"/>
    </row>
    <row r="288" spans="1:75" x14ac:dyDescent="0.25">
      <c r="A288" s="141">
        <f>'AFORO-Boy.-Calle 44 S'!C302</f>
        <v>1615</v>
      </c>
      <c r="B288" s="142">
        <f>'AFORO-Boy.-Calle 44 S'!D302</f>
        <v>1630</v>
      </c>
      <c r="C288" s="89">
        <f>'AFORO-Boy.-Calle 44 S'!F302</f>
        <v>3</v>
      </c>
      <c r="D288" s="48">
        <f>'AFORO-Boy.-Calle 44 S'!K302</f>
        <v>0</v>
      </c>
      <c r="E288" s="144">
        <f t="shared" si="38"/>
        <v>0</v>
      </c>
      <c r="F288" s="144">
        <f t="shared" si="45"/>
        <v>0</v>
      </c>
      <c r="G288" s="145">
        <f t="shared" si="43"/>
        <v>1615</v>
      </c>
      <c r="H288" s="145">
        <f t="shared" si="42"/>
        <v>1715</v>
      </c>
      <c r="I288" s="146">
        <f t="shared" si="44"/>
        <v>9.5274999999999998E-6</v>
      </c>
      <c r="J288" s="147">
        <f t="shared" si="39"/>
        <v>0</v>
      </c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148">
        <f t="shared" si="40"/>
        <v>0</v>
      </c>
      <c r="BW288" s="67"/>
    </row>
    <row r="289" spans="1:75" x14ac:dyDescent="0.25">
      <c r="A289" s="141">
        <f>'AFORO-Boy.-Calle 44 S'!C303</f>
        <v>1630</v>
      </c>
      <c r="B289" s="142">
        <f>'AFORO-Boy.-Calle 44 S'!D303</f>
        <v>1645</v>
      </c>
      <c r="C289" s="89">
        <f>'AFORO-Boy.-Calle 44 S'!F303</f>
        <v>3</v>
      </c>
      <c r="D289" s="48">
        <f>'AFORO-Boy.-Calle 44 S'!K303</f>
        <v>0</v>
      </c>
      <c r="E289" s="144">
        <f t="shared" si="38"/>
        <v>0</v>
      </c>
      <c r="F289" s="144">
        <f t="shared" si="45"/>
        <v>0</v>
      </c>
      <c r="G289" s="145">
        <f t="shared" si="43"/>
        <v>1630</v>
      </c>
      <c r="H289" s="145">
        <f t="shared" si="42"/>
        <v>1730</v>
      </c>
      <c r="I289" s="146">
        <f t="shared" si="44"/>
        <v>9.5274999999999998E-6</v>
      </c>
      <c r="J289" s="147">
        <f t="shared" si="39"/>
        <v>0</v>
      </c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148">
        <f t="shared" si="40"/>
        <v>0</v>
      </c>
      <c r="BW289" s="67"/>
    </row>
    <row r="290" spans="1:75" x14ac:dyDescent="0.25">
      <c r="A290" s="141">
        <f>'AFORO-Boy.-Calle 44 S'!C304</f>
        <v>1645</v>
      </c>
      <c r="B290" s="142">
        <f>'AFORO-Boy.-Calle 44 S'!D304</f>
        <v>1700</v>
      </c>
      <c r="C290" s="89">
        <f>'AFORO-Boy.-Calle 44 S'!F304</f>
        <v>3</v>
      </c>
      <c r="D290" s="48">
        <f>'AFORO-Boy.-Calle 44 S'!K304</f>
        <v>0</v>
      </c>
      <c r="E290" s="144">
        <f t="shared" si="38"/>
        <v>0</v>
      </c>
      <c r="F290" s="144">
        <f t="shared" si="45"/>
        <v>0</v>
      </c>
      <c r="G290" s="145">
        <f t="shared" si="43"/>
        <v>1645</v>
      </c>
      <c r="H290" s="145">
        <f t="shared" si="42"/>
        <v>1745</v>
      </c>
      <c r="I290" s="146">
        <f t="shared" si="44"/>
        <v>9.5274999999999998E-6</v>
      </c>
      <c r="J290" s="147">
        <f t="shared" si="39"/>
        <v>0</v>
      </c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148">
        <f t="shared" si="40"/>
        <v>0</v>
      </c>
      <c r="BW290" s="67"/>
    </row>
    <row r="291" spans="1:75" x14ac:dyDescent="0.25">
      <c r="A291" s="141">
        <f>'AFORO-Boy.-Calle 44 S'!C305</f>
        <v>1700</v>
      </c>
      <c r="B291" s="142">
        <f>'AFORO-Boy.-Calle 44 S'!D305</f>
        <v>1715</v>
      </c>
      <c r="C291" s="89">
        <f>'AFORO-Boy.-Calle 44 S'!F305</f>
        <v>3</v>
      </c>
      <c r="D291" s="48">
        <f>'AFORO-Boy.-Calle 44 S'!K305</f>
        <v>0</v>
      </c>
      <c r="E291" s="144">
        <f t="shared" si="38"/>
        <v>0</v>
      </c>
      <c r="F291" s="144">
        <f t="shared" si="45"/>
        <v>0</v>
      </c>
      <c r="G291" s="145">
        <f t="shared" si="43"/>
        <v>1700</v>
      </c>
      <c r="H291" s="145">
        <f t="shared" si="42"/>
        <v>1800</v>
      </c>
      <c r="I291" s="146">
        <f t="shared" si="44"/>
        <v>9.5274999999999998E-6</v>
      </c>
      <c r="J291" s="147">
        <f t="shared" si="39"/>
        <v>0</v>
      </c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148">
        <f t="shared" si="40"/>
        <v>0</v>
      </c>
      <c r="BW291" s="67"/>
    </row>
    <row r="292" spans="1:75" x14ac:dyDescent="0.25">
      <c r="A292" s="141">
        <f>'AFORO-Boy.-Calle 44 S'!C306</f>
        <v>1715</v>
      </c>
      <c r="B292" s="142">
        <f>'AFORO-Boy.-Calle 44 S'!D306</f>
        <v>1730</v>
      </c>
      <c r="C292" s="89">
        <f>'AFORO-Boy.-Calle 44 S'!F306</f>
        <v>3</v>
      </c>
      <c r="D292" s="48">
        <f>'AFORO-Boy.-Calle 44 S'!K306</f>
        <v>0</v>
      </c>
      <c r="E292" s="144">
        <f t="shared" si="38"/>
        <v>0</v>
      </c>
      <c r="F292" s="144">
        <f t="shared" si="45"/>
        <v>0</v>
      </c>
      <c r="G292" s="145">
        <f t="shared" si="43"/>
        <v>1715</v>
      </c>
      <c r="H292" s="145">
        <f t="shared" si="42"/>
        <v>1815</v>
      </c>
      <c r="I292" s="146">
        <f t="shared" si="44"/>
        <v>9.5274999999999998E-6</v>
      </c>
      <c r="J292" s="147">
        <f t="shared" si="39"/>
        <v>0</v>
      </c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148">
        <f t="shared" si="40"/>
        <v>0</v>
      </c>
      <c r="BW292" s="67"/>
    </row>
    <row r="293" spans="1:75" x14ac:dyDescent="0.25">
      <c r="A293" s="141">
        <f>'AFORO-Boy.-Calle 44 S'!C307</f>
        <v>1730</v>
      </c>
      <c r="B293" s="142">
        <f>'AFORO-Boy.-Calle 44 S'!D307</f>
        <v>1745</v>
      </c>
      <c r="C293" s="89">
        <f>'AFORO-Boy.-Calle 44 S'!F307</f>
        <v>3</v>
      </c>
      <c r="D293" s="48">
        <f>'AFORO-Boy.-Calle 44 S'!K307</f>
        <v>0</v>
      </c>
      <c r="E293" s="144">
        <f t="shared" si="38"/>
        <v>0</v>
      </c>
      <c r="F293" s="144">
        <f t="shared" si="45"/>
        <v>0</v>
      </c>
      <c r="G293" s="145">
        <f t="shared" si="43"/>
        <v>1730</v>
      </c>
      <c r="H293" s="145">
        <f t="shared" si="42"/>
        <v>1830</v>
      </c>
      <c r="I293" s="146">
        <f t="shared" si="44"/>
        <v>9.5274999999999998E-6</v>
      </c>
      <c r="J293" s="147">
        <f t="shared" si="39"/>
        <v>0</v>
      </c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148">
        <f t="shared" si="40"/>
        <v>0</v>
      </c>
      <c r="BW293" s="67"/>
    </row>
    <row r="294" spans="1:75" x14ac:dyDescent="0.25">
      <c r="A294" s="141">
        <f>'AFORO-Boy.-Calle 44 S'!C308</f>
        <v>1745</v>
      </c>
      <c r="B294" s="142">
        <f>'AFORO-Boy.-Calle 44 S'!D308</f>
        <v>1800</v>
      </c>
      <c r="C294" s="89">
        <f>'AFORO-Boy.-Calle 44 S'!F308</f>
        <v>3</v>
      </c>
      <c r="D294" s="48">
        <f>'AFORO-Boy.-Calle 44 S'!K308</f>
        <v>0</v>
      </c>
      <c r="E294" s="144">
        <f t="shared" si="38"/>
        <v>0</v>
      </c>
      <c r="F294" s="144">
        <f t="shared" si="45"/>
        <v>0</v>
      </c>
      <c r="G294" s="145">
        <f t="shared" si="43"/>
        <v>1745</v>
      </c>
      <c r="H294" s="145">
        <f t="shared" si="42"/>
        <v>1845</v>
      </c>
      <c r="I294" s="146">
        <f t="shared" si="44"/>
        <v>9.5274999999999998E-6</v>
      </c>
      <c r="J294" s="147">
        <f t="shared" si="39"/>
        <v>0</v>
      </c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148">
        <f t="shared" si="40"/>
        <v>0</v>
      </c>
      <c r="BW294" s="67"/>
    </row>
    <row r="295" spans="1:75" x14ac:dyDescent="0.25">
      <c r="A295" s="141">
        <f>'AFORO-Boy.-Calle 44 S'!C309</f>
        <v>1800</v>
      </c>
      <c r="B295" s="142">
        <f>'AFORO-Boy.-Calle 44 S'!D309</f>
        <v>1815</v>
      </c>
      <c r="C295" s="89">
        <f>'AFORO-Boy.-Calle 44 S'!F309</f>
        <v>3</v>
      </c>
      <c r="D295" s="48">
        <f>'AFORO-Boy.-Calle 44 S'!K309</f>
        <v>0</v>
      </c>
      <c r="E295" s="144">
        <f t="shared" si="38"/>
        <v>0</v>
      </c>
      <c r="F295" s="144">
        <f t="shared" si="45"/>
        <v>0</v>
      </c>
      <c r="G295" s="145">
        <f t="shared" si="43"/>
        <v>1800</v>
      </c>
      <c r="H295" s="145">
        <f t="shared" si="42"/>
        <v>1900</v>
      </c>
      <c r="I295" s="146">
        <f t="shared" si="44"/>
        <v>9.5274999999999998E-6</v>
      </c>
      <c r="J295" s="147">
        <f t="shared" si="39"/>
        <v>0</v>
      </c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148">
        <f t="shared" si="40"/>
        <v>0</v>
      </c>
      <c r="BW295" s="67"/>
    </row>
    <row r="296" spans="1:75" x14ac:dyDescent="0.25">
      <c r="A296" s="141">
        <f>'AFORO-Boy.-Calle 44 S'!C310</f>
        <v>1815</v>
      </c>
      <c r="B296" s="142">
        <f>'AFORO-Boy.-Calle 44 S'!D310</f>
        <v>1830</v>
      </c>
      <c r="C296" s="89">
        <f>'AFORO-Boy.-Calle 44 S'!F310</f>
        <v>3</v>
      </c>
      <c r="D296" s="48">
        <f>'AFORO-Boy.-Calle 44 S'!K310</f>
        <v>0</v>
      </c>
      <c r="E296" s="144">
        <f t="shared" si="38"/>
        <v>0</v>
      </c>
      <c r="F296" s="144">
        <f t="shared" si="45"/>
        <v>0</v>
      </c>
      <c r="G296" s="145">
        <f t="shared" si="43"/>
        <v>1815</v>
      </c>
      <c r="H296" s="145">
        <f t="shared" si="42"/>
        <v>1915</v>
      </c>
      <c r="I296" s="146">
        <f t="shared" si="44"/>
        <v>9.5274999999999998E-6</v>
      </c>
      <c r="J296" s="147">
        <f t="shared" si="39"/>
        <v>0</v>
      </c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148">
        <f t="shared" si="40"/>
        <v>0</v>
      </c>
      <c r="BW296" s="67"/>
    </row>
    <row r="297" spans="1:75" x14ac:dyDescent="0.25">
      <c r="A297" s="141">
        <f>'AFORO-Boy.-Calle 44 S'!C311</f>
        <v>1830</v>
      </c>
      <c r="B297" s="142">
        <f>'AFORO-Boy.-Calle 44 S'!D311</f>
        <v>1845</v>
      </c>
      <c r="C297" s="89">
        <f>'AFORO-Boy.-Calle 44 S'!F311</f>
        <v>3</v>
      </c>
      <c r="D297" s="48">
        <f>'AFORO-Boy.-Calle 44 S'!K311</f>
        <v>0</v>
      </c>
      <c r="E297" s="144">
        <f t="shared" si="38"/>
        <v>0</v>
      </c>
      <c r="F297" s="144">
        <f t="shared" si="45"/>
        <v>0</v>
      </c>
      <c r="G297" s="145">
        <f t="shared" si="43"/>
        <v>1830</v>
      </c>
      <c r="H297" s="145">
        <f t="shared" si="42"/>
        <v>1930</v>
      </c>
      <c r="I297" s="146">
        <f t="shared" si="44"/>
        <v>9.5274999999999998E-6</v>
      </c>
      <c r="J297" s="147">
        <f t="shared" si="39"/>
        <v>0</v>
      </c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148">
        <f t="shared" si="40"/>
        <v>0</v>
      </c>
      <c r="BW297" s="67"/>
    </row>
    <row r="298" spans="1:75" x14ac:dyDescent="0.25">
      <c r="A298" s="141">
        <f>'AFORO-Boy.-Calle 44 S'!C312</f>
        <v>1845</v>
      </c>
      <c r="B298" s="142">
        <f>'AFORO-Boy.-Calle 44 S'!D312</f>
        <v>1900</v>
      </c>
      <c r="C298" s="89">
        <f>'AFORO-Boy.-Calle 44 S'!F312</f>
        <v>3</v>
      </c>
      <c r="D298" s="48">
        <f>'AFORO-Boy.-Calle 44 S'!K312</f>
        <v>0</v>
      </c>
      <c r="E298" s="144">
        <f t="shared" si="38"/>
        <v>0</v>
      </c>
      <c r="F298" s="144">
        <f t="shared" si="45"/>
        <v>0</v>
      </c>
      <c r="G298" s="145">
        <f t="shared" si="43"/>
        <v>1845</v>
      </c>
      <c r="H298" s="145">
        <f t="shared" si="42"/>
        <v>1945</v>
      </c>
      <c r="I298" s="146">
        <f t="shared" si="44"/>
        <v>9.5274999999999998E-6</v>
      </c>
      <c r="J298" s="147">
        <f t="shared" si="39"/>
        <v>0</v>
      </c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148">
        <f t="shared" si="40"/>
        <v>0</v>
      </c>
      <c r="BW298" s="67"/>
    </row>
    <row r="299" spans="1:75" x14ac:dyDescent="0.25">
      <c r="A299" s="141">
        <f>'AFORO-Boy.-Calle 44 S'!C313</f>
        <v>1900</v>
      </c>
      <c r="B299" s="142">
        <f>'AFORO-Boy.-Calle 44 S'!D313</f>
        <v>1915</v>
      </c>
      <c r="C299" s="89">
        <f>'AFORO-Boy.-Calle 44 S'!F313</f>
        <v>3</v>
      </c>
      <c r="D299" s="48">
        <f>'AFORO-Boy.-Calle 44 S'!K313</f>
        <v>0</v>
      </c>
      <c r="E299" s="144">
        <f t="shared" si="38"/>
        <v>0</v>
      </c>
      <c r="F299" s="144">
        <f t="shared" si="45"/>
        <v>0</v>
      </c>
      <c r="G299" s="145">
        <f t="shared" si="43"/>
        <v>1900</v>
      </c>
      <c r="H299" s="145">
        <f t="shared" si="42"/>
        <v>2000</v>
      </c>
      <c r="I299" s="146">
        <f t="shared" si="44"/>
        <v>9.5274999999999998E-6</v>
      </c>
      <c r="J299" s="147">
        <f t="shared" si="39"/>
        <v>0</v>
      </c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12"/>
      <c r="BP299" s="67"/>
      <c r="BQ299" s="67"/>
      <c r="BR299" s="67"/>
      <c r="BS299" s="67"/>
      <c r="BT299" s="67"/>
      <c r="BU299" s="67"/>
      <c r="BV299" s="148">
        <f t="shared" si="40"/>
        <v>0</v>
      </c>
      <c r="BW299" s="67"/>
    </row>
    <row r="300" spans="1:75" x14ac:dyDescent="0.25">
      <c r="A300" s="141">
        <f>'AFORO-Boy.-Calle 44 S'!C314</f>
        <v>1915</v>
      </c>
      <c r="B300" s="142">
        <f>'AFORO-Boy.-Calle 44 S'!D314</f>
        <v>1930</v>
      </c>
      <c r="C300" s="89">
        <f>'AFORO-Boy.-Calle 44 S'!F314</f>
        <v>3</v>
      </c>
      <c r="D300" s="48">
        <f>'AFORO-Boy.-Calle 44 S'!K314</f>
        <v>0</v>
      </c>
      <c r="E300" s="254"/>
      <c r="F300" s="255"/>
      <c r="G300" s="255"/>
      <c r="H300" s="255"/>
      <c r="I300" s="255"/>
      <c r="J300" s="256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12"/>
      <c r="BP300" s="67"/>
      <c r="BQ300" s="67"/>
      <c r="BR300" s="67"/>
      <c r="BS300" s="67"/>
      <c r="BT300" s="67"/>
      <c r="BU300" s="67"/>
      <c r="BV300" s="288"/>
      <c r="BW300" s="67"/>
    </row>
    <row r="301" spans="1:75" x14ac:dyDescent="0.25">
      <c r="A301" s="141">
        <f>'AFORO-Boy.-Calle 44 S'!C315</f>
        <v>1930</v>
      </c>
      <c r="B301" s="142">
        <f>'AFORO-Boy.-Calle 44 S'!D315</f>
        <v>1945</v>
      </c>
      <c r="C301" s="89">
        <f>'AFORO-Boy.-Calle 44 S'!F315</f>
        <v>3</v>
      </c>
      <c r="D301" s="48">
        <f>'AFORO-Boy.-Calle 44 S'!K315</f>
        <v>0</v>
      </c>
      <c r="E301" s="257"/>
      <c r="F301" s="258"/>
      <c r="G301" s="258"/>
      <c r="H301" s="258"/>
      <c r="I301" s="258"/>
      <c r="J301" s="259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12"/>
      <c r="BP301" s="67"/>
      <c r="BQ301" s="67"/>
      <c r="BR301" s="67"/>
      <c r="BS301" s="67"/>
      <c r="BT301" s="67"/>
      <c r="BU301" s="67"/>
      <c r="BV301" s="288"/>
      <c r="BW301" s="67"/>
    </row>
    <row r="302" spans="1:75" x14ac:dyDescent="0.25">
      <c r="A302" s="141">
        <f>'AFORO-Boy.-Calle 44 S'!C316</f>
        <v>1945</v>
      </c>
      <c r="B302" s="142">
        <f>'AFORO-Boy.-Calle 44 S'!D316</f>
        <v>2000</v>
      </c>
      <c r="C302" s="89">
        <f>'AFORO-Boy.-Calle 44 S'!F316</f>
        <v>3</v>
      </c>
      <c r="D302" s="48">
        <f>'AFORO-Boy.-Calle 44 S'!K316</f>
        <v>0</v>
      </c>
      <c r="E302" s="260"/>
      <c r="F302" s="261"/>
      <c r="G302" s="261"/>
      <c r="H302" s="261"/>
      <c r="I302" s="261"/>
      <c r="J302" s="262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12"/>
      <c r="BP302" s="67"/>
      <c r="BQ302" s="67"/>
      <c r="BR302" s="67"/>
      <c r="BS302" s="67"/>
      <c r="BT302" s="67"/>
      <c r="BU302" s="67"/>
      <c r="BV302" s="288"/>
      <c r="BW302" s="67"/>
    </row>
    <row r="303" spans="1:75" ht="15.75" x14ac:dyDescent="0.25">
      <c r="A303" s="52">
        <f>'AFORO-Boy.-Calle 44 S'!C317</f>
        <v>500</v>
      </c>
      <c r="B303" s="53">
        <f>'AFORO-Boy.-Calle 44 S'!D317</f>
        <v>515</v>
      </c>
      <c r="C303" s="134">
        <f>'AFORO-Boy.-Calle 44 S'!F317</f>
        <v>4</v>
      </c>
      <c r="D303" s="48">
        <f>'AFORO-Boy.-Calle 44 S'!K317</f>
        <v>0</v>
      </c>
      <c r="E303" s="55">
        <f t="shared" si="38"/>
        <v>0</v>
      </c>
      <c r="F303" s="55">
        <f t="shared" si="45"/>
        <v>0</v>
      </c>
      <c r="G303" s="56">
        <f t="shared" si="43"/>
        <v>500</v>
      </c>
      <c r="H303" s="56">
        <f t="shared" si="42"/>
        <v>600</v>
      </c>
      <c r="I303" s="57">
        <f t="shared" si="44"/>
        <v>9.5274999999999998E-6</v>
      </c>
      <c r="J303" s="58">
        <f>MAX($E$303:$E$359)/4</f>
        <v>294.75</v>
      </c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12"/>
      <c r="BP303" s="67"/>
      <c r="BQ303" s="67"/>
      <c r="BR303" s="67"/>
      <c r="BS303" s="67"/>
      <c r="BT303" s="67"/>
      <c r="BU303" s="67"/>
      <c r="BV303" s="139">
        <f>MAX($E$303:$E$359)/4</f>
        <v>294.75</v>
      </c>
      <c r="BW303" s="67"/>
    </row>
    <row r="304" spans="1:75" x14ac:dyDescent="0.25">
      <c r="A304" s="52">
        <f>'AFORO-Boy.-Calle 44 S'!C318</f>
        <v>515</v>
      </c>
      <c r="B304" s="53">
        <f>'AFORO-Boy.-Calle 44 S'!D318</f>
        <v>530</v>
      </c>
      <c r="C304" s="54">
        <f>'AFORO-Boy.-Calle 44 S'!F318</f>
        <v>4</v>
      </c>
      <c r="D304" s="48">
        <f>'AFORO-Boy.-Calle 44 S'!K318</f>
        <v>0</v>
      </c>
      <c r="E304" s="55">
        <f t="shared" si="38"/>
        <v>110</v>
      </c>
      <c r="F304" s="55">
        <f t="shared" si="45"/>
        <v>110</v>
      </c>
      <c r="G304" s="56">
        <f t="shared" si="43"/>
        <v>515</v>
      </c>
      <c r="H304" s="56">
        <f t="shared" si="42"/>
        <v>615</v>
      </c>
      <c r="I304" s="57">
        <f t="shared" si="44"/>
        <v>9.5274999999999998E-6</v>
      </c>
      <c r="J304" s="58">
        <f t="shared" ref="J304:J359" si="46">MAX($E$303:$E$359)/4</f>
        <v>294.75</v>
      </c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12"/>
      <c r="BP304" s="67"/>
      <c r="BQ304" s="67"/>
      <c r="BR304" s="67"/>
      <c r="BS304" s="67"/>
      <c r="BT304" s="67"/>
      <c r="BU304" s="67"/>
      <c r="BV304" s="139">
        <f t="shared" ref="BV304:BV359" si="47">MAX($E$303:$E$359)/4</f>
        <v>294.75</v>
      </c>
      <c r="BW304" s="67"/>
    </row>
    <row r="305" spans="1:75" x14ac:dyDescent="0.25">
      <c r="A305" s="52">
        <f>'AFORO-Boy.-Calle 44 S'!C319</f>
        <v>530</v>
      </c>
      <c r="B305" s="53">
        <f>'AFORO-Boy.-Calle 44 S'!D319</f>
        <v>545</v>
      </c>
      <c r="C305" s="54">
        <f>'AFORO-Boy.-Calle 44 S'!F319</f>
        <v>4</v>
      </c>
      <c r="D305" s="48">
        <f>'AFORO-Boy.-Calle 44 S'!K319</f>
        <v>0</v>
      </c>
      <c r="E305" s="55">
        <f t="shared" ref="E305:E368" si="48">SUM(D305:D308)</f>
        <v>258</v>
      </c>
      <c r="F305" s="55">
        <f t="shared" si="45"/>
        <v>148</v>
      </c>
      <c r="G305" s="56">
        <f t="shared" si="43"/>
        <v>530</v>
      </c>
      <c r="H305" s="56">
        <f t="shared" si="42"/>
        <v>630</v>
      </c>
      <c r="I305" s="57">
        <f t="shared" si="44"/>
        <v>9.5274999999999998E-6</v>
      </c>
      <c r="J305" s="58">
        <f t="shared" si="46"/>
        <v>294.75</v>
      </c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12"/>
      <c r="BP305" s="67"/>
      <c r="BQ305" s="67"/>
      <c r="BR305" s="67"/>
      <c r="BS305" s="67"/>
      <c r="BT305" s="67"/>
      <c r="BU305" s="67"/>
      <c r="BV305" s="139">
        <f t="shared" si="47"/>
        <v>294.75</v>
      </c>
      <c r="BW305" s="67"/>
    </row>
    <row r="306" spans="1:75" x14ac:dyDescent="0.25">
      <c r="A306" s="52">
        <f>'AFORO-Boy.-Calle 44 S'!C320</f>
        <v>545</v>
      </c>
      <c r="B306" s="53">
        <f>'AFORO-Boy.-Calle 44 S'!D320</f>
        <v>600</v>
      </c>
      <c r="C306" s="54">
        <f>'AFORO-Boy.-Calle 44 S'!F320</f>
        <v>4</v>
      </c>
      <c r="D306" s="48">
        <f>'AFORO-Boy.-Calle 44 S'!K320</f>
        <v>0</v>
      </c>
      <c r="E306" s="55">
        <f t="shared" si="48"/>
        <v>320</v>
      </c>
      <c r="F306" s="55">
        <f t="shared" si="45"/>
        <v>148</v>
      </c>
      <c r="G306" s="56">
        <f t="shared" si="43"/>
        <v>545</v>
      </c>
      <c r="H306" s="56">
        <f t="shared" si="42"/>
        <v>645</v>
      </c>
      <c r="I306" s="57">
        <f t="shared" si="44"/>
        <v>9.5274999999999998E-6</v>
      </c>
      <c r="J306" s="58">
        <f t="shared" si="46"/>
        <v>294.75</v>
      </c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12"/>
      <c r="BP306" s="67"/>
      <c r="BQ306" s="67"/>
      <c r="BR306" s="67"/>
      <c r="BS306" s="67"/>
      <c r="BT306" s="67"/>
      <c r="BU306" s="67"/>
      <c r="BV306" s="139">
        <f t="shared" si="47"/>
        <v>294.75</v>
      </c>
      <c r="BW306" s="67"/>
    </row>
    <row r="307" spans="1:75" x14ac:dyDescent="0.25">
      <c r="A307" s="52">
        <f>'AFORO-Boy.-Calle 44 S'!C321</f>
        <v>600</v>
      </c>
      <c r="B307" s="53">
        <f>'AFORO-Boy.-Calle 44 S'!D321</f>
        <v>615</v>
      </c>
      <c r="C307" s="54">
        <f>'AFORO-Boy.-Calle 44 S'!F321</f>
        <v>4</v>
      </c>
      <c r="D307" s="48">
        <f>'AFORO-Boy.-Calle 44 S'!K321</f>
        <v>110</v>
      </c>
      <c r="E307" s="55">
        <f t="shared" si="48"/>
        <v>430</v>
      </c>
      <c r="F307" s="55">
        <f t="shared" si="45"/>
        <v>148</v>
      </c>
      <c r="G307" s="56">
        <f t="shared" si="43"/>
        <v>600</v>
      </c>
      <c r="H307" s="56">
        <f t="shared" si="42"/>
        <v>700</v>
      </c>
      <c r="I307" s="57">
        <f t="shared" si="44"/>
        <v>9.5274999999999998E-6</v>
      </c>
      <c r="J307" s="58">
        <f t="shared" si="46"/>
        <v>294.75</v>
      </c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12"/>
      <c r="BP307" s="67"/>
      <c r="BQ307" s="67"/>
      <c r="BR307" s="67"/>
      <c r="BS307" s="67"/>
      <c r="BT307" s="67"/>
      <c r="BU307" s="67"/>
      <c r="BV307" s="139">
        <f t="shared" si="47"/>
        <v>294.75</v>
      </c>
      <c r="BW307" s="67"/>
    </row>
    <row r="308" spans="1:75" x14ac:dyDescent="0.25">
      <c r="A308" s="52">
        <f>'AFORO-Boy.-Calle 44 S'!C322</f>
        <v>615</v>
      </c>
      <c r="B308" s="53">
        <f>'AFORO-Boy.-Calle 44 S'!D322</f>
        <v>630</v>
      </c>
      <c r="C308" s="54">
        <f>'AFORO-Boy.-Calle 44 S'!F322</f>
        <v>4</v>
      </c>
      <c r="D308" s="48">
        <f>'AFORO-Boy.-Calle 44 S'!K322</f>
        <v>148</v>
      </c>
      <c r="E308" s="55">
        <f t="shared" si="48"/>
        <v>437</v>
      </c>
      <c r="F308" s="55">
        <f t="shared" si="45"/>
        <v>148</v>
      </c>
      <c r="G308" s="56">
        <f t="shared" si="43"/>
        <v>615</v>
      </c>
      <c r="H308" s="56">
        <f t="shared" si="42"/>
        <v>715</v>
      </c>
      <c r="I308" s="57">
        <f t="shared" si="44"/>
        <v>9.5274999999999998E-6</v>
      </c>
      <c r="J308" s="58">
        <f t="shared" si="46"/>
        <v>294.75</v>
      </c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12"/>
      <c r="BP308" s="67"/>
      <c r="BQ308" s="67"/>
      <c r="BR308" s="67"/>
      <c r="BS308" s="67"/>
      <c r="BT308" s="67"/>
      <c r="BU308" s="67"/>
      <c r="BV308" s="139">
        <f t="shared" si="47"/>
        <v>294.75</v>
      </c>
      <c r="BW308" s="67"/>
    </row>
    <row r="309" spans="1:75" x14ac:dyDescent="0.25">
      <c r="A309" s="52">
        <f>'AFORO-Boy.-Calle 44 S'!C323</f>
        <v>630</v>
      </c>
      <c r="B309" s="53">
        <f>'AFORO-Boy.-Calle 44 S'!D323</f>
        <v>645</v>
      </c>
      <c r="C309" s="54">
        <f>'AFORO-Boy.-Calle 44 S'!F323</f>
        <v>4</v>
      </c>
      <c r="D309" s="48">
        <f>'AFORO-Boy.-Calle 44 S'!K323</f>
        <v>62</v>
      </c>
      <c r="E309" s="55">
        <f t="shared" si="48"/>
        <v>385</v>
      </c>
      <c r="F309" s="55">
        <f t="shared" si="45"/>
        <v>117</v>
      </c>
      <c r="G309" s="56">
        <f t="shared" si="43"/>
        <v>630</v>
      </c>
      <c r="H309" s="56">
        <f t="shared" si="42"/>
        <v>730</v>
      </c>
      <c r="I309" s="57">
        <f t="shared" si="44"/>
        <v>9.5274999999999998E-6</v>
      </c>
      <c r="J309" s="58">
        <f t="shared" si="46"/>
        <v>294.75</v>
      </c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12"/>
      <c r="BP309" s="67"/>
      <c r="BQ309" s="67"/>
      <c r="BR309" s="67"/>
      <c r="BS309" s="67"/>
      <c r="BT309" s="67"/>
      <c r="BU309" s="67"/>
      <c r="BV309" s="139">
        <f t="shared" si="47"/>
        <v>294.75</v>
      </c>
      <c r="BW309" s="67"/>
    </row>
    <row r="310" spans="1:75" x14ac:dyDescent="0.25">
      <c r="A310" s="52">
        <f>'AFORO-Boy.-Calle 44 S'!C324</f>
        <v>645</v>
      </c>
      <c r="B310" s="53">
        <f>'AFORO-Boy.-Calle 44 S'!D324</f>
        <v>700</v>
      </c>
      <c r="C310" s="54">
        <f>'AFORO-Boy.-Calle 44 S'!F324</f>
        <v>4</v>
      </c>
      <c r="D310" s="48">
        <f>'AFORO-Boy.-Calle 44 S'!K324</f>
        <v>110</v>
      </c>
      <c r="E310" s="55">
        <f t="shared" si="48"/>
        <v>432</v>
      </c>
      <c r="F310" s="55">
        <f t="shared" si="45"/>
        <v>117</v>
      </c>
      <c r="G310" s="56">
        <f t="shared" si="43"/>
        <v>645</v>
      </c>
      <c r="H310" s="56">
        <f t="shared" si="42"/>
        <v>745</v>
      </c>
      <c r="I310" s="57">
        <f t="shared" si="44"/>
        <v>9.5274999999999998E-6</v>
      </c>
      <c r="J310" s="58">
        <f t="shared" si="46"/>
        <v>294.75</v>
      </c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12"/>
      <c r="BP310" s="67"/>
      <c r="BQ310" s="67"/>
      <c r="BR310" s="67"/>
      <c r="BS310" s="67"/>
      <c r="BT310" s="67"/>
      <c r="BU310" s="67"/>
      <c r="BV310" s="139">
        <f t="shared" si="47"/>
        <v>294.75</v>
      </c>
      <c r="BW310" s="67"/>
    </row>
    <row r="311" spans="1:75" x14ac:dyDescent="0.25">
      <c r="A311" s="52">
        <f>'AFORO-Boy.-Calle 44 S'!C325</f>
        <v>700</v>
      </c>
      <c r="B311" s="53">
        <f>'AFORO-Boy.-Calle 44 S'!D325</f>
        <v>715</v>
      </c>
      <c r="C311" s="54">
        <f>'AFORO-Boy.-Calle 44 S'!F325</f>
        <v>4</v>
      </c>
      <c r="D311" s="48">
        <f>'AFORO-Boy.-Calle 44 S'!K325</f>
        <v>117</v>
      </c>
      <c r="E311" s="55">
        <f t="shared" si="48"/>
        <v>430</v>
      </c>
      <c r="F311" s="55">
        <f t="shared" si="45"/>
        <v>117</v>
      </c>
      <c r="G311" s="56">
        <f t="shared" si="43"/>
        <v>700</v>
      </c>
      <c r="H311" s="56">
        <f t="shared" ref="H311:H374" si="49">IF(E311=SUM(D311:D314),B314)</f>
        <v>800</v>
      </c>
      <c r="I311" s="57">
        <f t="shared" si="44"/>
        <v>9.5274999999999998E-6</v>
      </c>
      <c r="J311" s="58">
        <f t="shared" si="46"/>
        <v>294.75</v>
      </c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12"/>
      <c r="BP311" s="67"/>
      <c r="BQ311" s="67"/>
      <c r="BR311" s="67"/>
      <c r="BS311" s="67"/>
      <c r="BT311" s="67"/>
      <c r="BU311" s="67"/>
      <c r="BV311" s="139">
        <f t="shared" si="47"/>
        <v>294.75</v>
      </c>
      <c r="BW311" s="67"/>
    </row>
    <row r="312" spans="1:75" x14ac:dyDescent="0.25">
      <c r="A312" s="52">
        <f>'AFORO-Boy.-Calle 44 S'!C326</f>
        <v>715</v>
      </c>
      <c r="B312" s="53">
        <f>'AFORO-Boy.-Calle 44 S'!D326</f>
        <v>730</v>
      </c>
      <c r="C312" s="54">
        <f>'AFORO-Boy.-Calle 44 S'!F326</f>
        <v>4</v>
      </c>
      <c r="D312" s="48">
        <f>'AFORO-Boy.-Calle 44 S'!K326</f>
        <v>96</v>
      </c>
      <c r="E312" s="55">
        <f t="shared" si="48"/>
        <v>444</v>
      </c>
      <c r="F312" s="55">
        <f t="shared" si="45"/>
        <v>131</v>
      </c>
      <c r="G312" s="56">
        <f t="shared" si="43"/>
        <v>715</v>
      </c>
      <c r="H312" s="56">
        <f t="shared" si="49"/>
        <v>815</v>
      </c>
      <c r="I312" s="57">
        <f t="shared" si="44"/>
        <v>9.5274999999999998E-6</v>
      </c>
      <c r="J312" s="58">
        <f t="shared" si="46"/>
        <v>294.75</v>
      </c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12"/>
      <c r="BP312" s="67"/>
      <c r="BQ312" s="67"/>
      <c r="BR312" s="67"/>
      <c r="BS312" s="67"/>
      <c r="BT312" s="67"/>
      <c r="BU312" s="67"/>
      <c r="BV312" s="139">
        <f t="shared" si="47"/>
        <v>294.75</v>
      </c>
      <c r="BW312" s="67"/>
    </row>
    <row r="313" spans="1:75" x14ac:dyDescent="0.25">
      <c r="A313" s="52">
        <f>'AFORO-Boy.-Calle 44 S'!C327</f>
        <v>730</v>
      </c>
      <c r="B313" s="53">
        <f>'AFORO-Boy.-Calle 44 S'!D327</f>
        <v>745</v>
      </c>
      <c r="C313" s="54">
        <f>'AFORO-Boy.-Calle 44 S'!F327</f>
        <v>4</v>
      </c>
      <c r="D313" s="48">
        <f>'AFORO-Boy.-Calle 44 S'!K327</f>
        <v>109</v>
      </c>
      <c r="E313" s="55">
        <f t="shared" si="48"/>
        <v>490</v>
      </c>
      <c r="F313" s="55">
        <f t="shared" si="45"/>
        <v>142</v>
      </c>
      <c r="G313" s="56">
        <f t="shared" si="43"/>
        <v>730</v>
      </c>
      <c r="H313" s="56">
        <f t="shared" si="49"/>
        <v>830</v>
      </c>
      <c r="I313" s="57">
        <f t="shared" si="44"/>
        <v>9.5274999999999998E-6</v>
      </c>
      <c r="J313" s="58">
        <f t="shared" si="46"/>
        <v>294.75</v>
      </c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12"/>
      <c r="BP313" s="67"/>
      <c r="BQ313" s="67"/>
      <c r="BR313" s="67"/>
      <c r="BS313" s="67"/>
      <c r="BT313" s="67"/>
      <c r="BU313" s="67"/>
      <c r="BV313" s="139">
        <f t="shared" si="47"/>
        <v>294.75</v>
      </c>
      <c r="BW313" s="67"/>
    </row>
    <row r="314" spans="1:75" x14ac:dyDescent="0.25">
      <c r="A314" s="52">
        <f>'AFORO-Boy.-Calle 44 S'!C328</f>
        <v>745</v>
      </c>
      <c r="B314" s="53">
        <f>'AFORO-Boy.-Calle 44 S'!D328</f>
        <v>800</v>
      </c>
      <c r="C314" s="54">
        <f>'AFORO-Boy.-Calle 44 S'!F328</f>
        <v>4</v>
      </c>
      <c r="D314" s="48">
        <f>'AFORO-Boy.-Calle 44 S'!K328</f>
        <v>108</v>
      </c>
      <c r="E314" s="55">
        <f t="shared" si="48"/>
        <v>507</v>
      </c>
      <c r="F314" s="55">
        <f t="shared" si="45"/>
        <v>142</v>
      </c>
      <c r="G314" s="56">
        <f t="shared" si="43"/>
        <v>745</v>
      </c>
      <c r="H314" s="56">
        <f t="shared" si="49"/>
        <v>845</v>
      </c>
      <c r="I314" s="57">
        <f t="shared" si="44"/>
        <v>9.5274999999999998E-6</v>
      </c>
      <c r="J314" s="58">
        <f t="shared" si="46"/>
        <v>294.75</v>
      </c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12"/>
      <c r="BP314" s="67"/>
      <c r="BQ314" s="67"/>
      <c r="BR314" s="67"/>
      <c r="BS314" s="67"/>
      <c r="BT314" s="67"/>
      <c r="BU314" s="67"/>
      <c r="BV314" s="139">
        <f t="shared" si="47"/>
        <v>294.75</v>
      </c>
      <c r="BW314" s="67"/>
    </row>
    <row r="315" spans="1:75" x14ac:dyDescent="0.25">
      <c r="A315" s="52">
        <f>'AFORO-Boy.-Calle 44 S'!C329</f>
        <v>800</v>
      </c>
      <c r="B315" s="53">
        <f>'AFORO-Boy.-Calle 44 S'!D329</f>
        <v>815</v>
      </c>
      <c r="C315" s="54">
        <f>'AFORO-Boy.-Calle 44 S'!F329</f>
        <v>4</v>
      </c>
      <c r="D315" s="48">
        <f>'AFORO-Boy.-Calle 44 S'!K329</f>
        <v>131</v>
      </c>
      <c r="E315" s="55">
        <f t="shared" si="48"/>
        <v>544</v>
      </c>
      <c r="F315" s="55">
        <f t="shared" si="45"/>
        <v>145</v>
      </c>
      <c r="G315" s="56">
        <f t="shared" ref="G315:G378" si="50">IF(E315=SUM(D315:D318),A315)</f>
        <v>800</v>
      </c>
      <c r="H315" s="56">
        <f t="shared" si="49"/>
        <v>900</v>
      </c>
      <c r="I315" s="57">
        <f t="shared" si="44"/>
        <v>9.5274999999999998E-6</v>
      </c>
      <c r="J315" s="58">
        <f t="shared" si="46"/>
        <v>294.75</v>
      </c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12"/>
      <c r="BP315" s="67"/>
      <c r="BQ315" s="67"/>
      <c r="BR315" s="67"/>
      <c r="BS315" s="67"/>
      <c r="BT315" s="67"/>
      <c r="BU315" s="67"/>
      <c r="BV315" s="139">
        <f t="shared" si="47"/>
        <v>294.75</v>
      </c>
      <c r="BW315" s="67"/>
    </row>
    <row r="316" spans="1:75" x14ac:dyDescent="0.25">
      <c r="A316" s="52">
        <f>'AFORO-Boy.-Calle 44 S'!C330</f>
        <v>815</v>
      </c>
      <c r="B316" s="53">
        <f>'AFORO-Boy.-Calle 44 S'!D330</f>
        <v>830</v>
      </c>
      <c r="C316" s="54">
        <f>'AFORO-Boy.-Calle 44 S'!F330</f>
        <v>4</v>
      </c>
      <c r="D316" s="48">
        <f>'AFORO-Boy.-Calle 44 S'!K330</f>
        <v>142</v>
      </c>
      <c r="E316" s="55">
        <f t="shared" si="48"/>
        <v>592</v>
      </c>
      <c r="F316" s="55">
        <f t="shared" si="45"/>
        <v>179</v>
      </c>
      <c r="G316" s="56">
        <f t="shared" si="50"/>
        <v>815</v>
      </c>
      <c r="H316" s="56">
        <f t="shared" si="49"/>
        <v>915</v>
      </c>
      <c r="I316" s="57">
        <f t="shared" ref="I316:I379" si="51">MAX($E$187:$E$242)/(4*(IF(E316=MAX($E$187:$E$242),F316,100000000)))</f>
        <v>9.5274999999999998E-6</v>
      </c>
      <c r="J316" s="58">
        <f t="shared" si="46"/>
        <v>294.75</v>
      </c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12"/>
      <c r="BP316" s="67"/>
      <c r="BQ316" s="67"/>
      <c r="BR316" s="67"/>
      <c r="BS316" s="67"/>
      <c r="BT316" s="67"/>
      <c r="BU316" s="67"/>
      <c r="BV316" s="139">
        <f t="shared" si="47"/>
        <v>294.75</v>
      </c>
      <c r="BW316" s="67"/>
    </row>
    <row r="317" spans="1:75" x14ac:dyDescent="0.25">
      <c r="A317" s="52">
        <f>'AFORO-Boy.-Calle 44 S'!C331</f>
        <v>830</v>
      </c>
      <c r="B317" s="53">
        <f>'AFORO-Boy.-Calle 44 S'!D331</f>
        <v>845</v>
      </c>
      <c r="C317" s="54">
        <f>'AFORO-Boy.-Calle 44 S'!F331</f>
        <v>4</v>
      </c>
      <c r="D317" s="48">
        <f>'AFORO-Boy.-Calle 44 S'!K331</f>
        <v>126</v>
      </c>
      <c r="E317" s="55">
        <f t="shared" si="48"/>
        <v>610</v>
      </c>
      <c r="F317" s="55">
        <f t="shared" si="45"/>
        <v>179</v>
      </c>
      <c r="G317" s="56">
        <f t="shared" si="50"/>
        <v>830</v>
      </c>
      <c r="H317" s="56">
        <f t="shared" si="49"/>
        <v>930</v>
      </c>
      <c r="I317" s="57">
        <f t="shared" si="51"/>
        <v>9.5274999999999998E-6</v>
      </c>
      <c r="J317" s="58">
        <f t="shared" si="46"/>
        <v>294.75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139">
        <f t="shared" si="47"/>
        <v>294.75</v>
      </c>
      <c r="BW317" s="67"/>
    </row>
    <row r="318" spans="1:75" x14ac:dyDescent="0.25">
      <c r="A318" s="52">
        <f>'AFORO-Boy.-Calle 44 S'!C332</f>
        <v>845</v>
      </c>
      <c r="B318" s="53">
        <f>'AFORO-Boy.-Calle 44 S'!D332</f>
        <v>900</v>
      </c>
      <c r="C318" s="54">
        <f>'AFORO-Boy.-Calle 44 S'!F332</f>
        <v>4</v>
      </c>
      <c r="D318" s="48">
        <f>'AFORO-Boy.-Calle 44 S'!K332</f>
        <v>145</v>
      </c>
      <c r="E318" s="55">
        <f t="shared" si="48"/>
        <v>645</v>
      </c>
      <c r="F318" s="55">
        <f t="shared" si="45"/>
        <v>179</v>
      </c>
      <c r="G318" s="56">
        <f t="shared" si="50"/>
        <v>845</v>
      </c>
      <c r="H318" s="56">
        <f t="shared" si="49"/>
        <v>945</v>
      </c>
      <c r="I318" s="57">
        <f t="shared" si="51"/>
        <v>9.5274999999999998E-6</v>
      </c>
      <c r="J318" s="58">
        <f t="shared" si="46"/>
        <v>294.75</v>
      </c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139">
        <f t="shared" si="47"/>
        <v>294.75</v>
      </c>
      <c r="BW318" s="67"/>
    </row>
    <row r="319" spans="1:75" x14ac:dyDescent="0.25">
      <c r="A319" s="52">
        <f>'AFORO-Boy.-Calle 44 S'!C333</f>
        <v>900</v>
      </c>
      <c r="B319" s="53">
        <f>'AFORO-Boy.-Calle 44 S'!D333</f>
        <v>915</v>
      </c>
      <c r="C319" s="54">
        <f>'AFORO-Boy.-Calle 44 S'!F333</f>
        <v>4</v>
      </c>
      <c r="D319" s="48">
        <f>'AFORO-Boy.-Calle 44 S'!K333</f>
        <v>179</v>
      </c>
      <c r="E319" s="55">
        <f t="shared" si="48"/>
        <v>662</v>
      </c>
      <c r="F319" s="55">
        <f t="shared" si="45"/>
        <v>179</v>
      </c>
      <c r="G319" s="56">
        <f t="shared" si="50"/>
        <v>900</v>
      </c>
      <c r="H319" s="56">
        <f t="shared" si="49"/>
        <v>1000</v>
      </c>
      <c r="I319" s="57">
        <f t="shared" si="51"/>
        <v>9.5274999999999998E-6</v>
      </c>
      <c r="J319" s="58">
        <f t="shared" si="46"/>
        <v>294.75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139">
        <f t="shared" si="47"/>
        <v>294.75</v>
      </c>
      <c r="BW319" s="67"/>
    </row>
    <row r="320" spans="1:75" x14ac:dyDescent="0.25">
      <c r="A320" s="52">
        <f>'AFORO-Boy.-Calle 44 S'!C334</f>
        <v>915</v>
      </c>
      <c r="B320" s="53">
        <f>'AFORO-Boy.-Calle 44 S'!D334</f>
        <v>930</v>
      </c>
      <c r="C320" s="54">
        <f>'AFORO-Boy.-Calle 44 S'!F334</f>
        <v>4</v>
      </c>
      <c r="D320" s="48">
        <f>'AFORO-Boy.-Calle 44 S'!K334</f>
        <v>160</v>
      </c>
      <c r="E320" s="55">
        <f t="shared" si="48"/>
        <v>633</v>
      </c>
      <c r="F320" s="55">
        <f t="shared" si="45"/>
        <v>162</v>
      </c>
      <c r="G320" s="56">
        <f t="shared" si="50"/>
        <v>915</v>
      </c>
      <c r="H320" s="56">
        <f t="shared" si="49"/>
        <v>1015</v>
      </c>
      <c r="I320" s="57">
        <f t="shared" si="51"/>
        <v>9.5274999999999998E-6</v>
      </c>
      <c r="J320" s="58">
        <f t="shared" si="46"/>
        <v>294.75</v>
      </c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139">
        <f t="shared" si="47"/>
        <v>294.75</v>
      </c>
      <c r="BW320" s="67"/>
    </row>
    <row r="321" spans="1:75" x14ac:dyDescent="0.25">
      <c r="A321" s="52">
        <f>'AFORO-Boy.-Calle 44 S'!C335</f>
        <v>930</v>
      </c>
      <c r="B321" s="53">
        <f>'AFORO-Boy.-Calle 44 S'!D335</f>
        <v>945</v>
      </c>
      <c r="C321" s="54">
        <f>'AFORO-Boy.-Calle 44 S'!F335</f>
        <v>4</v>
      </c>
      <c r="D321" s="48">
        <f>'AFORO-Boy.-Calle 44 S'!K335</f>
        <v>161</v>
      </c>
      <c r="E321" s="55">
        <f t="shared" si="48"/>
        <v>659</v>
      </c>
      <c r="F321" s="55">
        <f t="shared" si="45"/>
        <v>186</v>
      </c>
      <c r="G321" s="56">
        <f t="shared" si="50"/>
        <v>930</v>
      </c>
      <c r="H321" s="56">
        <f t="shared" si="49"/>
        <v>1030</v>
      </c>
      <c r="I321" s="57">
        <f t="shared" si="51"/>
        <v>9.5274999999999998E-6</v>
      </c>
      <c r="J321" s="58">
        <f t="shared" si="46"/>
        <v>294.75</v>
      </c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139">
        <f t="shared" si="47"/>
        <v>294.75</v>
      </c>
      <c r="BW321" s="67"/>
    </row>
    <row r="322" spans="1:75" x14ac:dyDescent="0.25">
      <c r="A322" s="52">
        <f>'AFORO-Boy.-Calle 44 S'!C336</f>
        <v>945</v>
      </c>
      <c r="B322" s="53">
        <f>'AFORO-Boy.-Calle 44 S'!D336</f>
        <v>1000</v>
      </c>
      <c r="C322" s="54">
        <f>'AFORO-Boy.-Calle 44 S'!F336</f>
        <v>4</v>
      </c>
      <c r="D322" s="48">
        <f>'AFORO-Boy.-Calle 44 S'!K336</f>
        <v>162</v>
      </c>
      <c r="E322" s="55">
        <f t="shared" si="48"/>
        <v>647</v>
      </c>
      <c r="F322" s="55">
        <f t="shared" si="45"/>
        <v>186</v>
      </c>
      <c r="G322" s="56">
        <f t="shared" si="50"/>
        <v>945</v>
      </c>
      <c r="H322" s="56">
        <f t="shared" si="49"/>
        <v>1045</v>
      </c>
      <c r="I322" s="57">
        <f t="shared" si="51"/>
        <v>9.5274999999999998E-6</v>
      </c>
      <c r="J322" s="58">
        <f t="shared" si="46"/>
        <v>294.75</v>
      </c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139">
        <f t="shared" si="47"/>
        <v>294.75</v>
      </c>
      <c r="BW322" s="67"/>
    </row>
    <row r="323" spans="1:75" x14ac:dyDescent="0.25">
      <c r="A323" s="52">
        <f>'AFORO-Boy.-Calle 44 S'!C337</f>
        <v>1000</v>
      </c>
      <c r="B323" s="53">
        <f>'AFORO-Boy.-Calle 44 S'!D337</f>
        <v>1015</v>
      </c>
      <c r="C323" s="54">
        <f>'AFORO-Boy.-Calle 44 S'!F337</f>
        <v>4</v>
      </c>
      <c r="D323" s="48">
        <f>'AFORO-Boy.-Calle 44 S'!K337</f>
        <v>150</v>
      </c>
      <c r="E323" s="55">
        <f t="shared" si="48"/>
        <v>675</v>
      </c>
      <c r="F323" s="55">
        <f t="shared" si="45"/>
        <v>190</v>
      </c>
      <c r="G323" s="56">
        <f t="shared" si="50"/>
        <v>1000</v>
      </c>
      <c r="H323" s="56">
        <f t="shared" si="49"/>
        <v>1100</v>
      </c>
      <c r="I323" s="57">
        <f t="shared" si="51"/>
        <v>9.5274999999999998E-6</v>
      </c>
      <c r="J323" s="58">
        <f t="shared" si="46"/>
        <v>294.75</v>
      </c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139">
        <f t="shared" si="47"/>
        <v>294.75</v>
      </c>
      <c r="BW323" s="67"/>
    </row>
    <row r="324" spans="1:75" x14ac:dyDescent="0.25">
      <c r="A324" s="52">
        <f>'AFORO-Boy.-Calle 44 S'!C338</f>
        <v>1015</v>
      </c>
      <c r="B324" s="53">
        <f>'AFORO-Boy.-Calle 44 S'!D338</f>
        <v>1030</v>
      </c>
      <c r="C324" s="54">
        <f>'AFORO-Boy.-Calle 44 S'!F338</f>
        <v>4</v>
      </c>
      <c r="D324" s="48">
        <f>'AFORO-Boy.-Calle 44 S'!K338</f>
        <v>186</v>
      </c>
      <c r="E324" s="55">
        <f t="shared" si="48"/>
        <v>719</v>
      </c>
      <c r="F324" s="55">
        <f t="shared" ref="F324:F387" si="52">IF(SUM(D324:D327)=E324,MAX(D324:D327)," ")</f>
        <v>194</v>
      </c>
      <c r="G324" s="56">
        <f t="shared" si="50"/>
        <v>1015</v>
      </c>
      <c r="H324" s="56">
        <f t="shared" si="49"/>
        <v>1115</v>
      </c>
      <c r="I324" s="57">
        <f t="shared" si="51"/>
        <v>9.5274999999999998E-6</v>
      </c>
      <c r="J324" s="58">
        <f t="shared" si="46"/>
        <v>294.75</v>
      </c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139">
        <f t="shared" si="47"/>
        <v>294.75</v>
      </c>
      <c r="BW324" s="67"/>
    </row>
    <row r="325" spans="1:75" x14ac:dyDescent="0.25">
      <c r="A325" s="52">
        <f>'AFORO-Boy.-Calle 44 S'!C339</f>
        <v>1030</v>
      </c>
      <c r="B325" s="53">
        <f>'AFORO-Boy.-Calle 44 S'!D339</f>
        <v>1045</v>
      </c>
      <c r="C325" s="54">
        <f>'AFORO-Boy.-Calle 44 S'!F339</f>
        <v>4</v>
      </c>
      <c r="D325" s="48">
        <f>'AFORO-Boy.-Calle 44 S'!K339</f>
        <v>149</v>
      </c>
      <c r="E325" s="55">
        <f t="shared" si="48"/>
        <v>725</v>
      </c>
      <c r="F325" s="55">
        <f t="shared" si="52"/>
        <v>194</v>
      </c>
      <c r="G325" s="56">
        <f t="shared" si="50"/>
        <v>1030</v>
      </c>
      <c r="H325" s="56">
        <f t="shared" si="49"/>
        <v>1130</v>
      </c>
      <c r="I325" s="57">
        <f t="shared" si="51"/>
        <v>9.5274999999999998E-6</v>
      </c>
      <c r="J325" s="58">
        <f t="shared" si="46"/>
        <v>294.75</v>
      </c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139">
        <f t="shared" si="47"/>
        <v>294.75</v>
      </c>
      <c r="BW325" s="67"/>
    </row>
    <row r="326" spans="1:75" x14ac:dyDescent="0.25">
      <c r="A326" s="52">
        <f>'AFORO-Boy.-Calle 44 S'!C340</f>
        <v>1045</v>
      </c>
      <c r="B326" s="53">
        <f>'AFORO-Boy.-Calle 44 S'!D340</f>
        <v>1100</v>
      </c>
      <c r="C326" s="54">
        <f>'AFORO-Boy.-Calle 44 S'!F340</f>
        <v>4</v>
      </c>
      <c r="D326" s="48">
        <f>'AFORO-Boy.-Calle 44 S'!K340</f>
        <v>190</v>
      </c>
      <c r="E326" s="55">
        <f t="shared" si="48"/>
        <v>736</v>
      </c>
      <c r="F326" s="55">
        <f t="shared" si="52"/>
        <v>194</v>
      </c>
      <c r="G326" s="56">
        <f t="shared" si="50"/>
        <v>1045</v>
      </c>
      <c r="H326" s="56">
        <f t="shared" si="49"/>
        <v>1145</v>
      </c>
      <c r="I326" s="57">
        <f t="shared" si="51"/>
        <v>9.5274999999999998E-6</v>
      </c>
      <c r="J326" s="58">
        <f t="shared" si="46"/>
        <v>294.75</v>
      </c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139">
        <f t="shared" si="47"/>
        <v>294.75</v>
      </c>
      <c r="BW326" s="67"/>
    </row>
    <row r="327" spans="1:75" x14ac:dyDescent="0.25">
      <c r="A327" s="52">
        <f>'AFORO-Boy.-Calle 44 S'!C341</f>
        <v>1100</v>
      </c>
      <c r="B327" s="53">
        <f>'AFORO-Boy.-Calle 44 S'!D341</f>
        <v>1115</v>
      </c>
      <c r="C327" s="54">
        <f>'AFORO-Boy.-Calle 44 S'!F341</f>
        <v>4</v>
      </c>
      <c r="D327" s="48">
        <f>'AFORO-Boy.-Calle 44 S'!K341</f>
        <v>194</v>
      </c>
      <c r="E327" s="55">
        <f t="shared" si="48"/>
        <v>727</v>
      </c>
      <c r="F327" s="55">
        <f t="shared" si="52"/>
        <v>194</v>
      </c>
      <c r="G327" s="56">
        <f t="shared" si="50"/>
        <v>1100</v>
      </c>
      <c r="H327" s="56">
        <f t="shared" si="49"/>
        <v>1200</v>
      </c>
      <c r="I327" s="57">
        <f t="shared" si="51"/>
        <v>9.5274999999999998E-6</v>
      </c>
      <c r="J327" s="58">
        <f t="shared" si="46"/>
        <v>294.75</v>
      </c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139">
        <f t="shared" si="47"/>
        <v>294.75</v>
      </c>
      <c r="BW327" s="67"/>
    </row>
    <row r="328" spans="1:75" x14ac:dyDescent="0.25">
      <c r="A328" s="52">
        <f>'AFORO-Boy.-Calle 44 S'!C342</f>
        <v>1115</v>
      </c>
      <c r="B328" s="53">
        <f>'AFORO-Boy.-Calle 44 S'!D342</f>
        <v>1130</v>
      </c>
      <c r="C328" s="54">
        <f>'AFORO-Boy.-Calle 44 S'!F342</f>
        <v>4</v>
      </c>
      <c r="D328" s="48">
        <f>'AFORO-Boy.-Calle 44 S'!K342</f>
        <v>192</v>
      </c>
      <c r="E328" s="55">
        <f t="shared" si="48"/>
        <v>754</v>
      </c>
      <c r="F328" s="55">
        <f t="shared" si="52"/>
        <v>221</v>
      </c>
      <c r="G328" s="56">
        <f t="shared" si="50"/>
        <v>1115</v>
      </c>
      <c r="H328" s="56">
        <f t="shared" si="49"/>
        <v>1215</v>
      </c>
      <c r="I328" s="57">
        <f t="shared" si="51"/>
        <v>9.5274999999999998E-6</v>
      </c>
      <c r="J328" s="58">
        <f t="shared" si="46"/>
        <v>294.75</v>
      </c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139">
        <f t="shared" si="47"/>
        <v>294.75</v>
      </c>
      <c r="BW328" s="67"/>
    </row>
    <row r="329" spans="1:75" x14ac:dyDescent="0.25">
      <c r="A329" s="52">
        <f>'AFORO-Boy.-Calle 44 S'!C343</f>
        <v>1130</v>
      </c>
      <c r="B329" s="53">
        <f>'AFORO-Boy.-Calle 44 S'!D343</f>
        <v>1145</v>
      </c>
      <c r="C329" s="54">
        <f>'AFORO-Boy.-Calle 44 S'!F343</f>
        <v>4</v>
      </c>
      <c r="D329" s="48">
        <f>'AFORO-Boy.-Calle 44 S'!K343</f>
        <v>160</v>
      </c>
      <c r="E329" s="55">
        <f t="shared" si="48"/>
        <v>730</v>
      </c>
      <c r="F329" s="55">
        <f t="shared" si="52"/>
        <v>221</v>
      </c>
      <c r="G329" s="56">
        <f t="shared" si="50"/>
        <v>1130</v>
      </c>
      <c r="H329" s="56">
        <f t="shared" si="49"/>
        <v>1230</v>
      </c>
      <c r="I329" s="57">
        <f t="shared" si="51"/>
        <v>9.5274999999999998E-6</v>
      </c>
      <c r="J329" s="58">
        <f t="shared" si="46"/>
        <v>294.75</v>
      </c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139">
        <f t="shared" si="47"/>
        <v>294.75</v>
      </c>
      <c r="BW329" s="67"/>
    </row>
    <row r="330" spans="1:75" x14ac:dyDescent="0.25">
      <c r="A330" s="52">
        <f>'AFORO-Boy.-Calle 44 S'!C344</f>
        <v>1145</v>
      </c>
      <c r="B330" s="53">
        <f>'AFORO-Boy.-Calle 44 S'!D344</f>
        <v>1200</v>
      </c>
      <c r="C330" s="54">
        <f>'AFORO-Boy.-Calle 44 S'!F344</f>
        <v>4</v>
      </c>
      <c r="D330" s="48">
        <f>'AFORO-Boy.-Calle 44 S'!K344</f>
        <v>181</v>
      </c>
      <c r="E330" s="55">
        <f t="shared" si="48"/>
        <v>773</v>
      </c>
      <c r="F330" s="55">
        <f t="shared" si="52"/>
        <v>221</v>
      </c>
      <c r="G330" s="56">
        <f t="shared" si="50"/>
        <v>1145</v>
      </c>
      <c r="H330" s="56">
        <f t="shared" si="49"/>
        <v>1245</v>
      </c>
      <c r="I330" s="57">
        <f t="shared" si="51"/>
        <v>9.5274999999999998E-6</v>
      </c>
      <c r="J330" s="58">
        <f t="shared" si="46"/>
        <v>294.75</v>
      </c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139">
        <f t="shared" si="47"/>
        <v>294.75</v>
      </c>
      <c r="BW330" s="67"/>
    </row>
    <row r="331" spans="1:75" x14ac:dyDescent="0.25">
      <c r="A331" s="52">
        <f>'AFORO-Boy.-Calle 44 S'!C345</f>
        <v>1200</v>
      </c>
      <c r="B331" s="53">
        <f>'AFORO-Boy.-Calle 44 S'!D345</f>
        <v>1215</v>
      </c>
      <c r="C331" s="54">
        <f>'AFORO-Boy.-Calle 44 S'!F345</f>
        <v>4</v>
      </c>
      <c r="D331" s="48">
        <f>'AFORO-Boy.-Calle 44 S'!K345</f>
        <v>221</v>
      </c>
      <c r="E331" s="55">
        <f t="shared" si="48"/>
        <v>781</v>
      </c>
      <c r="F331" s="55">
        <f t="shared" si="52"/>
        <v>221</v>
      </c>
      <c r="G331" s="56">
        <f t="shared" si="50"/>
        <v>1200</v>
      </c>
      <c r="H331" s="56">
        <f t="shared" si="49"/>
        <v>1300</v>
      </c>
      <c r="I331" s="57">
        <f t="shared" si="51"/>
        <v>9.5274999999999998E-6</v>
      </c>
      <c r="J331" s="58">
        <f t="shared" si="46"/>
        <v>294.75</v>
      </c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139">
        <f t="shared" si="47"/>
        <v>294.75</v>
      </c>
      <c r="BW331" s="67"/>
    </row>
    <row r="332" spans="1:75" x14ac:dyDescent="0.25">
      <c r="A332" s="52">
        <f>'AFORO-Boy.-Calle 44 S'!C346</f>
        <v>1215</v>
      </c>
      <c r="B332" s="53">
        <f>'AFORO-Boy.-Calle 44 S'!D346</f>
        <v>1230</v>
      </c>
      <c r="C332" s="54">
        <f>'AFORO-Boy.-Calle 44 S'!F346</f>
        <v>4</v>
      </c>
      <c r="D332" s="48">
        <f>'AFORO-Boy.-Calle 44 S'!K346</f>
        <v>168</v>
      </c>
      <c r="E332" s="55">
        <f t="shared" si="48"/>
        <v>738</v>
      </c>
      <c r="F332" s="55">
        <f t="shared" si="52"/>
        <v>203</v>
      </c>
      <c r="G332" s="56">
        <f t="shared" si="50"/>
        <v>1215</v>
      </c>
      <c r="H332" s="56">
        <f t="shared" si="49"/>
        <v>1315</v>
      </c>
      <c r="I332" s="57">
        <f t="shared" si="51"/>
        <v>9.5274999999999998E-6</v>
      </c>
      <c r="J332" s="58">
        <f t="shared" si="46"/>
        <v>294.75</v>
      </c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139">
        <f t="shared" si="47"/>
        <v>294.75</v>
      </c>
      <c r="BW332" s="67"/>
    </row>
    <row r="333" spans="1:75" x14ac:dyDescent="0.25">
      <c r="A333" s="52">
        <f>'AFORO-Boy.-Calle 44 S'!C347</f>
        <v>1230</v>
      </c>
      <c r="B333" s="53">
        <f>'AFORO-Boy.-Calle 44 S'!D347</f>
        <v>1245</v>
      </c>
      <c r="C333" s="54">
        <f>'AFORO-Boy.-Calle 44 S'!F347</f>
        <v>4</v>
      </c>
      <c r="D333" s="48">
        <f>'AFORO-Boy.-Calle 44 S'!K347</f>
        <v>203</v>
      </c>
      <c r="E333" s="55">
        <f t="shared" si="48"/>
        <v>738</v>
      </c>
      <c r="F333" s="55">
        <f t="shared" si="52"/>
        <v>203</v>
      </c>
      <c r="G333" s="56">
        <f t="shared" si="50"/>
        <v>1230</v>
      </c>
      <c r="H333" s="56">
        <f t="shared" si="49"/>
        <v>1330</v>
      </c>
      <c r="I333" s="57">
        <f t="shared" si="51"/>
        <v>9.5274999999999998E-6</v>
      </c>
      <c r="J333" s="58">
        <f t="shared" si="46"/>
        <v>294.75</v>
      </c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139">
        <f t="shared" si="47"/>
        <v>294.75</v>
      </c>
      <c r="BW333" s="67"/>
    </row>
    <row r="334" spans="1:75" x14ac:dyDescent="0.25">
      <c r="A334" s="52">
        <f>'AFORO-Boy.-Calle 44 S'!C348</f>
        <v>1245</v>
      </c>
      <c r="B334" s="53">
        <f>'AFORO-Boy.-Calle 44 S'!D348</f>
        <v>1300</v>
      </c>
      <c r="C334" s="54">
        <f>'AFORO-Boy.-Calle 44 S'!F348</f>
        <v>4</v>
      </c>
      <c r="D334" s="48">
        <f>'AFORO-Boy.-Calle 44 S'!K348</f>
        <v>189</v>
      </c>
      <c r="E334" s="55">
        <f t="shared" si="48"/>
        <v>725</v>
      </c>
      <c r="F334" s="55">
        <f t="shared" si="52"/>
        <v>190</v>
      </c>
      <c r="G334" s="56">
        <f t="shared" si="50"/>
        <v>1245</v>
      </c>
      <c r="H334" s="56">
        <f t="shared" si="49"/>
        <v>1345</v>
      </c>
      <c r="I334" s="57">
        <f t="shared" si="51"/>
        <v>9.5274999999999998E-6</v>
      </c>
      <c r="J334" s="58">
        <f t="shared" si="46"/>
        <v>294.75</v>
      </c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139">
        <f t="shared" si="47"/>
        <v>294.75</v>
      </c>
      <c r="BW334" s="67"/>
    </row>
    <row r="335" spans="1:75" x14ac:dyDescent="0.25">
      <c r="A335" s="52">
        <f>'AFORO-Boy.-Calle 44 S'!C349</f>
        <v>1300</v>
      </c>
      <c r="B335" s="53">
        <f>'AFORO-Boy.-Calle 44 S'!D349</f>
        <v>1315</v>
      </c>
      <c r="C335" s="54">
        <f>'AFORO-Boy.-Calle 44 S'!F349</f>
        <v>4</v>
      </c>
      <c r="D335" s="48">
        <f>'AFORO-Boy.-Calle 44 S'!K349</f>
        <v>178</v>
      </c>
      <c r="E335" s="55">
        <f t="shared" si="48"/>
        <v>686</v>
      </c>
      <c r="F335" s="55">
        <f t="shared" si="52"/>
        <v>190</v>
      </c>
      <c r="G335" s="56">
        <f t="shared" si="50"/>
        <v>1300</v>
      </c>
      <c r="H335" s="56">
        <f t="shared" si="49"/>
        <v>1400</v>
      </c>
      <c r="I335" s="57">
        <f t="shared" si="51"/>
        <v>9.5274999999999998E-6</v>
      </c>
      <c r="J335" s="58">
        <f t="shared" si="46"/>
        <v>294.75</v>
      </c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139">
        <f t="shared" si="47"/>
        <v>294.75</v>
      </c>
      <c r="BW335" s="67"/>
    </row>
    <row r="336" spans="1:75" x14ac:dyDescent="0.25">
      <c r="A336" s="52">
        <f>'AFORO-Boy.-Calle 44 S'!C350</f>
        <v>1315</v>
      </c>
      <c r="B336" s="53">
        <f>'AFORO-Boy.-Calle 44 S'!D350</f>
        <v>1330</v>
      </c>
      <c r="C336" s="54">
        <f>'AFORO-Boy.-Calle 44 S'!F350</f>
        <v>4</v>
      </c>
      <c r="D336" s="48">
        <f>'AFORO-Boy.-Calle 44 S'!K350</f>
        <v>168</v>
      </c>
      <c r="E336" s="55">
        <f t="shared" si="48"/>
        <v>672</v>
      </c>
      <c r="F336" s="55">
        <f t="shared" si="52"/>
        <v>190</v>
      </c>
      <c r="G336" s="56">
        <f t="shared" si="50"/>
        <v>1315</v>
      </c>
      <c r="H336" s="56">
        <f t="shared" si="49"/>
        <v>1415</v>
      </c>
      <c r="I336" s="57">
        <f t="shared" si="51"/>
        <v>9.5274999999999998E-6</v>
      </c>
      <c r="J336" s="58">
        <f t="shared" si="46"/>
        <v>294.75</v>
      </c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139">
        <f t="shared" si="47"/>
        <v>294.75</v>
      </c>
      <c r="BW336" s="67"/>
    </row>
    <row r="337" spans="1:75" x14ac:dyDescent="0.25">
      <c r="A337" s="52">
        <f>'AFORO-Boy.-Calle 44 S'!C351</f>
        <v>1330</v>
      </c>
      <c r="B337" s="53">
        <f>'AFORO-Boy.-Calle 44 S'!D351</f>
        <v>1345</v>
      </c>
      <c r="C337" s="54">
        <f>'AFORO-Boy.-Calle 44 S'!F351</f>
        <v>4</v>
      </c>
      <c r="D337" s="48">
        <f>'AFORO-Boy.-Calle 44 S'!K351</f>
        <v>190</v>
      </c>
      <c r="E337" s="55">
        <f t="shared" si="48"/>
        <v>693</v>
      </c>
      <c r="F337" s="55">
        <f t="shared" si="52"/>
        <v>190</v>
      </c>
      <c r="G337" s="56">
        <f t="shared" si="50"/>
        <v>1330</v>
      </c>
      <c r="H337" s="56">
        <f t="shared" si="49"/>
        <v>1430</v>
      </c>
      <c r="I337" s="57">
        <f t="shared" si="51"/>
        <v>9.5274999999999998E-6</v>
      </c>
      <c r="J337" s="58">
        <f t="shared" si="46"/>
        <v>294.75</v>
      </c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139">
        <f t="shared" si="47"/>
        <v>294.75</v>
      </c>
      <c r="BW337" s="67"/>
    </row>
    <row r="338" spans="1:75" x14ac:dyDescent="0.25">
      <c r="A338" s="52">
        <f>'AFORO-Boy.-Calle 44 S'!C352</f>
        <v>1345</v>
      </c>
      <c r="B338" s="53">
        <f>'AFORO-Boy.-Calle 44 S'!D352</f>
        <v>1400</v>
      </c>
      <c r="C338" s="54">
        <f>'AFORO-Boy.-Calle 44 S'!F352</f>
        <v>4</v>
      </c>
      <c r="D338" s="48">
        <f>'AFORO-Boy.-Calle 44 S'!K352</f>
        <v>150</v>
      </c>
      <c r="E338" s="55">
        <f t="shared" si="48"/>
        <v>671</v>
      </c>
      <c r="F338" s="55">
        <f t="shared" si="52"/>
        <v>189</v>
      </c>
      <c r="G338" s="56">
        <f t="shared" si="50"/>
        <v>1345</v>
      </c>
      <c r="H338" s="56">
        <f t="shared" si="49"/>
        <v>1445</v>
      </c>
      <c r="I338" s="57">
        <f t="shared" si="51"/>
        <v>9.5274999999999998E-6</v>
      </c>
      <c r="J338" s="58">
        <f t="shared" si="46"/>
        <v>294.75</v>
      </c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139">
        <f t="shared" si="47"/>
        <v>294.75</v>
      </c>
      <c r="BW338" s="67"/>
    </row>
    <row r="339" spans="1:75" x14ac:dyDescent="0.25">
      <c r="A339" s="52">
        <f>'AFORO-Boy.-Calle 44 S'!C353</f>
        <v>1400</v>
      </c>
      <c r="B339" s="53">
        <f>'AFORO-Boy.-Calle 44 S'!D353</f>
        <v>1415</v>
      </c>
      <c r="C339" s="54">
        <f>'AFORO-Boy.-Calle 44 S'!F353</f>
        <v>4</v>
      </c>
      <c r="D339" s="48">
        <f>'AFORO-Boy.-Calle 44 S'!K353</f>
        <v>164</v>
      </c>
      <c r="E339" s="55">
        <f t="shared" si="48"/>
        <v>662</v>
      </c>
      <c r="F339" s="55">
        <f t="shared" si="52"/>
        <v>189</v>
      </c>
      <c r="G339" s="56">
        <f t="shared" si="50"/>
        <v>1400</v>
      </c>
      <c r="H339" s="56">
        <f t="shared" si="49"/>
        <v>1500</v>
      </c>
      <c r="I339" s="57">
        <f t="shared" si="51"/>
        <v>9.5274999999999998E-6</v>
      </c>
      <c r="J339" s="58">
        <f t="shared" si="46"/>
        <v>294.75</v>
      </c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139">
        <f t="shared" si="47"/>
        <v>294.75</v>
      </c>
      <c r="BW339" s="67"/>
    </row>
    <row r="340" spans="1:75" x14ac:dyDescent="0.25">
      <c r="A340" s="52">
        <f>'AFORO-Boy.-Calle 44 S'!C354</f>
        <v>1415</v>
      </c>
      <c r="B340" s="53">
        <f>'AFORO-Boy.-Calle 44 S'!D354</f>
        <v>1430</v>
      </c>
      <c r="C340" s="54">
        <f>'AFORO-Boy.-Calle 44 S'!F354</f>
        <v>4</v>
      </c>
      <c r="D340" s="48">
        <f>'AFORO-Boy.-Calle 44 S'!K354</f>
        <v>189</v>
      </c>
      <c r="E340" s="55">
        <f t="shared" si="48"/>
        <v>665</v>
      </c>
      <c r="F340" s="55">
        <f t="shared" si="52"/>
        <v>189</v>
      </c>
      <c r="G340" s="56">
        <f t="shared" si="50"/>
        <v>1415</v>
      </c>
      <c r="H340" s="56">
        <f t="shared" si="49"/>
        <v>1515</v>
      </c>
      <c r="I340" s="57">
        <f t="shared" si="51"/>
        <v>9.5274999999999998E-6</v>
      </c>
      <c r="J340" s="58">
        <f t="shared" si="46"/>
        <v>294.75</v>
      </c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139">
        <f t="shared" si="47"/>
        <v>294.75</v>
      </c>
      <c r="BW340" s="67"/>
    </row>
    <row r="341" spans="1:75" x14ac:dyDescent="0.25">
      <c r="A341" s="52">
        <f>'AFORO-Boy.-Calle 44 S'!C355</f>
        <v>1430</v>
      </c>
      <c r="B341" s="53">
        <f>'AFORO-Boy.-Calle 44 S'!D355</f>
        <v>1445</v>
      </c>
      <c r="C341" s="54">
        <f>'AFORO-Boy.-Calle 44 S'!F355</f>
        <v>4</v>
      </c>
      <c r="D341" s="48">
        <f>'AFORO-Boy.-Calle 44 S'!K355</f>
        <v>168</v>
      </c>
      <c r="E341" s="55">
        <f t="shared" si="48"/>
        <v>654</v>
      </c>
      <c r="F341" s="55">
        <f t="shared" si="52"/>
        <v>178</v>
      </c>
      <c r="G341" s="56">
        <f t="shared" si="50"/>
        <v>1430</v>
      </c>
      <c r="H341" s="56">
        <f t="shared" si="49"/>
        <v>1530</v>
      </c>
      <c r="I341" s="57">
        <f t="shared" si="51"/>
        <v>9.5274999999999998E-6</v>
      </c>
      <c r="J341" s="58">
        <f t="shared" si="46"/>
        <v>294.75</v>
      </c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139">
        <f t="shared" si="47"/>
        <v>294.75</v>
      </c>
      <c r="BW341" s="67"/>
    </row>
    <row r="342" spans="1:75" x14ac:dyDescent="0.25">
      <c r="A342" s="52">
        <f>'AFORO-Boy.-Calle 44 S'!C356</f>
        <v>1445</v>
      </c>
      <c r="B342" s="53">
        <f>'AFORO-Boy.-Calle 44 S'!D356</f>
        <v>1500</v>
      </c>
      <c r="C342" s="54">
        <f>'AFORO-Boy.-Calle 44 S'!F356</f>
        <v>4</v>
      </c>
      <c r="D342" s="48">
        <f>'AFORO-Boy.-Calle 44 S'!K356</f>
        <v>141</v>
      </c>
      <c r="E342" s="55">
        <f t="shared" si="48"/>
        <v>631</v>
      </c>
      <c r="F342" s="55">
        <f t="shared" si="52"/>
        <v>178</v>
      </c>
      <c r="G342" s="56">
        <f t="shared" si="50"/>
        <v>1445</v>
      </c>
      <c r="H342" s="56">
        <f t="shared" si="49"/>
        <v>1545</v>
      </c>
      <c r="I342" s="57">
        <f t="shared" si="51"/>
        <v>9.5274999999999998E-6</v>
      </c>
      <c r="J342" s="58">
        <f t="shared" si="46"/>
        <v>294.75</v>
      </c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139">
        <f t="shared" si="47"/>
        <v>294.75</v>
      </c>
      <c r="BW342" s="67"/>
    </row>
    <row r="343" spans="1:75" x14ac:dyDescent="0.25">
      <c r="A343" s="52">
        <f>'AFORO-Boy.-Calle 44 S'!C357</f>
        <v>1500</v>
      </c>
      <c r="B343" s="53">
        <f>'AFORO-Boy.-Calle 44 S'!D357</f>
        <v>1515</v>
      </c>
      <c r="C343" s="54">
        <f>'AFORO-Boy.-Calle 44 S'!F357</f>
        <v>4</v>
      </c>
      <c r="D343" s="48">
        <f>'AFORO-Boy.-Calle 44 S'!K357</f>
        <v>167</v>
      </c>
      <c r="E343" s="55">
        <f t="shared" si="48"/>
        <v>683</v>
      </c>
      <c r="F343" s="55">
        <f t="shared" si="52"/>
        <v>193</v>
      </c>
      <c r="G343" s="56">
        <f t="shared" si="50"/>
        <v>1500</v>
      </c>
      <c r="H343" s="56">
        <f t="shared" si="49"/>
        <v>1600</v>
      </c>
      <c r="I343" s="57">
        <f t="shared" si="51"/>
        <v>9.5274999999999998E-6</v>
      </c>
      <c r="J343" s="58">
        <f t="shared" si="46"/>
        <v>294.75</v>
      </c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139">
        <f t="shared" si="47"/>
        <v>294.75</v>
      </c>
      <c r="BW343" s="67"/>
    </row>
    <row r="344" spans="1:75" x14ac:dyDescent="0.25">
      <c r="A344" s="52">
        <f>'AFORO-Boy.-Calle 44 S'!C358</f>
        <v>1515</v>
      </c>
      <c r="B344" s="53">
        <f>'AFORO-Boy.-Calle 44 S'!D358</f>
        <v>1530</v>
      </c>
      <c r="C344" s="54">
        <f>'AFORO-Boy.-Calle 44 S'!F358</f>
        <v>4</v>
      </c>
      <c r="D344" s="48">
        <f>'AFORO-Boy.-Calle 44 S'!K358</f>
        <v>178</v>
      </c>
      <c r="E344" s="55">
        <f t="shared" si="48"/>
        <v>658</v>
      </c>
      <c r="F344" s="55">
        <f t="shared" si="52"/>
        <v>193</v>
      </c>
      <c r="G344" s="56">
        <f t="shared" si="50"/>
        <v>1515</v>
      </c>
      <c r="H344" s="56">
        <f t="shared" si="49"/>
        <v>1615</v>
      </c>
      <c r="I344" s="57">
        <f t="shared" si="51"/>
        <v>9.5274999999999998E-6</v>
      </c>
      <c r="J344" s="58">
        <f t="shared" si="46"/>
        <v>294.75</v>
      </c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139">
        <f t="shared" si="47"/>
        <v>294.75</v>
      </c>
      <c r="BW344" s="67"/>
    </row>
    <row r="345" spans="1:75" x14ac:dyDescent="0.25">
      <c r="A345" s="52">
        <f>'AFORO-Boy.-Calle 44 S'!C359</f>
        <v>1530</v>
      </c>
      <c r="B345" s="53">
        <f>'AFORO-Boy.-Calle 44 S'!D359</f>
        <v>1545</v>
      </c>
      <c r="C345" s="54">
        <f>'AFORO-Boy.-Calle 44 S'!F359</f>
        <v>4</v>
      </c>
      <c r="D345" s="48">
        <f>'AFORO-Boy.-Calle 44 S'!K359</f>
        <v>145</v>
      </c>
      <c r="E345" s="55">
        <f t="shared" si="48"/>
        <v>612</v>
      </c>
      <c r="F345" s="55">
        <f t="shared" si="52"/>
        <v>193</v>
      </c>
      <c r="G345" s="56">
        <f t="shared" si="50"/>
        <v>1530</v>
      </c>
      <c r="H345" s="56">
        <f t="shared" si="49"/>
        <v>1630</v>
      </c>
      <c r="I345" s="57">
        <f t="shared" si="51"/>
        <v>9.5274999999999998E-6</v>
      </c>
      <c r="J345" s="58">
        <f t="shared" si="46"/>
        <v>294.75</v>
      </c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139">
        <f t="shared" si="47"/>
        <v>294.75</v>
      </c>
      <c r="BW345" s="67"/>
    </row>
    <row r="346" spans="1:75" x14ac:dyDescent="0.25">
      <c r="A346" s="52">
        <f>'AFORO-Boy.-Calle 44 S'!C360</f>
        <v>1545</v>
      </c>
      <c r="B346" s="53">
        <f>'AFORO-Boy.-Calle 44 S'!D360</f>
        <v>1600</v>
      </c>
      <c r="C346" s="54">
        <f>'AFORO-Boy.-Calle 44 S'!F360</f>
        <v>4</v>
      </c>
      <c r="D346" s="48">
        <f>'AFORO-Boy.-Calle 44 S'!K360</f>
        <v>193</v>
      </c>
      <c r="E346" s="55">
        <f t="shared" si="48"/>
        <v>645</v>
      </c>
      <c r="F346" s="55">
        <f t="shared" si="52"/>
        <v>193</v>
      </c>
      <c r="G346" s="56">
        <f t="shared" si="50"/>
        <v>1545</v>
      </c>
      <c r="H346" s="56">
        <f t="shared" si="49"/>
        <v>1645</v>
      </c>
      <c r="I346" s="57">
        <f t="shared" si="51"/>
        <v>9.5274999999999998E-6</v>
      </c>
      <c r="J346" s="58">
        <f t="shared" si="46"/>
        <v>294.75</v>
      </c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139">
        <f t="shared" si="47"/>
        <v>294.75</v>
      </c>
      <c r="BW346" s="67"/>
    </row>
    <row r="347" spans="1:75" x14ac:dyDescent="0.25">
      <c r="A347" s="52">
        <f>'AFORO-Boy.-Calle 44 S'!C361</f>
        <v>1600</v>
      </c>
      <c r="B347" s="53">
        <f>'AFORO-Boy.-Calle 44 S'!D361</f>
        <v>1615</v>
      </c>
      <c r="C347" s="54">
        <f>'AFORO-Boy.-Calle 44 S'!F361</f>
        <v>4</v>
      </c>
      <c r="D347" s="48">
        <f>'AFORO-Boy.-Calle 44 S'!K361</f>
        <v>142</v>
      </c>
      <c r="E347" s="55">
        <f t="shared" si="48"/>
        <v>656</v>
      </c>
      <c r="F347" s="55">
        <f t="shared" si="52"/>
        <v>204</v>
      </c>
      <c r="G347" s="56">
        <f t="shared" si="50"/>
        <v>1600</v>
      </c>
      <c r="H347" s="56">
        <f t="shared" si="49"/>
        <v>1700</v>
      </c>
      <c r="I347" s="57">
        <f t="shared" si="51"/>
        <v>9.5274999999999998E-6</v>
      </c>
      <c r="J347" s="58">
        <f t="shared" si="46"/>
        <v>294.75</v>
      </c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139">
        <f t="shared" si="47"/>
        <v>294.75</v>
      </c>
      <c r="BW347" s="67"/>
    </row>
    <row r="348" spans="1:75" x14ac:dyDescent="0.25">
      <c r="A348" s="52">
        <f>'AFORO-Boy.-Calle 44 S'!C362</f>
        <v>1615</v>
      </c>
      <c r="B348" s="53">
        <f>'AFORO-Boy.-Calle 44 S'!D362</f>
        <v>1630</v>
      </c>
      <c r="C348" s="54">
        <f>'AFORO-Boy.-Calle 44 S'!F362</f>
        <v>4</v>
      </c>
      <c r="D348" s="48">
        <f>'AFORO-Boy.-Calle 44 S'!K362</f>
        <v>132</v>
      </c>
      <c r="E348" s="55">
        <f t="shared" si="48"/>
        <v>716</v>
      </c>
      <c r="F348" s="55">
        <f t="shared" si="52"/>
        <v>204</v>
      </c>
      <c r="G348" s="56">
        <f t="shared" si="50"/>
        <v>1615</v>
      </c>
      <c r="H348" s="56">
        <f t="shared" si="49"/>
        <v>1715</v>
      </c>
      <c r="I348" s="57">
        <f t="shared" si="51"/>
        <v>9.5274999999999998E-6</v>
      </c>
      <c r="J348" s="58">
        <f t="shared" si="46"/>
        <v>294.75</v>
      </c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139">
        <f t="shared" si="47"/>
        <v>294.75</v>
      </c>
      <c r="BW348" s="67"/>
    </row>
    <row r="349" spans="1:75" x14ac:dyDescent="0.25">
      <c r="A349" s="52">
        <f>'AFORO-Boy.-Calle 44 S'!C363</f>
        <v>1630</v>
      </c>
      <c r="B349" s="53">
        <f>'AFORO-Boy.-Calle 44 S'!D363</f>
        <v>1645</v>
      </c>
      <c r="C349" s="54">
        <f>'AFORO-Boy.-Calle 44 S'!F363</f>
        <v>4</v>
      </c>
      <c r="D349" s="48">
        <f>'AFORO-Boy.-Calle 44 S'!K363</f>
        <v>178</v>
      </c>
      <c r="E349" s="55">
        <f t="shared" si="48"/>
        <v>794</v>
      </c>
      <c r="F349" s="55">
        <f t="shared" si="52"/>
        <v>210</v>
      </c>
      <c r="G349" s="56">
        <f t="shared" si="50"/>
        <v>1630</v>
      </c>
      <c r="H349" s="56">
        <f t="shared" si="49"/>
        <v>1730</v>
      </c>
      <c r="I349" s="57">
        <f t="shared" si="51"/>
        <v>9.5274999999999998E-6</v>
      </c>
      <c r="J349" s="58">
        <f t="shared" si="46"/>
        <v>294.75</v>
      </c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139">
        <f t="shared" si="47"/>
        <v>294.75</v>
      </c>
      <c r="BW349" s="67"/>
    </row>
    <row r="350" spans="1:75" x14ac:dyDescent="0.25">
      <c r="A350" s="52">
        <f>'AFORO-Boy.-Calle 44 S'!C364</f>
        <v>1645</v>
      </c>
      <c r="B350" s="53">
        <f>'AFORO-Boy.-Calle 44 S'!D364</f>
        <v>1700</v>
      </c>
      <c r="C350" s="54">
        <f>'AFORO-Boy.-Calle 44 S'!F364</f>
        <v>4</v>
      </c>
      <c r="D350" s="48">
        <f>'AFORO-Boy.-Calle 44 S'!K364</f>
        <v>204</v>
      </c>
      <c r="E350" s="55">
        <f t="shared" si="48"/>
        <v>821</v>
      </c>
      <c r="F350" s="55">
        <f t="shared" si="52"/>
        <v>210</v>
      </c>
      <c r="G350" s="56">
        <f t="shared" si="50"/>
        <v>1645</v>
      </c>
      <c r="H350" s="56">
        <f t="shared" si="49"/>
        <v>1745</v>
      </c>
      <c r="I350" s="57">
        <f t="shared" si="51"/>
        <v>9.5274999999999998E-6</v>
      </c>
      <c r="J350" s="58">
        <f t="shared" si="46"/>
        <v>294.75</v>
      </c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139">
        <f t="shared" si="47"/>
        <v>294.75</v>
      </c>
      <c r="BW350" s="67"/>
    </row>
    <row r="351" spans="1:75" x14ac:dyDescent="0.25">
      <c r="A351" s="52">
        <f>'AFORO-Boy.-Calle 44 S'!C365</f>
        <v>1700</v>
      </c>
      <c r="B351" s="53">
        <f>'AFORO-Boy.-Calle 44 S'!D365</f>
        <v>1715</v>
      </c>
      <c r="C351" s="54">
        <f>'AFORO-Boy.-Calle 44 S'!F365</f>
        <v>4</v>
      </c>
      <c r="D351" s="48">
        <f>'AFORO-Boy.-Calle 44 S'!K365</f>
        <v>202</v>
      </c>
      <c r="E351" s="55">
        <f t="shared" si="48"/>
        <v>829</v>
      </c>
      <c r="F351" s="55">
        <f t="shared" si="52"/>
        <v>212</v>
      </c>
      <c r="G351" s="56">
        <f t="shared" si="50"/>
        <v>1700</v>
      </c>
      <c r="H351" s="56">
        <f t="shared" si="49"/>
        <v>1800</v>
      </c>
      <c r="I351" s="57">
        <f t="shared" si="51"/>
        <v>9.5274999999999998E-6</v>
      </c>
      <c r="J351" s="58">
        <f t="shared" si="46"/>
        <v>294.75</v>
      </c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139">
        <f t="shared" si="47"/>
        <v>294.75</v>
      </c>
      <c r="BW351" s="67"/>
    </row>
    <row r="352" spans="1:75" x14ac:dyDescent="0.25">
      <c r="A352" s="52">
        <f>'AFORO-Boy.-Calle 44 S'!C366</f>
        <v>1715</v>
      </c>
      <c r="B352" s="53">
        <f>'AFORO-Boy.-Calle 44 S'!D366</f>
        <v>1730</v>
      </c>
      <c r="C352" s="54">
        <f>'AFORO-Boy.-Calle 44 S'!F366</f>
        <v>4</v>
      </c>
      <c r="D352" s="48">
        <f>'AFORO-Boy.-Calle 44 S'!K366</f>
        <v>210</v>
      </c>
      <c r="E352" s="55">
        <f t="shared" si="48"/>
        <v>826</v>
      </c>
      <c r="F352" s="55">
        <f t="shared" si="52"/>
        <v>212</v>
      </c>
      <c r="G352" s="56">
        <f t="shared" si="50"/>
        <v>1715</v>
      </c>
      <c r="H352" s="56">
        <f t="shared" si="49"/>
        <v>1815</v>
      </c>
      <c r="I352" s="57">
        <f t="shared" si="51"/>
        <v>9.5274999999999998E-6</v>
      </c>
      <c r="J352" s="58">
        <f t="shared" si="46"/>
        <v>294.75</v>
      </c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139">
        <f t="shared" si="47"/>
        <v>294.75</v>
      </c>
      <c r="BW352" s="67"/>
    </row>
    <row r="353" spans="1:75" x14ac:dyDescent="0.25">
      <c r="A353" s="52">
        <f>'AFORO-Boy.-Calle 44 S'!C367</f>
        <v>1730</v>
      </c>
      <c r="B353" s="53">
        <f>'AFORO-Boy.-Calle 44 S'!D367</f>
        <v>1745</v>
      </c>
      <c r="C353" s="54">
        <f>'AFORO-Boy.-Calle 44 S'!F367</f>
        <v>4</v>
      </c>
      <c r="D353" s="48">
        <f>'AFORO-Boy.-Calle 44 S'!K367</f>
        <v>205</v>
      </c>
      <c r="E353" s="55">
        <f t="shared" si="48"/>
        <v>827</v>
      </c>
      <c r="F353" s="55">
        <f t="shared" si="52"/>
        <v>212</v>
      </c>
      <c r="G353" s="56">
        <f t="shared" si="50"/>
        <v>1730</v>
      </c>
      <c r="H353" s="56">
        <f t="shared" si="49"/>
        <v>1830</v>
      </c>
      <c r="I353" s="57">
        <f t="shared" si="51"/>
        <v>9.5274999999999998E-6</v>
      </c>
      <c r="J353" s="58">
        <f t="shared" si="46"/>
        <v>294.75</v>
      </c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139">
        <f t="shared" si="47"/>
        <v>294.75</v>
      </c>
      <c r="BW353" s="67"/>
    </row>
    <row r="354" spans="1:75" x14ac:dyDescent="0.25">
      <c r="A354" s="52">
        <f>'AFORO-Boy.-Calle 44 S'!C368</f>
        <v>1745</v>
      </c>
      <c r="B354" s="53">
        <f>'AFORO-Boy.-Calle 44 S'!D368</f>
        <v>1800</v>
      </c>
      <c r="C354" s="54">
        <f>'AFORO-Boy.-Calle 44 S'!F368</f>
        <v>4</v>
      </c>
      <c r="D354" s="48">
        <f>'AFORO-Boy.-Calle 44 S'!K368</f>
        <v>212</v>
      </c>
      <c r="E354" s="55">
        <f t="shared" si="48"/>
        <v>876</v>
      </c>
      <c r="F354" s="55">
        <f t="shared" si="52"/>
        <v>254</v>
      </c>
      <c r="G354" s="56">
        <f t="shared" si="50"/>
        <v>1745</v>
      </c>
      <c r="H354" s="56">
        <f t="shared" si="49"/>
        <v>1845</v>
      </c>
      <c r="I354" s="57">
        <f t="shared" si="51"/>
        <v>9.5274999999999998E-6</v>
      </c>
      <c r="J354" s="58">
        <f t="shared" si="46"/>
        <v>294.75</v>
      </c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139">
        <f t="shared" si="47"/>
        <v>294.75</v>
      </c>
      <c r="BW354" s="67"/>
    </row>
    <row r="355" spans="1:75" x14ac:dyDescent="0.25">
      <c r="A355" s="52">
        <f>'AFORO-Boy.-Calle 44 S'!C369</f>
        <v>1800</v>
      </c>
      <c r="B355" s="53">
        <f>'AFORO-Boy.-Calle 44 S'!D369</f>
        <v>1815</v>
      </c>
      <c r="C355" s="54">
        <f>'AFORO-Boy.-Calle 44 S'!F369</f>
        <v>4</v>
      </c>
      <c r="D355" s="48">
        <f>'AFORO-Boy.-Calle 44 S'!K369</f>
        <v>199</v>
      </c>
      <c r="E355" s="55">
        <f t="shared" si="48"/>
        <v>926</v>
      </c>
      <c r="F355" s="55">
        <f t="shared" si="52"/>
        <v>262</v>
      </c>
      <c r="G355" s="56">
        <f t="shared" si="50"/>
        <v>1800</v>
      </c>
      <c r="H355" s="56">
        <f t="shared" si="49"/>
        <v>1900</v>
      </c>
      <c r="I355" s="57">
        <f t="shared" si="51"/>
        <v>9.5274999999999998E-6</v>
      </c>
      <c r="J355" s="58">
        <f t="shared" si="46"/>
        <v>294.75</v>
      </c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139">
        <f t="shared" si="47"/>
        <v>294.75</v>
      </c>
      <c r="BW355" s="67"/>
    </row>
    <row r="356" spans="1:75" x14ac:dyDescent="0.25">
      <c r="A356" s="52">
        <f>'AFORO-Boy.-Calle 44 S'!C370</f>
        <v>1815</v>
      </c>
      <c r="B356" s="53">
        <f>'AFORO-Boy.-Calle 44 S'!D370</f>
        <v>1830</v>
      </c>
      <c r="C356" s="54">
        <f>'AFORO-Boy.-Calle 44 S'!F370</f>
        <v>4</v>
      </c>
      <c r="D356" s="48">
        <f>'AFORO-Boy.-Calle 44 S'!K370</f>
        <v>211</v>
      </c>
      <c r="E356" s="55">
        <f t="shared" si="48"/>
        <v>1014</v>
      </c>
      <c r="F356" s="55">
        <f t="shared" si="52"/>
        <v>287</v>
      </c>
      <c r="G356" s="56">
        <f t="shared" si="50"/>
        <v>1815</v>
      </c>
      <c r="H356" s="56">
        <f t="shared" si="49"/>
        <v>1915</v>
      </c>
      <c r="I356" s="57">
        <f t="shared" si="51"/>
        <v>9.5274999999999998E-6</v>
      </c>
      <c r="J356" s="58">
        <f t="shared" si="46"/>
        <v>294.75</v>
      </c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139">
        <f t="shared" si="47"/>
        <v>294.75</v>
      </c>
      <c r="BW356" s="67"/>
    </row>
    <row r="357" spans="1:75" x14ac:dyDescent="0.25">
      <c r="A357" s="52">
        <f>'AFORO-Boy.-Calle 44 S'!C371</f>
        <v>1830</v>
      </c>
      <c r="B357" s="53">
        <f>'AFORO-Boy.-Calle 44 S'!D371</f>
        <v>1845</v>
      </c>
      <c r="C357" s="54">
        <f>'AFORO-Boy.-Calle 44 S'!F371</f>
        <v>4</v>
      </c>
      <c r="D357" s="48">
        <f>'AFORO-Boy.-Calle 44 S'!K371</f>
        <v>254</v>
      </c>
      <c r="E357" s="55">
        <f t="shared" si="48"/>
        <v>1066</v>
      </c>
      <c r="F357" s="55">
        <f t="shared" si="52"/>
        <v>287</v>
      </c>
      <c r="G357" s="56">
        <f t="shared" si="50"/>
        <v>1830</v>
      </c>
      <c r="H357" s="56">
        <f t="shared" si="49"/>
        <v>1930</v>
      </c>
      <c r="I357" s="57">
        <f t="shared" si="51"/>
        <v>9.5274999999999998E-6</v>
      </c>
      <c r="J357" s="58">
        <f t="shared" si="46"/>
        <v>294.75</v>
      </c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139">
        <f t="shared" si="47"/>
        <v>294.75</v>
      </c>
      <c r="BW357" s="67"/>
    </row>
    <row r="358" spans="1:75" x14ac:dyDescent="0.25">
      <c r="A358" s="52">
        <f>'AFORO-Boy.-Calle 44 S'!C372</f>
        <v>1845</v>
      </c>
      <c r="B358" s="53">
        <f>'AFORO-Boy.-Calle 44 S'!D372</f>
        <v>1900</v>
      </c>
      <c r="C358" s="54">
        <f>'AFORO-Boy.-Calle 44 S'!F372</f>
        <v>4</v>
      </c>
      <c r="D358" s="48">
        <f>'AFORO-Boy.-Calle 44 S'!K372</f>
        <v>262</v>
      </c>
      <c r="E358" s="55">
        <f t="shared" si="48"/>
        <v>1145</v>
      </c>
      <c r="F358" s="55">
        <f t="shared" si="52"/>
        <v>333</v>
      </c>
      <c r="G358" s="56">
        <f t="shared" si="50"/>
        <v>1845</v>
      </c>
      <c r="H358" s="56">
        <f t="shared" si="49"/>
        <v>1945</v>
      </c>
      <c r="I358" s="57">
        <f t="shared" si="51"/>
        <v>9.5274999999999998E-6</v>
      </c>
      <c r="J358" s="58">
        <f t="shared" si="46"/>
        <v>294.75</v>
      </c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139">
        <f t="shared" si="47"/>
        <v>294.75</v>
      </c>
      <c r="BW358" s="67"/>
    </row>
    <row r="359" spans="1:75" x14ac:dyDescent="0.25">
      <c r="A359" s="52">
        <f>'AFORO-Boy.-Calle 44 S'!C373</f>
        <v>1900</v>
      </c>
      <c r="B359" s="53">
        <f>'AFORO-Boy.-Calle 44 S'!D373</f>
        <v>1915</v>
      </c>
      <c r="C359" s="54">
        <f>'AFORO-Boy.-Calle 44 S'!F373</f>
        <v>4</v>
      </c>
      <c r="D359" s="48">
        <f>'AFORO-Boy.-Calle 44 S'!K373</f>
        <v>287</v>
      </c>
      <c r="E359" s="55">
        <f t="shared" si="48"/>
        <v>1179</v>
      </c>
      <c r="F359" s="55">
        <f t="shared" si="52"/>
        <v>333</v>
      </c>
      <c r="G359" s="56">
        <f t="shared" si="50"/>
        <v>1900</v>
      </c>
      <c r="H359" s="56">
        <f t="shared" si="49"/>
        <v>2000</v>
      </c>
      <c r="I359" s="57">
        <f t="shared" si="51"/>
        <v>9.5274999999999998E-6</v>
      </c>
      <c r="J359" s="58">
        <f t="shared" si="46"/>
        <v>294.75</v>
      </c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139">
        <f t="shared" si="47"/>
        <v>294.75</v>
      </c>
      <c r="BW359" s="67"/>
    </row>
    <row r="360" spans="1:75" x14ac:dyDescent="0.25">
      <c r="A360" s="52">
        <f>'AFORO-Boy.-Calle 44 S'!C374</f>
        <v>1915</v>
      </c>
      <c r="B360" s="53">
        <f>'AFORO-Boy.-Calle 44 S'!D374</f>
        <v>1930</v>
      </c>
      <c r="C360" s="54">
        <f>'AFORO-Boy.-Calle 44 S'!F374</f>
        <v>4</v>
      </c>
      <c r="D360" s="48">
        <f>'AFORO-Boy.-Calle 44 S'!K374</f>
        <v>263</v>
      </c>
      <c r="E360" s="245"/>
      <c r="F360" s="246"/>
      <c r="G360" s="246"/>
      <c r="H360" s="246"/>
      <c r="I360" s="246"/>
      <c r="J360" s="24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287"/>
      <c r="BW360" s="67"/>
    </row>
    <row r="361" spans="1:75" x14ac:dyDescent="0.25">
      <c r="A361" s="52">
        <f>'AFORO-Boy.-Calle 44 S'!C375</f>
        <v>1930</v>
      </c>
      <c r="B361" s="53">
        <f>'AFORO-Boy.-Calle 44 S'!D375</f>
        <v>1945</v>
      </c>
      <c r="C361" s="54">
        <f>'AFORO-Boy.-Calle 44 S'!F375</f>
        <v>4</v>
      </c>
      <c r="D361" s="48">
        <f>'AFORO-Boy.-Calle 44 S'!K375</f>
        <v>333</v>
      </c>
      <c r="E361" s="248"/>
      <c r="F361" s="249"/>
      <c r="G361" s="249"/>
      <c r="H361" s="249"/>
      <c r="I361" s="249"/>
      <c r="J361" s="250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287"/>
      <c r="BW361" s="67"/>
    </row>
    <row r="362" spans="1:75" x14ac:dyDescent="0.25">
      <c r="A362" s="52">
        <f>'AFORO-Boy.-Calle 44 S'!C376</f>
        <v>1945</v>
      </c>
      <c r="B362" s="53">
        <f>'AFORO-Boy.-Calle 44 S'!D376</f>
        <v>2000</v>
      </c>
      <c r="C362" s="54">
        <f>'AFORO-Boy.-Calle 44 S'!F376</f>
        <v>4</v>
      </c>
      <c r="D362" s="48">
        <f>'AFORO-Boy.-Calle 44 S'!K376</f>
        <v>296</v>
      </c>
      <c r="E362" s="251"/>
      <c r="F362" s="252"/>
      <c r="G362" s="252"/>
      <c r="H362" s="252"/>
      <c r="I362" s="252"/>
      <c r="J362" s="253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287"/>
      <c r="BW362" s="67"/>
    </row>
    <row r="363" spans="1:75" ht="15.75" x14ac:dyDescent="0.25">
      <c r="A363" s="141">
        <f>'AFORO-Boy.-Calle 44 S'!C377</f>
        <v>500</v>
      </c>
      <c r="B363" s="142">
        <f>'AFORO-Boy.-Calle 44 S'!D377</f>
        <v>515</v>
      </c>
      <c r="C363" s="143">
        <f>'AFORO-Boy.-Calle 44 S'!F377</f>
        <v>5</v>
      </c>
      <c r="D363" s="48">
        <f>'AFORO-Boy.-Calle 44 S'!K377</f>
        <v>0</v>
      </c>
      <c r="E363" s="144">
        <f t="shared" si="48"/>
        <v>0</v>
      </c>
      <c r="F363" s="144">
        <f t="shared" si="52"/>
        <v>0</v>
      </c>
      <c r="G363" s="145">
        <f t="shared" si="50"/>
        <v>500</v>
      </c>
      <c r="H363" s="145">
        <f t="shared" si="49"/>
        <v>600</v>
      </c>
      <c r="I363" s="146">
        <f t="shared" si="51"/>
        <v>9.5274999999999998E-6</v>
      </c>
      <c r="J363" s="147">
        <f>MAX($E$363:$E$419)/4</f>
        <v>0</v>
      </c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148">
        <f>MAX($E$363:$E$419)/4</f>
        <v>0</v>
      </c>
      <c r="BW363" s="67"/>
    </row>
    <row r="364" spans="1:75" x14ac:dyDescent="0.25">
      <c r="A364" s="141">
        <f>'AFORO-Boy.-Calle 44 S'!C378</f>
        <v>515</v>
      </c>
      <c r="B364" s="142">
        <f>'AFORO-Boy.-Calle 44 S'!D378</f>
        <v>530</v>
      </c>
      <c r="C364" s="89">
        <f>'AFORO-Boy.-Calle 44 S'!F378</f>
        <v>5</v>
      </c>
      <c r="D364" s="48">
        <f>'AFORO-Boy.-Calle 44 S'!K378</f>
        <v>0</v>
      </c>
      <c r="E364" s="144">
        <f t="shared" si="48"/>
        <v>0</v>
      </c>
      <c r="F364" s="144">
        <f t="shared" si="52"/>
        <v>0</v>
      </c>
      <c r="G364" s="145">
        <f t="shared" si="50"/>
        <v>515</v>
      </c>
      <c r="H364" s="145">
        <f t="shared" si="49"/>
        <v>615</v>
      </c>
      <c r="I364" s="146">
        <f t="shared" si="51"/>
        <v>9.5274999999999998E-6</v>
      </c>
      <c r="J364" s="147">
        <f t="shared" ref="J364:J419" si="53">MAX($E$363:$E$419)/4</f>
        <v>0</v>
      </c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148">
        <f t="shared" ref="BV364:BV419" si="54">MAX($E$363:$E$419)/4</f>
        <v>0</v>
      </c>
      <c r="BW364" s="67"/>
    </row>
    <row r="365" spans="1:75" x14ac:dyDescent="0.25">
      <c r="A365" s="141">
        <f>'AFORO-Boy.-Calle 44 S'!C379</f>
        <v>530</v>
      </c>
      <c r="B365" s="142">
        <f>'AFORO-Boy.-Calle 44 S'!D379</f>
        <v>545</v>
      </c>
      <c r="C365" s="89">
        <f>'AFORO-Boy.-Calle 44 S'!F379</f>
        <v>5</v>
      </c>
      <c r="D365" s="48">
        <f>'AFORO-Boy.-Calle 44 S'!K379</f>
        <v>0</v>
      </c>
      <c r="E365" s="144">
        <f t="shared" si="48"/>
        <v>0</v>
      </c>
      <c r="F365" s="144">
        <f t="shared" si="52"/>
        <v>0</v>
      </c>
      <c r="G365" s="145">
        <f t="shared" si="50"/>
        <v>530</v>
      </c>
      <c r="H365" s="145">
        <f t="shared" si="49"/>
        <v>630</v>
      </c>
      <c r="I365" s="146">
        <f t="shared" si="51"/>
        <v>9.5274999999999998E-6</v>
      </c>
      <c r="J365" s="147">
        <f t="shared" si="53"/>
        <v>0</v>
      </c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148">
        <f t="shared" si="54"/>
        <v>0</v>
      </c>
      <c r="BW365" s="67"/>
    </row>
    <row r="366" spans="1:75" x14ac:dyDescent="0.25">
      <c r="A366" s="141">
        <f>'AFORO-Boy.-Calle 44 S'!C380</f>
        <v>545</v>
      </c>
      <c r="B366" s="142">
        <f>'AFORO-Boy.-Calle 44 S'!D380</f>
        <v>600</v>
      </c>
      <c r="C366" s="89">
        <f>'AFORO-Boy.-Calle 44 S'!F380</f>
        <v>5</v>
      </c>
      <c r="D366" s="48">
        <f>'AFORO-Boy.-Calle 44 S'!K380</f>
        <v>0</v>
      </c>
      <c r="E366" s="144">
        <f t="shared" si="48"/>
        <v>0</v>
      </c>
      <c r="F366" s="144">
        <f t="shared" si="52"/>
        <v>0</v>
      </c>
      <c r="G366" s="145">
        <f t="shared" si="50"/>
        <v>545</v>
      </c>
      <c r="H366" s="145">
        <f t="shared" si="49"/>
        <v>645</v>
      </c>
      <c r="I366" s="146">
        <f t="shared" si="51"/>
        <v>9.5274999999999998E-6</v>
      </c>
      <c r="J366" s="147">
        <f t="shared" si="53"/>
        <v>0</v>
      </c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148">
        <f t="shared" si="54"/>
        <v>0</v>
      </c>
      <c r="BW366" s="67"/>
    </row>
    <row r="367" spans="1:75" x14ac:dyDescent="0.25">
      <c r="A367" s="141">
        <f>'AFORO-Boy.-Calle 44 S'!C381</f>
        <v>600</v>
      </c>
      <c r="B367" s="142">
        <f>'AFORO-Boy.-Calle 44 S'!D381</f>
        <v>615</v>
      </c>
      <c r="C367" s="89">
        <f>'AFORO-Boy.-Calle 44 S'!F381</f>
        <v>5</v>
      </c>
      <c r="D367" s="48">
        <f>'AFORO-Boy.-Calle 44 S'!K381</f>
        <v>0</v>
      </c>
      <c r="E367" s="144">
        <f t="shared" si="48"/>
        <v>0</v>
      </c>
      <c r="F367" s="144">
        <f t="shared" si="52"/>
        <v>0</v>
      </c>
      <c r="G367" s="145">
        <f t="shared" si="50"/>
        <v>600</v>
      </c>
      <c r="H367" s="145">
        <f t="shared" si="49"/>
        <v>700</v>
      </c>
      <c r="I367" s="146">
        <f t="shared" si="51"/>
        <v>9.5274999999999998E-6</v>
      </c>
      <c r="J367" s="147">
        <f t="shared" si="53"/>
        <v>0</v>
      </c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148">
        <f t="shared" si="54"/>
        <v>0</v>
      </c>
      <c r="BW367" s="67"/>
    </row>
    <row r="368" spans="1:75" x14ac:dyDescent="0.25">
      <c r="A368" s="141">
        <f>'AFORO-Boy.-Calle 44 S'!C382</f>
        <v>615</v>
      </c>
      <c r="B368" s="142">
        <f>'AFORO-Boy.-Calle 44 S'!D382</f>
        <v>630</v>
      </c>
      <c r="C368" s="89">
        <f>'AFORO-Boy.-Calle 44 S'!F382</f>
        <v>5</v>
      </c>
      <c r="D368" s="48">
        <f>'AFORO-Boy.-Calle 44 S'!K382</f>
        <v>0</v>
      </c>
      <c r="E368" s="144">
        <f t="shared" si="48"/>
        <v>0</v>
      </c>
      <c r="F368" s="144">
        <f t="shared" si="52"/>
        <v>0</v>
      </c>
      <c r="G368" s="145">
        <f t="shared" si="50"/>
        <v>615</v>
      </c>
      <c r="H368" s="145">
        <f t="shared" si="49"/>
        <v>715</v>
      </c>
      <c r="I368" s="146">
        <f t="shared" si="51"/>
        <v>9.5274999999999998E-6</v>
      </c>
      <c r="J368" s="147">
        <f t="shared" si="53"/>
        <v>0</v>
      </c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148">
        <f t="shared" si="54"/>
        <v>0</v>
      </c>
      <c r="BW368" s="67"/>
    </row>
    <row r="369" spans="1:75" x14ac:dyDescent="0.25">
      <c r="A369" s="141">
        <f>'AFORO-Boy.-Calle 44 S'!C383</f>
        <v>630</v>
      </c>
      <c r="B369" s="142">
        <f>'AFORO-Boy.-Calle 44 S'!D383</f>
        <v>645</v>
      </c>
      <c r="C369" s="89">
        <f>'AFORO-Boy.-Calle 44 S'!F383</f>
        <v>5</v>
      </c>
      <c r="D369" s="48">
        <f>'AFORO-Boy.-Calle 44 S'!K383</f>
        <v>0</v>
      </c>
      <c r="E369" s="144">
        <f t="shared" ref="E369:E432" si="55">SUM(D369:D372)</f>
        <v>0</v>
      </c>
      <c r="F369" s="144">
        <f t="shared" si="52"/>
        <v>0</v>
      </c>
      <c r="G369" s="145">
        <f t="shared" si="50"/>
        <v>630</v>
      </c>
      <c r="H369" s="145">
        <f t="shared" si="49"/>
        <v>730</v>
      </c>
      <c r="I369" s="146">
        <f t="shared" si="51"/>
        <v>9.5274999999999998E-6</v>
      </c>
      <c r="J369" s="147">
        <f t="shared" si="53"/>
        <v>0</v>
      </c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148">
        <f t="shared" si="54"/>
        <v>0</v>
      </c>
      <c r="BW369" s="67"/>
    </row>
    <row r="370" spans="1:75" x14ac:dyDescent="0.25">
      <c r="A370" s="141">
        <f>'AFORO-Boy.-Calle 44 S'!C384</f>
        <v>645</v>
      </c>
      <c r="B370" s="142">
        <f>'AFORO-Boy.-Calle 44 S'!D384</f>
        <v>700</v>
      </c>
      <c r="C370" s="89">
        <f>'AFORO-Boy.-Calle 44 S'!F384</f>
        <v>5</v>
      </c>
      <c r="D370" s="48">
        <f>'AFORO-Boy.-Calle 44 S'!K384</f>
        <v>0</v>
      </c>
      <c r="E370" s="144">
        <f t="shared" si="55"/>
        <v>0</v>
      </c>
      <c r="F370" s="144">
        <f t="shared" si="52"/>
        <v>0</v>
      </c>
      <c r="G370" s="145">
        <f t="shared" si="50"/>
        <v>645</v>
      </c>
      <c r="H370" s="145">
        <f t="shared" si="49"/>
        <v>745</v>
      </c>
      <c r="I370" s="146">
        <f t="shared" si="51"/>
        <v>9.5274999999999998E-6</v>
      </c>
      <c r="J370" s="147">
        <f t="shared" si="53"/>
        <v>0</v>
      </c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148">
        <f t="shared" si="54"/>
        <v>0</v>
      </c>
      <c r="BW370" s="67"/>
    </row>
    <row r="371" spans="1:75" x14ac:dyDescent="0.25">
      <c r="A371" s="141">
        <f>'AFORO-Boy.-Calle 44 S'!C385</f>
        <v>700</v>
      </c>
      <c r="B371" s="142">
        <f>'AFORO-Boy.-Calle 44 S'!D385</f>
        <v>715</v>
      </c>
      <c r="C371" s="89">
        <f>'AFORO-Boy.-Calle 44 S'!F385</f>
        <v>5</v>
      </c>
      <c r="D371" s="48">
        <f>'AFORO-Boy.-Calle 44 S'!K385</f>
        <v>0</v>
      </c>
      <c r="E371" s="144">
        <f t="shared" si="55"/>
        <v>0</v>
      </c>
      <c r="F371" s="144">
        <f t="shared" si="52"/>
        <v>0</v>
      </c>
      <c r="G371" s="145">
        <f t="shared" si="50"/>
        <v>700</v>
      </c>
      <c r="H371" s="145">
        <f t="shared" si="49"/>
        <v>800</v>
      </c>
      <c r="I371" s="146">
        <f t="shared" si="51"/>
        <v>9.5274999999999998E-6</v>
      </c>
      <c r="J371" s="147">
        <f t="shared" si="53"/>
        <v>0</v>
      </c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148">
        <f t="shared" si="54"/>
        <v>0</v>
      </c>
      <c r="BW371" s="67"/>
    </row>
    <row r="372" spans="1:75" x14ac:dyDescent="0.25">
      <c r="A372" s="141">
        <f>'AFORO-Boy.-Calle 44 S'!C386</f>
        <v>715</v>
      </c>
      <c r="B372" s="142">
        <f>'AFORO-Boy.-Calle 44 S'!D386</f>
        <v>730</v>
      </c>
      <c r="C372" s="89">
        <f>'AFORO-Boy.-Calle 44 S'!F386</f>
        <v>5</v>
      </c>
      <c r="D372" s="48">
        <f>'AFORO-Boy.-Calle 44 S'!K386</f>
        <v>0</v>
      </c>
      <c r="E372" s="144">
        <f t="shared" si="55"/>
        <v>0</v>
      </c>
      <c r="F372" s="144">
        <f t="shared" si="52"/>
        <v>0</v>
      </c>
      <c r="G372" s="145">
        <f t="shared" si="50"/>
        <v>715</v>
      </c>
      <c r="H372" s="145">
        <f t="shared" si="49"/>
        <v>815</v>
      </c>
      <c r="I372" s="146">
        <f t="shared" si="51"/>
        <v>9.5274999999999998E-6</v>
      </c>
      <c r="J372" s="147">
        <f t="shared" si="53"/>
        <v>0</v>
      </c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148">
        <f t="shared" si="54"/>
        <v>0</v>
      </c>
      <c r="BW372" s="67"/>
    </row>
    <row r="373" spans="1:75" x14ac:dyDescent="0.25">
      <c r="A373" s="141">
        <f>'AFORO-Boy.-Calle 44 S'!C387</f>
        <v>730</v>
      </c>
      <c r="B373" s="142">
        <f>'AFORO-Boy.-Calle 44 S'!D387</f>
        <v>745</v>
      </c>
      <c r="C373" s="89">
        <f>'AFORO-Boy.-Calle 44 S'!F387</f>
        <v>5</v>
      </c>
      <c r="D373" s="48">
        <f>'AFORO-Boy.-Calle 44 S'!K387</f>
        <v>0</v>
      </c>
      <c r="E373" s="144">
        <f t="shared" si="55"/>
        <v>0</v>
      </c>
      <c r="F373" s="144">
        <f t="shared" si="52"/>
        <v>0</v>
      </c>
      <c r="G373" s="145">
        <f t="shared" si="50"/>
        <v>730</v>
      </c>
      <c r="H373" s="145">
        <f t="shared" si="49"/>
        <v>830</v>
      </c>
      <c r="I373" s="146">
        <f t="shared" si="51"/>
        <v>9.5274999999999998E-6</v>
      </c>
      <c r="J373" s="147">
        <f t="shared" si="53"/>
        <v>0</v>
      </c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148">
        <f t="shared" si="54"/>
        <v>0</v>
      </c>
      <c r="BW373" s="67"/>
    </row>
    <row r="374" spans="1:75" x14ac:dyDescent="0.25">
      <c r="A374" s="141">
        <f>'AFORO-Boy.-Calle 44 S'!C388</f>
        <v>745</v>
      </c>
      <c r="B374" s="142">
        <f>'AFORO-Boy.-Calle 44 S'!D388</f>
        <v>800</v>
      </c>
      <c r="C374" s="89">
        <f>'AFORO-Boy.-Calle 44 S'!F388</f>
        <v>5</v>
      </c>
      <c r="D374" s="48">
        <f>'AFORO-Boy.-Calle 44 S'!K388</f>
        <v>0</v>
      </c>
      <c r="E374" s="144">
        <f t="shared" si="55"/>
        <v>0</v>
      </c>
      <c r="F374" s="144">
        <f t="shared" si="52"/>
        <v>0</v>
      </c>
      <c r="G374" s="145">
        <f t="shared" si="50"/>
        <v>745</v>
      </c>
      <c r="H374" s="145">
        <f t="shared" si="49"/>
        <v>845</v>
      </c>
      <c r="I374" s="146">
        <f t="shared" si="51"/>
        <v>9.5274999999999998E-6</v>
      </c>
      <c r="J374" s="147">
        <f t="shared" si="53"/>
        <v>0</v>
      </c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148">
        <f t="shared" si="54"/>
        <v>0</v>
      </c>
      <c r="BW374" s="67"/>
    </row>
    <row r="375" spans="1:75" x14ac:dyDescent="0.25">
      <c r="A375" s="141">
        <f>'AFORO-Boy.-Calle 44 S'!C389</f>
        <v>800</v>
      </c>
      <c r="B375" s="142">
        <f>'AFORO-Boy.-Calle 44 S'!D389</f>
        <v>815</v>
      </c>
      <c r="C375" s="89">
        <f>'AFORO-Boy.-Calle 44 S'!F389</f>
        <v>5</v>
      </c>
      <c r="D375" s="48">
        <f>'AFORO-Boy.-Calle 44 S'!K389</f>
        <v>0</v>
      </c>
      <c r="E375" s="144">
        <f t="shared" si="55"/>
        <v>0</v>
      </c>
      <c r="F375" s="144">
        <f t="shared" si="52"/>
        <v>0</v>
      </c>
      <c r="G375" s="145">
        <f t="shared" si="50"/>
        <v>800</v>
      </c>
      <c r="H375" s="145">
        <f t="shared" ref="H375:H438" si="56">IF(E375=SUM(D375:D378),B378)</f>
        <v>900</v>
      </c>
      <c r="I375" s="146">
        <f t="shared" si="51"/>
        <v>9.5274999999999998E-6</v>
      </c>
      <c r="J375" s="147">
        <f t="shared" si="53"/>
        <v>0</v>
      </c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148">
        <f t="shared" si="54"/>
        <v>0</v>
      </c>
      <c r="BW375" s="67"/>
    </row>
    <row r="376" spans="1:75" x14ac:dyDescent="0.25">
      <c r="A376" s="141">
        <f>'AFORO-Boy.-Calle 44 S'!C390</f>
        <v>815</v>
      </c>
      <c r="B376" s="142">
        <f>'AFORO-Boy.-Calle 44 S'!D390</f>
        <v>830</v>
      </c>
      <c r="C376" s="89">
        <f>'AFORO-Boy.-Calle 44 S'!F390</f>
        <v>5</v>
      </c>
      <c r="D376" s="48">
        <f>'AFORO-Boy.-Calle 44 S'!K390</f>
        <v>0</v>
      </c>
      <c r="E376" s="144">
        <f t="shared" si="55"/>
        <v>0</v>
      </c>
      <c r="F376" s="144">
        <f t="shared" si="52"/>
        <v>0</v>
      </c>
      <c r="G376" s="145">
        <f t="shared" si="50"/>
        <v>815</v>
      </c>
      <c r="H376" s="145">
        <f t="shared" si="56"/>
        <v>915</v>
      </c>
      <c r="I376" s="146">
        <f t="shared" si="51"/>
        <v>9.5274999999999998E-6</v>
      </c>
      <c r="J376" s="147">
        <f t="shared" si="53"/>
        <v>0</v>
      </c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148">
        <f t="shared" si="54"/>
        <v>0</v>
      </c>
      <c r="BW376" s="67"/>
    </row>
    <row r="377" spans="1:75" x14ac:dyDescent="0.25">
      <c r="A377" s="141">
        <f>'AFORO-Boy.-Calle 44 S'!C391</f>
        <v>830</v>
      </c>
      <c r="B377" s="142">
        <f>'AFORO-Boy.-Calle 44 S'!D391</f>
        <v>845</v>
      </c>
      <c r="C377" s="89">
        <f>'AFORO-Boy.-Calle 44 S'!F391</f>
        <v>5</v>
      </c>
      <c r="D377" s="48">
        <f>'AFORO-Boy.-Calle 44 S'!K391</f>
        <v>0</v>
      </c>
      <c r="E377" s="144">
        <f t="shared" si="55"/>
        <v>0</v>
      </c>
      <c r="F377" s="144">
        <f t="shared" si="52"/>
        <v>0</v>
      </c>
      <c r="G377" s="145">
        <f t="shared" si="50"/>
        <v>830</v>
      </c>
      <c r="H377" s="145">
        <f t="shared" si="56"/>
        <v>930</v>
      </c>
      <c r="I377" s="146">
        <f t="shared" si="51"/>
        <v>9.5274999999999998E-6</v>
      </c>
      <c r="J377" s="147">
        <f t="shared" si="53"/>
        <v>0</v>
      </c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148">
        <f t="shared" si="54"/>
        <v>0</v>
      </c>
      <c r="BW377" s="67"/>
    </row>
    <row r="378" spans="1:75" x14ac:dyDescent="0.25">
      <c r="A378" s="141">
        <f>'AFORO-Boy.-Calle 44 S'!C392</f>
        <v>845</v>
      </c>
      <c r="B378" s="142">
        <f>'AFORO-Boy.-Calle 44 S'!D392</f>
        <v>900</v>
      </c>
      <c r="C378" s="89">
        <f>'AFORO-Boy.-Calle 44 S'!F392</f>
        <v>5</v>
      </c>
      <c r="D378" s="48">
        <f>'AFORO-Boy.-Calle 44 S'!K392</f>
        <v>0</v>
      </c>
      <c r="E378" s="144">
        <f t="shared" si="55"/>
        <v>0</v>
      </c>
      <c r="F378" s="144">
        <f t="shared" si="52"/>
        <v>0</v>
      </c>
      <c r="G378" s="145">
        <f t="shared" si="50"/>
        <v>845</v>
      </c>
      <c r="H378" s="145">
        <f t="shared" si="56"/>
        <v>945</v>
      </c>
      <c r="I378" s="146">
        <f t="shared" si="51"/>
        <v>9.5274999999999998E-6</v>
      </c>
      <c r="J378" s="147">
        <f t="shared" si="53"/>
        <v>0</v>
      </c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148">
        <f t="shared" si="54"/>
        <v>0</v>
      </c>
      <c r="BW378" s="67"/>
    </row>
    <row r="379" spans="1:75" x14ac:dyDescent="0.25">
      <c r="A379" s="141">
        <f>'AFORO-Boy.-Calle 44 S'!C393</f>
        <v>900</v>
      </c>
      <c r="B379" s="142">
        <f>'AFORO-Boy.-Calle 44 S'!D393</f>
        <v>915</v>
      </c>
      <c r="C379" s="89">
        <f>'AFORO-Boy.-Calle 44 S'!F393</f>
        <v>5</v>
      </c>
      <c r="D379" s="48">
        <f>'AFORO-Boy.-Calle 44 S'!K393</f>
        <v>0</v>
      </c>
      <c r="E379" s="144">
        <f t="shared" si="55"/>
        <v>0</v>
      </c>
      <c r="F379" s="144">
        <f t="shared" si="52"/>
        <v>0</v>
      </c>
      <c r="G379" s="145">
        <f t="shared" ref="G379:G442" si="57">IF(E379=SUM(D379:D382),A379)</f>
        <v>900</v>
      </c>
      <c r="H379" s="145">
        <f t="shared" si="56"/>
        <v>1000</v>
      </c>
      <c r="I379" s="146">
        <f t="shared" si="51"/>
        <v>9.5274999999999998E-6</v>
      </c>
      <c r="J379" s="147">
        <f t="shared" si="53"/>
        <v>0</v>
      </c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148">
        <f t="shared" si="54"/>
        <v>0</v>
      </c>
      <c r="BW379" s="67"/>
    </row>
    <row r="380" spans="1:75" x14ac:dyDescent="0.25">
      <c r="A380" s="141">
        <f>'AFORO-Boy.-Calle 44 S'!C394</f>
        <v>915</v>
      </c>
      <c r="B380" s="142">
        <f>'AFORO-Boy.-Calle 44 S'!D394</f>
        <v>930</v>
      </c>
      <c r="C380" s="89">
        <f>'AFORO-Boy.-Calle 44 S'!F394</f>
        <v>5</v>
      </c>
      <c r="D380" s="48">
        <f>'AFORO-Boy.-Calle 44 S'!K394</f>
        <v>0</v>
      </c>
      <c r="E380" s="144">
        <f t="shared" si="55"/>
        <v>0</v>
      </c>
      <c r="F380" s="144">
        <f t="shared" si="52"/>
        <v>0</v>
      </c>
      <c r="G380" s="145">
        <f t="shared" si="57"/>
        <v>915</v>
      </c>
      <c r="H380" s="145">
        <f t="shared" si="56"/>
        <v>1015</v>
      </c>
      <c r="I380" s="146">
        <f t="shared" ref="I380:I443" si="58">MAX($E$187:$E$242)/(4*(IF(E380=MAX($E$187:$E$242),F380,100000000)))</f>
        <v>9.5274999999999998E-6</v>
      </c>
      <c r="J380" s="147">
        <f t="shared" si="53"/>
        <v>0</v>
      </c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148">
        <f t="shared" si="54"/>
        <v>0</v>
      </c>
      <c r="BW380" s="67"/>
    </row>
    <row r="381" spans="1:75" x14ac:dyDescent="0.25">
      <c r="A381" s="141">
        <f>'AFORO-Boy.-Calle 44 S'!C395</f>
        <v>930</v>
      </c>
      <c r="B381" s="142">
        <f>'AFORO-Boy.-Calle 44 S'!D395</f>
        <v>945</v>
      </c>
      <c r="C381" s="89">
        <f>'AFORO-Boy.-Calle 44 S'!F395</f>
        <v>5</v>
      </c>
      <c r="D381" s="48">
        <f>'AFORO-Boy.-Calle 44 S'!K395</f>
        <v>0</v>
      </c>
      <c r="E381" s="144">
        <f t="shared" si="55"/>
        <v>0</v>
      </c>
      <c r="F381" s="144">
        <f t="shared" si="52"/>
        <v>0</v>
      </c>
      <c r="G381" s="145">
        <f t="shared" si="57"/>
        <v>930</v>
      </c>
      <c r="H381" s="145">
        <f t="shared" si="56"/>
        <v>1030</v>
      </c>
      <c r="I381" s="146">
        <f t="shared" si="58"/>
        <v>9.5274999999999998E-6</v>
      </c>
      <c r="J381" s="147">
        <f t="shared" si="53"/>
        <v>0</v>
      </c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148">
        <f t="shared" si="54"/>
        <v>0</v>
      </c>
      <c r="BW381" s="67"/>
    </row>
    <row r="382" spans="1:75" x14ac:dyDescent="0.25">
      <c r="A382" s="141">
        <f>'AFORO-Boy.-Calle 44 S'!C396</f>
        <v>945</v>
      </c>
      <c r="B382" s="142">
        <f>'AFORO-Boy.-Calle 44 S'!D396</f>
        <v>1000</v>
      </c>
      <c r="C382" s="89">
        <f>'AFORO-Boy.-Calle 44 S'!F396</f>
        <v>5</v>
      </c>
      <c r="D382" s="48">
        <f>'AFORO-Boy.-Calle 44 S'!K396</f>
        <v>0</v>
      </c>
      <c r="E382" s="144">
        <f t="shared" si="55"/>
        <v>0</v>
      </c>
      <c r="F382" s="144">
        <f t="shared" si="52"/>
        <v>0</v>
      </c>
      <c r="G382" s="145">
        <f t="shared" si="57"/>
        <v>945</v>
      </c>
      <c r="H382" s="145">
        <f t="shared" si="56"/>
        <v>1045</v>
      </c>
      <c r="I382" s="146">
        <f t="shared" si="58"/>
        <v>9.5274999999999998E-6</v>
      </c>
      <c r="J382" s="147">
        <f t="shared" si="53"/>
        <v>0</v>
      </c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148">
        <f t="shared" si="54"/>
        <v>0</v>
      </c>
      <c r="BW382" s="67"/>
    </row>
    <row r="383" spans="1:75" x14ac:dyDescent="0.25">
      <c r="A383" s="141">
        <f>'AFORO-Boy.-Calle 44 S'!C397</f>
        <v>1000</v>
      </c>
      <c r="B383" s="142">
        <f>'AFORO-Boy.-Calle 44 S'!D397</f>
        <v>1015</v>
      </c>
      <c r="C383" s="89">
        <f>'AFORO-Boy.-Calle 44 S'!F397</f>
        <v>5</v>
      </c>
      <c r="D383" s="48">
        <f>'AFORO-Boy.-Calle 44 S'!K397</f>
        <v>0</v>
      </c>
      <c r="E383" s="144">
        <f t="shared" si="55"/>
        <v>0</v>
      </c>
      <c r="F383" s="144">
        <f t="shared" si="52"/>
        <v>0</v>
      </c>
      <c r="G383" s="145">
        <f t="shared" si="57"/>
        <v>1000</v>
      </c>
      <c r="H383" s="145">
        <f t="shared" si="56"/>
        <v>1100</v>
      </c>
      <c r="I383" s="146">
        <f t="shared" si="58"/>
        <v>9.5274999999999998E-6</v>
      </c>
      <c r="J383" s="147">
        <f t="shared" si="53"/>
        <v>0</v>
      </c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148">
        <f t="shared" si="54"/>
        <v>0</v>
      </c>
      <c r="BW383" s="67"/>
    </row>
    <row r="384" spans="1:75" x14ac:dyDescent="0.25">
      <c r="A384" s="141">
        <f>'AFORO-Boy.-Calle 44 S'!C398</f>
        <v>1015</v>
      </c>
      <c r="B384" s="142">
        <f>'AFORO-Boy.-Calle 44 S'!D398</f>
        <v>1030</v>
      </c>
      <c r="C384" s="89">
        <f>'AFORO-Boy.-Calle 44 S'!F398</f>
        <v>5</v>
      </c>
      <c r="D384" s="48">
        <f>'AFORO-Boy.-Calle 44 S'!K398</f>
        <v>0</v>
      </c>
      <c r="E384" s="144">
        <f t="shared" si="55"/>
        <v>0</v>
      </c>
      <c r="F384" s="144">
        <f t="shared" si="52"/>
        <v>0</v>
      </c>
      <c r="G384" s="145">
        <f t="shared" si="57"/>
        <v>1015</v>
      </c>
      <c r="H384" s="145">
        <f t="shared" si="56"/>
        <v>1115</v>
      </c>
      <c r="I384" s="146">
        <f t="shared" si="58"/>
        <v>9.5274999999999998E-6</v>
      </c>
      <c r="J384" s="147">
        <f t="shared" si="53"/>
        <v>0</v>
      </c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148">
        <f t="shared" si="54"/>
        <v>0</v>
      </c>
      <c r="BW384" s="67"/>
    </row>
    <row r="385" spans="1:75" x14ac:dyDescent="0.25">
      <c r="A385" s="141">
        <f>'AFORO-Boy.-Calle 44 S'!C399</f>
        <v>1030</v>
      </c>
      <c r="B385" s="142">
        <f>'AFORO-Boy.-Calle 44 S'!D399</f>
        <v>1045</v>
      </c>
      <c r="C385" s="89">
        <f>'AFORO-Boy.-Calle 44 S'!F399</f>
        <v>5</v>
      </c>
      <c r="D385" s="48">
        <f>'AFORO-Boy.-Calle 44 S'!K399</f>
        <v>0</v>
      </c>
      <c r="E385" s="144">
        <f t="shared" si="55"/>
        <v>0</v>
      </c>
      <c r="F385" s="144">
        <f t="shared" si="52"/>
        <v>0</v>
      </c>
      <c r="G385" s="145">
        <f t="shared" si="57"/>
        <v>1030</v>
      </c>
      <c r="H385" s="145">
        <f t="shared" si="56"/>
        <v>1130</v>
      </c>
      <c r="I385" s="146">
        <f t="shared" si="58"/>
        <v>9.5274999999999998E-6</v>
      </c>
      <c r="J385" s="147">
        <f t="shared" si="53"/>
        <v>0</v>
      </c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148">
        <f t="shared" si="54"/>
        <v>0</v>
      </c>
      <c r="BW385" s="67"/>
    </row>
    <row r="386" spans="1:75" x14ac:dyDescent="0.25">
      <c r="A386" s="141">
        <f>'AFORO-Boy.-Calle 44 S'!C400</f>
        <v>1045</v>
      </c>
      <c r="B386" s="142">
        <f>'AFORO-Boy.-Calle 44 S'!D400</f>
        <v>1100</v>
      </c>
      <c r="C386" s="89">
        <f>'AFORO-Boy.-Calle 44 S'!F400</f>
        <v>5</v>
      </c>
      <c r="D386" s="48">
        <f>'AFORO-Boy.-Calle 44 S'!K400</f>
        <v>0</v>
      </c>
      <c r="E386" s="144">
        <f t="shared" si="55"/>
        <v>0</v>
      </c>
      <c r="F386" s="144">
        <f t="shared" si="52"/>
        <v>0</v>
      </c>
      <c r="G386" s="145">
        <f t="shared" si="57"/>
        <v>1045</v>
      </c>
      <c r="H386" s="145">
        <f t="shared" si="56"/>
        <v>1145</v>
      </c>
      <c r="I386" s="146">
        <f t="shared" si="58"/>
        <v>9.5274999999999998E-6</v>
      </c>
      <c r="J386" s="147">
        <f t="shared" si="53"/>
        <v>0</v>
      </c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148">
        <f t="shared" si="54"/>
        <v>0</v>
      </c>
      <c r="BW386" s="67"/>
    </row>
    <row r="387" spans="1:75" x14ac:dyDescent="0.25">
      <c r="A387" s="141">
        <f>'AFORO-Boy.-Calle 44 S'!C401</f>
        <v>1100</v>
      </c>
      <c r="B387" s="142">
        <f>'AFORO-Boy.-Calle 44 S'!D401</f>
        <v>1115</v>
      </c>
      <c r="C387" s="89">
        <f>'AFORO-Boy.-Calle 44 S'!F401</f>
        <v>5</v>
      </c>
      <c r="D387" s="48">
        <f>'AFORO-Boy.-Calle 44 S'!K401</f>
        <v>0</v>
      </c>
      <c r="E387" s="144">
        <f t="shared" si="55"/>
        <v>0</v>
      </c>
      <c r="F387" s="144">
        <f t="shared" si="52"/>
        <v>0</v>
      </c>
      <c r="G387" s="145">
        <f t="shared" si="57"/>
        <v>1100</v>
      </c>
      <c r="H387" s="145">
        <f t="shared" si="56"/>
        <v>1200</v>
      </c>
      <c r="I387" s="146">
        <f t="shared" si="58"/>
        <v>9.5274999999999998E-6</v>
      </c>
      <c r="J387" s="147">
        <f t="shared" si="53"/>
        <v>0</v>
      </c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148">
        <f t="shared" si="54"/>
        <v>0</v>
      </c>
      <c r="BW387" s="67"/>
    </row>
    <row r="388" spans="1:75" x14ac:dyDescent="0.25">
      <c r="A388" s="141">
        <f>'AFORO-Boy.-Calle 44 S'!C402</f>
        <v>1115</v>
      </c>
      <c r="B388" s="142">
        <f>'AFORO-Boy.-Calle 44 S'!D402</f>
        <v>1130</v>
      </c>
      <c r="C388" s="89">
        <f>'AFORO-Boy.-Calle 44 S'!F402</f>
        <v>5</v>
      </c>
      <c r="D388" s="48">
        <f>'AFORO-Boy.-Calle 44 S'!K402</f>
        <v>0</v>
      </c>
      <c r="E388" s="144">
        <f t="shared" si="55"/>
        <v>0</v>
      </c>
      <c r="F388" s="144">
        <f t="shared" ref="F388:F451" si="59">IF(SUM(D388:D391)=E388,MAX(D388:D391)," ")</f>
        <v>0</v>
      </c>
      <c r="G388" s="145">
        <f t="shared" si="57"/>
        <v>1115</v>
      </c>
      <c r="H388" s="145">
        <f t="shared" si="56"/>
        <v>1215</v>
      </c>
      <c r="I388" s="146">
        <f t="shared" si="58"/>
        <v>9.5274999999999998E-6</v>
      </c>
      <c r="J388" s="147">
        <f t="shared" si="53"/>
        <v>0</v>
      </c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148">
        <f t="shared" si="54"/>
        <v>0</v>
      </c>
      <c r="BW388" s="67"/>
    </row>
    <row r="389" spans="1:75" x14ac:dyDescent="0.25">
      <c r="A389" s="141">
        <f>'AFORO-Boy.-Calle 44 S'!C403</f>
        <v>1130</v>
      </c>
      <c r="B389" s="142">
        <f>'AFORO-Boy.-Calle 44 S'!D403</f>
        <v>1145</v>
      </c>
      <c r="C389" s="89">
        <f>'AFORO-Boy.-Calle 44 S'!F403</f>
        <v>5</v>
      </c>
      <c r="D389" s="48">
        <f>'AFORO-Boy.-Calle 44 S'!K403</f>
        <v>0</v>
      </c>
      <c r="E389" s="144">
        <f t="shared" si="55"/>
        <v>0</v>
      </c>
      <c r="F389" s="144">
        <f t="shared" si="59"/>
        <v>0</v>
      </c>
      <c r="G389" s="145">
        <f t="shared" si="57"/>
        <v>1130</v>
      </c>
      <c r="H389" s="145">
        <f t="shared" si="56"/>
        <v>1230</v>
      </c>
      <c r="I389" s="146">
        <f t="shared" si="58"/>
        <v>9.5274999999999998E-6</v>
      </c>
      <c r="J389" s="147">
        <f t="shared" si="53"/>
        <v>0</v>
      </c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148">
        <f t="shared" si="54"/>
        <v>0</v>
      </c>
      <c r="BW389" s="67"/>
    </row>
    <row r="390" spans="1:75" x14ac:dyDescent="0.25">
      <c r="A390" s="141">
        <f>'AFORO-Boy.-Calle 44 S'!C404</f>
        <v>1145</v>
      </c>
      <c r="B390" s="142">
        <f>'AFORO-Boy.-Calle 44 S'!D404</f>
        <v>1200</v>
      </c>
      <c r="C390" s="89">
        <f>'AFORO-Boy.-Calle 44 S'!F404</f>
        <v>5</v>
      </c>
      <c r="D390" s="48">
        <f>'AFORO-Boy.-Calle 44 S'!K404</f>
        <v>0</v>
      </c>
      <c r="E390" s="144">
        <f t="shared" si="55"/>
        <v>0</v>
      </c>
      <c r="F390" s="144">
        <f t="shared" si="59"/>
        <v>0</v>
      </c>
      <c r="G390" s="145">
        <f t="shared" si="57"/>
        <v>1145</v>
      </c>
      <c r="H390" s="145">
        <f t="shared" si="56"/>
        <v>1245</v>
      </c>
      <c r="I390" s="146">
        <f t="shared" si="58"/>
        <v>9.5274999999999998E-6</v>
      </c>
      <c r="J390" s="147">
        <f t="shared" si="53"/>
        <v>0</v>
      </c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148">
        <f t="shared" si="54"/>
        <v>0</v>
      </c>
      <c r="BW390" s="67"/>
    </row>
    <row r="391" spans="1:75" x14ac:dyDescent="0.25">
      <c r="A391" s="141">
        <f>'AFORO-Boy.-Calle 44 S'!C405</f>
        <v>1200</v>
      </c>
      <c r="B391" s="142">
        <f>'AFORO-Boy.-Calle 44 S'!D405</f>
        <v>1215</v>
      </c>
      <c r="C391" s="89">
        <f>'AFORO-Boy.-Calle 44 S'!F405</f>
        <v>5</v>
      </c>
      <c r="D391" s="48">
        <f>'AFORO-Boy.-Calle 44 S'!K405</f>
        <v>0</v>
      </c>
      <c r="E391" s="144">
        <f t="shared" si="55"/>
        <v>0</v>
      </c>
      <c r="F391" s="144">
        <f t="shared" si="59"/>
        <v>0</v>
      </c>
      <c r="G391" s="145">
        <f t="shared" si="57"/>
        <v>1200</v>
      </c>
      <c r="H391" s="145">
        <f t="shared" si="56"/>
        <v>1300</v>
      </c>
      <c r="I391" s="146">
        <f t="shared" si="58"/>
        <v>9.5274999999999998E-6</v>
      </c>
      <c r="J391" s="147">
        <f t="shared" si="53"/>
        <v>0</v>
      </c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148">
        <f t="shared" si="54"/>
        <v>0</v>
      </c>
      <c r="BW391" s="67"/>
    </row>
    <row r="392" spans="1:75" x14ac:dyDescent="0.25">
      <c r="A392" s="141">
        <f>'AFORO-Boy.-Calle 44 S'!C406</f>
        <v>1215</v>
      </c>
      <c r="B392" s="142">
        <f>'AFORO-Boy.-Calle 44 S'!D406</f>
        <v>1230</v>
      </c>
      <c r="C392" s="89">
        <f>'AFORO-Boy.-Calle 44 S'!F406</f>
        <v>5</v>
      </c>
      <c r="D392" s="48">
        <f>'AFORO-Boy.-Calle 44 S'!K406</f>
        <v>0</v>
      </c>
      <c r="E392" s="144">
        <f t="shared" si="55"/>
        <v>0</v>
      </c>
      <c r="F392" s="144">
        <f t="shared" si="59"/>
        <v>0</v>
      </c>
      <c r="G392" s="145">
        <f t="shared" si="57"/>
        <v>1215</v>
      </c>
      <c r="H392" s="145">
        <f t="shared" si="56"/>
        <v>1315</v>
      </c>
      <c r="I392" s="146">
        <f t="shared" si="58"/>
        <v>9.5274999999999998E-6</v>
      </c>
      <c r="J392" s="147">
        <f t="shared" si="53"/>
        <v>0</v>
      </c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148">
        <f t="shared" si="54"/>
        <v>0</v>
      </c>
      <c r="BW392" s="67"/>
    </row>
    <row r="393" spans="1:75" x14ac:dyDescent="0.25">
      <c r="A393" s="141">
        <f>'AFORO-Boy.-Calle 44 S'!C407</f>
        <v>1230</v>
      </c>
      <c r="B393" s="142">
        <f>'AFORO-Boy.-Calle 44 S'!D407</f>
        <v>1245</v>
      </c>
      <c r="C393" s="89">
        <f>'AFORO-Boy.-Calle 44 S'!F407</f>
        <v>5</v>
      </c>
      <c r="D393" s="48">
        <f>'AFORO-Boy.-Calle 44 S'!K407</f>
        <v>0</v>
      </c>
      <c r="E393" s="144">
        <f t="shared" si="55"/>
        <v>0</v>
      </c>
      <c r="F393" s="144">
        <f t="shared" si="59"/>
        <v>0</v>
      </c>
      <c r="G393" s="145">
        <f t="shared" si="57"/>
        <v>1230</v>
      </c>
      <c r="H393" s="145">
        <f t="shared" si="56"/>
        <v>1330</v>
      </c>
      <c r="I393" s="146">
        <f t="shared" si="58"/>
        <v>9.5274999999999998E-6</v>
      </c>
      <c r="J393" s="147">
        <f t="shared" si="53"/>
        <v>0</v>
      </c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148">
        <f t="shared" si="54"/>
        <v>0</v>
      </c>
      <c r="BW393" s="67"/>
    </row>
    <row r="394" spans="1:75" x14ac:dyDescent="0.25">
      <c r="A394" s="141">
        <f>'AFORO-Boy.-Calle 44 S'!C408</f>
        <v>1245</v>
      </c>
      <c r="B394" s="142">
        <f>'AFORO-Boy.-Calle 44 S'!D408</f>
        <v>1300</v>
      </c>
      <c r="C394" s="89">
        <f>'AFORO-Boy.-Calle 44 S'!F408</f>
        <v>5</v>
      </c>
      <c r="D394" s="48">
        <f>'AFORO-Boy.-Calle 44 S'!K408</f>
        <v>0</v>
      </c>
      <c r="E394" s="144">
        <f t="shared" si="55"/>
        <v>0</v>
      </c>
      <c r="F394" s="144">
        <f t="shared" si="59"/>
        <v>0</v>
      </c>
      <c r="G394" s="145">
        <f t="shared" si="57"/>
        <v>1245</v>
      </c>
      <c r="H394" s="145">
        <f t="shared" si="56"/>
        <v>1345</v>
      </c>
      <c r="I394" s="146">
        <f t="shared" si="58"/>
        <v>9.5274999999999998E-6</v>
      </c>
      <c r="J394" s="147">
        <f t="shared" si="53"/>
        <v>0</v>
      </c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148">
        <f t="shared" si="54"/>
        <v>0</v>
      </c>
      <c r="BW394" s="67"/>
    </row>
    <row r="395" spans="1:75" x14ac:dyDescent="0.25">
      <c r="A395" s="141">
        <f>'AFORO-Boy.-Calle 44 S'!C409</f>
        <v>1300</v>
      </c>
      <c r="B395" s="142">
        <f>'AFORO-Boy.-Calle 44 S'!D409</f>
        <v>1315</v>
      </c>
      <c r="C395" s="89">
        <f>'AFORO-Boy.-Calle 44 S'!F409</f>
        <v>5</v>
      </c>
      <c r="D395" s="48">
        <f>'AFORO-Boy.-Calle 44 S'!K409</f>
        <v>0</v>
      </c>
      <c r="E395" s="144">
        <f t="shared" si="55"/>
        <v>0</v>
      </c>
      <c r="F395" s="144">
        <f t="shared" si="59"/>
        <v>0</v>
      </c>
      <c r="G395" s="145">
        <f t="shared" si="57"/>
        <v>1300</v>
      </c>
      <c r="H395" s="145">
        <f t="shared" si="56"/>
        <v>1400</v>
      </c>
      <c r="I395" s="146">
        <f t="shared" si="58"/>
        <v>9.5274999999999998E-6</v>
      </c>
      <c r="J395" s="147">
        <f t="shared" si="53"/>
        <v>0</v>
      </c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148">
        <f t="shared" si="54"/>
        <v>0</v>
      </c>
      <c r="BW395" s="67"/>
    </row>
    <row r="396" spans="1:75" x14ac:dyDescent="0.25">
      <c r="A396" s="141">
        <f>'AFORO-Boy.-Calle 44 S'!C410</f>
        <v>1315</v>
      </c>
      <c r="B396" s="142">
        <f>'AFORO-Boy.-Calle 44 S'!D410</f>
        <v>1330</v>
      </c>
      <c r="C396" s="89">
        <f>'AFORO-Boy.-Calle 44 S'!F410</f>
        <v>5</v>
      </c>
      <c r="D396" s="48">
        <f>'AFORO-Boy.-Calle 44 S'!K410</f>
        <v>0</v>
      </c>
      <c r="E396" s="144">
        <f t="shared" si="55"/>
        <v>0</v>
      </c>
      <c r="F396" s="144">
        <f t="shared" si="59"/>
        <v>0</v>
      </c>
      <c r="G396" s="145">
        <f t="shared" si="57"/>
        <v>1315</v>
      </c>
      <c r="H396" s="145">
        <f t="shared" si="56"/>
        <v>1415</v>
      </c>
      <c r="I396" s="146">
        <f t="shared" si="58"/>
        <v>9.5274999999999998E-6</v>
      </c>
      <c r="J396" s="147">
        <f t="shared" si="53"/>
        <v>0</v>
      </c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148">
        <f t="shared" si="54"/>
        <v>0</v>
      </c>
      <c r="BW396" s="67"/>
    </row>
    <row r="397" spans="1:75" x14ac:dyDescent="0.25">
      <c r="A397" s="141">
        <f>'AFORO-Boy.-Calle 44 S'!C411</f>
        <v>1330</v>
      </c>
      <c r="B397" s="142">
        <f>'AFORO-Boy.-Calle 44 S'!D411</f>
        <v>1345</v>
      </c>
      <c r="C397" s="89">
        <f>'AFORO-Boy.-Calle 44 S'!F411</f>
        <v>5</v>
      </c>
      <c r="D397" s="48">
        <f>'AFORO-Boy.-Calle 44 S'!K411</f>
        <v>0</v>
      </c>
      <c r="E397" s="144">
        <f t="shared" si="55"/>
        <v>0</v>
      </c>
      <c r="F397" s="144">
        <f t="shared" si="59"/>
        <v>0</v>
      </c>
      <c r="G397" s="145">
        <f t="shared" si="57"/>
        <v>1330</v>
      </c>
      <c r="H397" s="145">
        <f t="shared" si="56"/>
        <v>1430</v>
      </c>
      <c r="I397" s="146">
        <f t="shared" si="58"/>
        <v>9.5274999999999998E-6</v>
      </c>
      <c r="J397" s="147">
        <f t="shared" si="53"/>
        <v>0</v>
      </c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148">
        <f t="shared" si="54"/>
        <v>0</v>
      </c>
      <c r="BW397" s="67"/>
    </row>
    <row r="398" spans="1:75" x14ac:dyDescent="0.25">
      <c r="A398" s="141">
        <f>'AFORO-Boy.-Calle 44 S'!C412</f>
        <v>1345</v>
      </c>
      <c r="B398" s="142">
        <f>'AFORO-Boy.-Calle 44 S'!D412</f>
        <v>1400</v>
      </c>
      <c r="C398" s="89">
        <f>'AFORO-Boy.-Calle 44 S'!F412</f>
        <v>5</v>
      </c>
      <c r="D398" s="48">
        <f>'AFORO-Boy.-Calle 44 S'!K412</f>
        <v>0</v>
      </c>
      <c r="E398" s="144">
        <f t="shared" si="55"/>
        <v>0</v>
      </c>
      <c r="F398" s="144">
        <f t="shared" si="59"/>
        <v>0</v>
      </c>
      <c r="G398" s="145">
        <f t="shared" si="57"/>
        <v>1345</v>
      </c>
      <c r="H398" s="145">
        <f t="shared" si="56"/>
        <v>1445</v>
      </c>
      <c r="I398" s="146">
        <f t="shared" si="58"/>
        <v>9.5274999999999998E-6</v>
      </c>
      <c r="J398" s="147">
        <f t="shared" si="53"/>
        <v>0</v>
      </c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148">
        <f t="shared" si="54"/>
        <v>0</v>
      </c>
      <c r="BW398" s="67"/>
    </row>
    <row r="399" spans="1:75" x14ac:dyDescent="0.25">
      <c r="A399" s="141">
        <f>'AFORO-Boy.-Calle 44 S'!C413</f>
        <v>1400</v>
      </c>
      <c r="B399" s="142">
        <f>'AFORO-Boy.-Calle 44 S'!D413</f>
        <v>1415</v>
      </c>
      <c r="C399" s="89">
        <f>'AFORO-Boy.-Calle 44 S'!F413</f>
        <v>5</v>
      </c>
      <c r="D399" s="48">
        <f>'AFORO-Boy.-Calle 44 S'!K413</f>
        <v>0</v>
      </c>
      <c r="E399" s="144">
        <f t="shared" si="55"/>
        <v>0</v>
      </c>
      <c r="F399" s="144">
        <f t="shared" si="59"/>
        <v>0</v>
      </c>
      <c r="G399" s="145">
        <f t="shared" si="57"/>
        <v>1400</v>
      </c>
      <c r="H399" s="145">
        <f t="shared" si="56"/>
        <v>1500</v>
      </c>
      <c r="I399" s="146">
        <f t="shared" si="58"/>
        <v>9.5274999999999998E-6</v>
      </c>
      <c r="J399" s="147">
        <f t="shared" si="53"/>
        <v>0</v>
      </c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148">
        <f t="shared" si="54"/>
        <v>0</v>
      </c>
      <c r="BW399" s="67"/>
    </row>
    <row r="400" spans="1:75" x14ac:dyDescent="0.25">
      <c r="A400" s="141">
        <f>'AFORO-Boy.-Calle 44 S'!C414</f>
        <v>1415</v>
      </c>
      <c r="B400" s="142">
        <f>'AFORO-Boy.-Calle 44 S'!D414</f>
        <v>1430</v>
      </c>
      <c r="C400" s="89">
        <f>'AFORO-Boy.-Calle 44 S'!F414</f>
        <v>5</v>
      </c>
      <c r="D400" s="48">
        <f>'AFORO-Boy.-Calle 44 S'!K414</f>
        <v>0</v>
      </c>
      <c r="E400" s="144">
        <f t="shared" si="55"/>
        <v>0</v>
      </c>
      <c r="F400" s="144">
        <f t="shared" si="59"/>
        <v>0</v>
      </c>
      <c r="G400" s="145">
        <f t="shared" si="57"/>
        <v>1415</v>
      </c>
      <c r="H400" s="145">
        <f t="shared" si="56"/>
        <v>1515</v>
      </c>
      <c r="I400" s="146">
        <f t="shared" si="58"/>
        <v>9.5274999999999998E-6</v>
      </c>
      <c r="J400" s="147">
        <f t="shared" si="53"/>
        <v>0</v>
      </c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148">
        <f t="shared" si="54"/>
        <v>0</v>
      </c>
      <c r="BW400" s="67"/>
    </row>
    <row r="401" spans="1:75" x14ac:dyDescent="0.25">
      <c r="A401" s="141">
        <f>'AFORO-Boy.-Calle 44 S'!C415</f>
        <v>1430</v>
      </c>
      <c r="B401" s="142">
        <f>'AFORO-Boy.-Calle 44 S'!D415</f>
        <v>1445</v>
      </c>
      <c r="C401" s="89">
        <f>'AFORO-Boy.-Calle 44 S'!F415</f>
        <v>5</v>
      </c>
      <c r="D401" s="48">
        <f>'AFORO-Boy.-Calle 44 S'!K415</f>
        <v>0</v>
      </c>
      <c r="E401" s="144">
        <f t="shared" si="55"/>
        <v>0</v>
      </c>
      <c r="F401" s="144">
        <f t="shared" si="59"/>
        <v>0</v>
      </c>
      <c r="G401" s="145">
        <f t="shared" si="57"/>
        <v>1430</v>
      </c>
      <c r="H401" s="145">
        <f t="shared" si="56"/>
        <v>1530</v>
      </c>
      <c r="I401" s="146">
        <f t="shared" si="58"/>
        <v>9.5274999999999998E-6</v>
      </c>
      <c r="J401" s="147">
        <f t="shared" si="53"/>
        <v>0</v>
      </c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148">
        <f t="shared" si="54"/>
        <v>0</v>
      </c>
      <c r="BW401" s="67"/>
    </row>
    <row r="402" spans="1:75" x14ac:dyDescent="0.25">
      <c r="A402" s="141">
        <f>'AFORO-Boy.-Calle 44 S'!C416</f>
        <v>1445</v>
      </c>
      <c r="B402" s="142">
        <f>'AFORO-Boy.-Calle 44 S'!D416</f>
        <v>1500</v>
      </c>
      <c r="C402" s="89">
        <f>'AFORO-Boy.-Calle 44 S'!F416</f>
        <v>5</v>
      </c>
      <c r="D402" s="48">
        <f>'AFORO-Boy.-Calle 44 S'!K416</f>
        <v>0</v>
      </c>
      <c r="E402" s="144">
        <f t="shared" si="55"/>
        <v>0</v>
      </c>
      <c r="F402" s="144">
        <f t="shared" si="59"/>
        <v>0</v>
      </c>
      <c r="G402" s="145">
        <f t="shared" si="57"/>
        <v>1445</v>
      </c>
      <c r="H402" s="145">
        <f t="shared" si="56"/>
        <v>1545</v>
      </c>
      <c r="I402" s="146">
        <f t="shared" si="58"/>
        <v>9.5274999999999998E-6</v>
      </c>
      <c r="J402" s="147">
        <f t="shared" si="53"/>
        <v>0</v>
      </c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148">
        <f t="shared" si="54"/>
        <v>0</v>
      </c>
      <c r="BW402" s="67"/>
    </row>
    <row r="403" spans="1:75" x14ac:dyDescent="0.25">
      <c r="A403" s="141">
        <f>'AFORO-Boy.-Calle 44 S'!C417</f>
        <v>1500</v>
      </c>
      <c r="B403" s="142">
        <f>'AFORO-Boy.-Calle 44 S'!D417</f>
        <v>1515</v>
      </c>
      <c r="C403" s="89">
        <f>'AFORO-Boy.-Calle 44 S'!F417</f>
        <v>5</v>
      </c>
      <c r="D403" s="48">
        <f>'AFORO-Boy.-Calle 44 S'!K417</f>
        <v>0</v>
      </c>
      <c r="E403" s="144">
        <f t="shared" si="55"/>
        <v>0</v>
      </c>
      <c r="F403" s="144">
        <f t="shared" si="59"/>
        <v>0</v>
      </c>
      <c r="G403" s="145">
        <f t="shared" si="57"/>
        <v>1500</v>
      </c>
      <c r="H403" s="145">
        <f t="shared" si="56"/>
        <v>1600</v>
      </c>
      <c r="I403" s="146">
        <f t="shared" si="58"/>
        <v>9.5274999999999998E-6</v>
      </c>
      <c r="J403" s="147">
        <f t="shared" si="53"/>
        <v>0</v>
      </c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148">
        <f t="shared" si="54"/>
        <v>0</v>
      </c>
      <c r="BW403" s="67"/>
    </row>
    <row r="404" spans="1:75" x14ac:dyDescent="0.25">
      <c r="A404" s="141">
        <f>'AFORO-Boy.-Calle 44 S'!C418</f>
        <v>1515</v>
      </c>
      <c r="B404" s="142">
        <f>'AFORO-Boy.-Calle 44 S'!D418</f>
        <v>1530</v>
      </c>
      <c r="C404" s="89">
        <f>'AFORO-Boy.-Calle 44 S'!F418</f>
        <v>5</v>
      </c>
      <c r="D404" s="48">
        <f>'AFORO-Boy.-Calle 44 S'!K418</f>
        <v>0</v>
      </c>
      <c r="E404" s="144">
        <f t="shared" si="55"/>
        <v>0</v>
      </c>
      <c r="F404" s="144">
        <f t="shared" si="59"/>
        <v>0</v>
      </c>
      <c r="G404" s="145">
        <f t="shared" si="57"/>
        <v>1515</v>
      </c>
      <c r="H404" s="145">
        <f t="shared" si="56"/>
        <v>1615</v>
      </c>
      <c r="I404" s="146">
        <f t="shared" si="58"/>
        <v>9.5274999999999998E-6</v>
      </c>
      <c r="J404" s="147">
        <f t="shared" si="53"/>
        <v>0</v>
      </c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148">
        <f t="shared" si="54"/>
        <v>0</v>
      </c>
      <c r="BW404" s="67"/>
    </row>
    <row r="405" spans="1:75" x14ac:dyDescent="0.25">
      <c r="A405" s="141">
        <f>'AFORO-Boy.-Calle 44 S'!C419</f>
        <v>1530</v>
      </c>
      <c r="B405" s="142">
        <f>'AFORO-Boy.-Calle 44 S'!D419</f>
        <v>1545</v>
      </c>
      <c r="C405" s="89">
        <f>'AFORO-Boy.-Calle 44 S'!F419</f>
        <v>5</v>
      </c>
      <c r="D405" s="48">
        <f>'AFORO-Boy.-Calle 44 S'!K419</f>
        <v>0</v>
      </c>
      <c r="E405" s="144">
        <f t="shared" si="55"/>
        <v>0</v>
      </c>
      <c r="F405" s="144">
        <f t="shared" si="59"/>
        <v>0</v>
      </c>
      <c r="G405" s="145">
        <f t="shared" si="57"/>
        <v>1530</v>
      </c>
      <c r="H405" s="145">
        <f t="shared" si="56"/>
        <v>1630</v>
      </c>
      <c r="I405" s="146">
        <f t="shared" si="58"/>
        <v>9.5274999999999998E-6</v>
      </c>
      <c r="J405" s="147">
        <f t="shared" si="53"/>
        <v>0</v>
      </c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148">
        <f t="shared" si="54"/>
        <v>0</v>
      </c>
      <c r="BW405" s="67"/>
    </row>
    <row r="406" spans="1:75" x14ac:dyDescent="0.25">
      <c r="A406" s="141">
        <f>'AFORO-Boy.-Calle 44 S'!C420</f>
        <v>1545</v>
      </c>
      <c r="B406" s="142">
        <f>'AFORO-Boy.-Calle 44 S'!D420</f>
        <v>1600</v>
      </c>
      <c r="C406" s="89">
        <f>'AFORO-Boy.-Calle 44 S'!F420</f>
        <v>5</v>
      </c>
      <c r="D406" s="48">
        <f>'AFORO-Boy.-Calle 44 S'!K420</f>
        <v>0</v>
      </c>
      <c r="E406" s="144">
        <f t="shared" si="55"/>
        <v>0</v>
      </c>
      <c r="F406" s="144">
        <f t="shared" si="59"/>
        <v>0</v>
      </c>
      <c r="G406" s="145">
        <f t="shared" si="57"/>
        <v>1545</v>
      </c>
      <c r="H406" s="145">
        <f t="shared" si="56"/>
        <v>1645</v>
      </c>
      <c r="I406" s="146">
        <f t="shared" si="58"/>
        <v>9.5274999999999998E-6</v>
      </c>
      <c r="J406" s="147">
        <f t="shared" si="53"/>
        <v>0</v>
      </c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148">
        <f t="shared" si="54"/>
        <v>0</v>
      </c>
      <c r="BW406" s="67"/>
    </row>
    <row r="407" spans="1:75" x14ac:dyDescent="0.25">
      <c r="A407" s="141">
        <f>'AFORO-Boy.-Calle 44 S'!C421</f>
        <v>1600</v>
      </c>
      <c r="B407" s="142">
        <f>'AFORO-Boy.-Calle 44 S'!D421</f>
        <v>1615</v>
      </c>
      <c r="C407" s="89">
        <f>'AFORO-Boy.-Calle 44 S'!F421</f>
        <v>5</v>
      </c>
      <c r="D407" s="48">
        <f>'AFORO-Boy.-Calle 44 S'!K421</f>
        <v>0</v>
      </c>
      <c r="E407" s="144">
        <f t="shared" si="55"/>
        <v>0</v>
      </c>
      <c r="F407" s="144">
        <f t="shared" si="59"/>
        <v>0</v>
      </c>
      <c r="G407" s="145">
        <f t="shared" si="57"/>
        <v>1600</v>
      </c>
      <c r="H407" s="145">
        <f t="shared" si="56"/>
        <v>1700</v>
      </c>
      <c r="I407" s="146">
        <f t="shared" si="58"/>
        <v>9.5274999999999998E-6</v>
      </c>
      <c r="J407" s="147">
        <f t="shared" si="53"/>
        <v>0</v>
      </c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148">
        <f t="shared" si="54"/>
        <v>0</v>
      </c>
      <c r="BW407" s="67"/>
    </row>
    <row r="408" spans="1:75" x14ac:dyDescent="0.25">
      <c r="A408" s="141">
        <f>'AFORO-Boy.-Calle 44 S'!C422</f>
        <v>1615</v>
      </c>
      <c r="B408" s="142">
        <f>'AFORO-Boy.-Calle 44 S'!D422</f>
        <v>1630</v>
      </c>
      <c r="C408" s="89">
        <f>'AFORO-Boy.-Calle 44 S'!F422</f>
        <v>5</v>
      </c>
      <c r="D408" s="48">
        <f>'AFORO-Boy.-Calle 44 S'!K422</f>
        <v>0</v>
      </c>
      <c r="E408" s="144">
        <f t="shared" si="55"/>
        <v>0</v>
      </c>
      <c r="F408" s="144">
        <f t="shared" si="59"/>
        <v>0</v>
      </c>
      <c r="G408" s="145">
        <f t="shared" si="57"/>
        <v>1615</v>
      </c>
      <c r="H408" s="145">
        <f t="shared" si="56"/>
        <v>1715</v>
      </c>
      <c r="I408" s="146">
        <f t="shared" si="58"/>
        <v>9.5274999999999998E-6</v>
      </c>
      <c r="J408" s="147">
        <f t="shared" si="53"/>
        <v>0</v>
      </c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148">
        <f t="shared" si="54"/>
        <v>0</v>
      </c>
      <c r="BW408" s="67"/>
    </row>
    <row r="409" spans="1:75" x14ac:dyDescent="0.25">
      <c r="A409" s="141">
        <f>'AFORO-Boy.-Calle 44 S'!C423</f>
        <v>1630</v>
      </c>
      <c r="B409" s="142">
        <f>'AFORO-Boy.-Calle 44 S'!D423</f>
        <v>1645</v>
      </c>
      <c r="C409" s="89">
        <f>'AFORO-Boy.-Calle 44 S'!F423</f>
        <v>5</v>
      </c>
      <c r="D409" s="48">
        <f>'AFORO-Boy.-Calle 44 S'!K423</f>
        <v>0</v>
      </c>
      <c r="E409" s="144">
        <f t="shared" si="55"/>
        <v>0</v>
      </c>
      <c r="F409" s="144">
        <f t="shared" si="59"/>
        <v>0</v>
      </c>
      <c r="G409" s="145">
        <f t="shared" si="57"/>
        <v>1630</v>
      </c>
      <c r="H409" s="145">
        <f t="shared" si="56"/>
        <v>1730</v>
      </c>
      <c r="I409" s="146">
        <f t="shared" si="58"/>
        <v>9.5274999999999998E-6</v>
      </c>
      <c r="J409" s="147">
        <f t="shared" si="53"/>
        <v>0</v>
      </c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148">
        <f t="shared" si="54"/>
        <v>0</v>
      </c>
      <c r="BW409" s="67"/>
    </row>
    <row r="410" spans="1:75" x14ac:dyDescent="0.25">
      <c r="A410" s="141">
        <f>'AFORO-Boy.-Calle 44 S'!C424</f>
        <v>1645</v>
      </c>
      <c r="B410" s="142">
        <f>'AFORO-Boy.-Calle 44 S'!D424</f>
        <v>1700</v>
      </c>
      <c r="C410" s="89">
        <f>'AFORO-Boy.-Calle 44 S'!F424</f>
        <v>5</v>
      </c>
      <c r="D410" s="48">
        <f>'AFORO-Boy.-Calle 44 S'!K424</f>
        <v>0</v>
      </c>
      <c r="E410" s="144">
        <f t="shared" si="55"/>
        <v>0</v>
      </c>
      <c r="F410" s="144">
        <f t="shared" si="59"/>
        <v>0</v>
      </c>
      <c r="G410" s="145">
        <f t="shared" si="57"/>
        <v>1645</v>
      </c>
      <c r="H410" s="145">
        <f t="shared" si="56"/>
        <v>1745</v>
      </c>
      <c r="I410" s="146">
        <f t="shared" si="58"/>
        <v>9.5274999999999998E-6</v>
      </c>
      <c r="J410" s="147">
        <f t="shared" si="53"/>
        <v>0</v>
      </c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148">
        <f t="shared" si="54"/>
        <v>0</v>
      </c>
      <c r="BW410" s="67"/>
    </row>
    <row r="411" spans="1:75" x14ac:dyDescent="0.25">
      <c r="A411" s="141">
        <f>'AFORO-Boy.-Calle 44 S'!C425</f>
        <v>1700</v>
      </c>
      <c r="B411" s="142">
        <f>'AFORO-Boy.-Calle 44 S'!D425</f>
        <v>1715</v>
      </c>
      <c r="C411" s="89">
        <f>'AFORO-Boy.-Calle 44 S'!F425</f>
        <v>5</v>
      </c>
      <c r="D411" s="48">
        <f>'AFORO-Boy.-Calle 44 S'!K425</f>
        <v>0</v>
      </c>
      <c r="E411" s="144">
        <f t="shared" si="55"/>
        <v>0</v>
      </c>
      <c r="F411" s="144">
        <f t="shared" si="59"/>
        <v>0</v>
      </c>
      <c r="G411" s="145">
        <f t="shared" si="57"/>
        <v>1700</v>
      </c>
      <c r="H411" s="145">
        <f t="shared" si="56"/>
        <v>1800</v>
      </c>
      <c r="I411" s="146">
        <f t="shared" si="58"/>
        <v>9.5274999999999998E-6</v>
      </c>
      <c r="J411" s="147">
        <f t="shared" si="53"/>
        <v>0</v>
      </c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148">
        <f t="shared" si="54"/>
        <v>0</v>
      </c>
      <c r="BW411" s="67"/>
    </row>
    <row r="412" spans="1:75" x14ac:dyDescent="0.25">
      <c r="A412" s="141">
        <f>'AFORO-Boy.-Calle 44 S'!C426</f>
        <v>1715</v>
      </c>
      <c r="B412" s="142">
        <f>'AFORO-Boy.-Calle 44 S'!D426</f>
        <v>1730</v>
      </c>
      <c r="C412" s="89">
        <f>'AFORO-Boy.-Calle 44 S'!F426</f>
        <v>5</v>
      </c>
      <c r="D412" s="48">
        <f>'AFORO-Boy.-Calle 44 S'!K426</f>
        <v>0</v>
      </c>
      <c r="E412" s="144">
        <f t="shared" si="55"/>
        <v>0</v>
      </c>
      <c r="F412" s="144">
        <f t="shared" si="59"/>
        <v>0</v>
      </c>
      <c r="G412" s="145">
        <f t="shared" si="57"/>
        <v>1715</v>
      </c>
      <c r="H412" s="145">
        <f t="shared" si="56"/>
        <v>1815</v>
      </c>
      <c r="I412" s="146">
        <f t="shared" si="58"/>
        <v>9.5274999999999998E-6</v>
      </c>
      <c r="J412" s="147">
        <f t="shared" si="53"/>
        <v>0</v>
      </c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148">
        <f t="shared" si="54"/>
        <v>0</v>
      </c>
      <c r="BW412" s="67"/>
    </row>
    <row r="413" spans="1:75" x14ac:dyDescent="0.25">
      <c r="A413" s="141">
        <f>'AFORO-Boy.-Calle 44 S'!C427</f>
        <v>1730</v>
      </c>
      <c r="B413" s="142">
        <f>'AFORO-Boy.-Calle 44 S'!D427</f>
        <v>1745</v>
      </c>
      <c r="C413" s="89">
        <f>'AFORO-Boy.-Calle 44 S'!F427</f>
        <v>5</v>
      </c>
      <c r="D413" s="48">
        <f>'AFORO-Boy.-Calle 44 S'!K427</f>
        <v>0</v>
      </c>
      <c r="E413" s="144">
        <f t="shared" si="55"/>
        <v>0</v>
      </c>
      <c r="F413" s="144">
        <f t="shared" si="59"/>
        <v>0</v>
      </c>
      <c r="G413" s="145">
        <f t="shared" si="57"/>
        <v>1730</v>
      </c>
      <c r="H413" s="145">
        <f t="shared" si="56"/>
        <v>1830</v>
      </c>
      <c r="I413" s="146">
        <f t="shared" si="58"/>
        <v>9.5274999999999998E-6</v>
      </c>
      <c r="J413" s="147">
        <f t="shared" si="53"/>
        <v>0</v>
      </c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148">
        <f t="shared" si="54"/>
        <v>0</v>
      </c>
      <c r="BW413" s="67"/>
    </row>
    <row r="414" spans="1:75" x14ac:dyDescent="0.25">
      <c r="A414" s="141">
        <f>'AFORO-Boy.-Calle 44 S'!C428</f>
        <v>1745</v>
      </c>
      <c r="B414" s="142">
        <f>'AFORO-Boy.-Calle 44 S'!D428</f>
        <v>1800</v>
      </c>
      <c r="C414" s="89">
        <f>'AFORO-Boy.-Calle 44 S'!F428</f>
        <v>5</v>
      </c>
      <c r="D414" s="48">
        <f>'AFORO-Boy.-Calle 44 S'!K428</f>
        <v>0</v>
      </c>
      <c r="E414" s="144">
        <f t="shared" si="55"/>
        <v>0</v>
      </c>
      <c r="F414" s="144">
        <f t="shared" si="59"/>
        <v>0</v>
      </c>
      <c r="G414" s="145">
        <f t="shared" si="57"/>
        <v>1745</v>
      </c>
      <c r="H414" s="145">
        <f t="shared" si="56"/>
        <v>1845</v>
      </c>
      <c r="I414" s="146">
        <f t="shared" si="58"/>
        <v>9.5274999999999998E-6</v>
      </c>
      <c r="J414" s="147">
        <f t="shared" si="53"/>
        <v>0</v>
      </c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148">
        <f t="shared" si="54"/>
        <v>0</v>
      </c>
      <c r="BW414" s="67"/>
    </row>
    <row r="415" spans="1:75" x14ac:dyDescent="0.25">
      <c r="A415" s="141">
        <f>'AFORO-Boy.-Calle 44 S'!C429</f>
        <v>1800</v>
      </c>
      <c r="B415" s="142">
        <f>'AFORO-Boy.-Calle 44 S'!D429</f>
        <v>1815</v>
      </c>
      <c r="C415" s="89">
        <f>'AFORO-Boy.-Calle 44 S'!F429</f>
        <v>5</v>
      </c>
      <c r="D415" s="48">
        <f>'AFORO-Boy.-Calle 44 S'!K429</f>
        <v>0</v>
      </c>
      <c r="E415" s="144">
        <f t="shared" si="55"/>
        <v>0</v>
      </c>
      <c r="F415" s="144">
        <f t="shared" si="59"/>
        <v>0</v>
      </c>
      <c r="G415" s="145">
        <f t="shared" si="57"/>
        <v>1800</v>
      </c>
      <c r="H415" s="145">
        <f t="shared" si="56"/>
        <v>1900</v>
      </c>
      <c r="I415" s="146">
        <f t="shared" si="58"/>
        <v>9.5274999999999998E-6</v>
      </c>
      <c r="J415" s="147">
        <f t="shared" si="53"/>
        <v>0</v>
      </c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148">
        <f t="shared" si="54"/>
        <v>0</v>
      </c>
      <c r="BW415" s="67"/>
    </row>
    <row r="416" spans="1:75" x14ac:dyDescent="0.25">
      <c r="A416" s="141">
        <f>'AFORO-Boy.-Calle 44 S'!C430</f>
        <v>1815</v>
      </c>
      <c r="B416" s="142">
        <f>'AFORO-Boy.-Calle 44 S'!D430</f>
        <v>1830</v>
      </c>
      <c r="C416" s="89">
        <f>'AFORO-Boy.-Calle 44 S'!F430</f>
        <v>5</v>
      </c>
      <c r="D416" s="48">
        <f>'AFORO-Boy.-Calle 44 S'!K430</f>
        <v>0</v>
      </c>
      <c r="E416" s="144">
        <f t="shared" si="55"/>
        <v>0</v>
      </c>
      <c r="F416" s="144">
        <f t="shared" si="59"/>
        <v>0</v>
      </c>
      <c r="G416" s="145">
        <f t="shared" si="57"/>
        <v>1815</v>
      </c>
      <c r="H416" s="145">
        <f t="shared" si="56"/>
        <v>1915</v>
      </c>
      <c r="I416" s="146">
        <f t="shared" si="58"/>
        <v>9.5274999999999998E-6</v>
      </c>
      <c r="J416" s="147">
        <f t="shared" si="53"/>
        <v>0</v>
      </c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148">
        <f t="shared" si="54"/>
        <v>0</v>
      </c>
      <c r="BW416" s="67"/>
    </row>
    <row r="417" spans="1:75" x14ac:dyDescent="0.25">
      <c r="A417" s="141">
        <f>'AFORO-Boy.-Calle 44 S'!C431</f>
        <v>1830</v>
      </c>
      <c r="B417" s="142">
        <f>'AFORO-Boy.-Calle 44 S'!D431</f>
        <v>1845</v>
      </c>
      <c r="C417" s="89">
        <f>'AFORO-Boy.-Calle 44 S'!F431</f>
        <v>5</v>
      </c>
      <c r="D417" s="48">
        <f>'AFORO-Boy.-Calle 44 S'!K431</f>
        <v>0</v>
      </c>
      <c r="E417" s="144">
        <f t="shared" si="55"/>
        <v>0</v>
      </c>
      <c r="F417" s="144">
        <f t="shared" si="59"/>
        <v>0</v>
      </c>
      <c r="G417" s="145">
        <f t="shared" si="57"/>
        <v>1830</v>
      </c>
      <c r="H417" s="145">
        <f t="shared" si="56"/>
        <v>1930</v>
      </c>
      <c r="I417" s="146">
        <f t="shared" si="58"/>
        <v>9.5274999999999998E-6</v>
      </c>
      <c r="J417" s="147">
        <f t="shared" si="53"/>
        <v>0</v>
      </c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148">
        <f t="shared" si="54"/>
        <v>0</v>
      </c>
      <c r="BW417" s="67"/>
    </row>
    <row r="418" spans="1:75" x14ac:dyDescent="0.25">
      <c r="A418" s="141">
        <f>'AFORO-Boy.-Calle 44 S'!C432</f>
        <v>1845</v>
      </c>
      <c r="B418" s="142">
        <f>'AFORO-Boy.-Calle 44 S'!D432</f>
        <v>1900</v>
      </c>
      <c r="C418" s="89">
        <f>'AFORO-Boy.-Calle 44 S'!F432</f>
        <v>5</v>
      </c>
      <c r="D418" s="48">
        <f>'AFORO-Boy.-Calle 44 S'!K432</f>
        <v>0</v>
      </c>
      <c r="E418" s="144">
        <f t="shared" si="55"/>
        <v>0</v>
      </c>
      <c r="F418" s="144">
        <f t="shared" si="59"/>
        <v>0</v>
      </c>
      <c r="G418" s="145">
        <f t="shared" si="57"/>
        <v>1845</v>
      </c>
      <c r="H418" s="145">
        <f t="shared" si="56"/>
        <v>1945</v>
      </c>
      <c r="I418" s="146">
        <f t="shared" si="58"/>
        <v>9.5274999999999998E-6</v>
      </c>
      <c r="J418" s="147">
        <f t="shared" si="53"/>
        <v>0</v>
      </c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148">
        <f t="shared" si="54"/>
        <v>0</v>
      </c>
      <c r="BW418" s="67"/>
    </row>
    <row r="419" spans="1:75" x14ac:dyDescent="0.25">
      <c r="A419" s="141">
        <f>'AFORO-Boy.-Calle 44 S'!C433</f>
        <v>1900</v>
      </c>
      <c r="B419" s="142">
        <f>'AFORO-Boy.-Calle 44 S'!D433</f>
        <v>1915</v>
      </c>
      <c r="C419" s="89">
        <f>'AFORO-Boy.-Calle 44 S'!F433</f>
        <v>5</v>
      </c>
      <c r="D419" s="48">
        <f>'AFORO-Boy.-Calle 44 S'!K433</f>
        <v>0</v>
      </c>
      <c r="E419" s="144">
        <f t="shared" si="55"/>
        <v>0</v>
      </c>
      <c r="F419" s="144">
        <f t="shared" si="59"/>
        <v>0</v>
      </c>
      <c r="G419" s="145">
        <f t="shared" si="57"/>
        <v>1900</v>
      </c>
      <c r="H419" s="145">
        <f t="shared" si="56"/>
        <v>2000</v>
      </c>
      <c r="I419" s="146">
        <f t="shared" si="58"/>
        <v>9.5274999999999998E-6</v>
      </c>
      <c r="J419" s="147">
        <f t="shared" si="53"/>
        <v>0</v>
      </c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148">
        <f t="shared" si="54"/>
        <v>0</v>
      </c>
      <c r="BW419" s="67"/>
    </row>
    <row r="420" spans="1:75" x14ac:dyDescent="0.25">
      <c r="A420" s="141">
        <f>'AFORO-Boy.-Calle 44 S'!C434</f>
        <v>1915</v>
      </c>
      <c r="B420" s="142">
        <f>'AFORO-Boy.-Calle 44 S'!D434</f>
        <v>1930</v>
      </c>
      <c r="C420" s="89">
        <f>'AFORO-Boy.-Calle 44 S'!F434</f>
        <v>5</v>
      </c>
      <c r="D420" s="48">
        <f>'AFORO-Boy.-Calle 44 S'!K434</f>
        <v>0</v>
      </c>
      <c r="E420" s="254"/>
      <c r="F420" s="255"/>
      <c r="G420" s="255"/>
      <c r="H420" s="255"/>
      <c r="I420" s="255"/>
      <c r="J420" s="256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288"/>
      <c r="BW420" s="67"/>
    </row>
    <row r="421" spans="1:75" x14ac:dyDescent="0.25">
      <c r="A421" s="141">
        <f>'AFORO-Boy.-Calle 44 S'!C435</f>
        <v>1930</v>
      </c>
      <c r="B421" s="142">
        <f>'AFORO-Boy.-Calle 44 S'!D435</f>
        <v>1945</v>
      </c>
      <c r="C421" s="89">
        <f>'AFORO-Boy.-Calle 44 S'!F435</f>
        <v>5</v>
      </c>
      <c r="D421" s="48">
        <f>'AFORO-Boy.-Calle 44 S'!K435</f>
        <v>0</v>
      </c>
      <c r="E421" s="257"/>
      <c r="F421" s="258"/>
      <c r="G421" s="258"/>
      <c r="H421" s="258"/>
      <c r="I421" s="258"/>
      <c r="J421" s="259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288"/>
      <c r="BW421" s="67"/>
    </row>
    <row r="422" spans="1:75" x14ac:dyDescent="0.25">
      <c r="A422" s="141">
        <f>'AFORO-Boy.-Calle 44 S'!C436</f>
        <v>1945</v>
      </c>
      <c r="B422" s="142">
        <f>'AFORO-Boy.-Calle 44 S'!D436</f>
        <v>2000</v>
      </c>
      <c r="C422" s="89">
        <f>'AFORO-Boy.-Calle 44 S'!F436</f>
        <v>5</v>
      </c>
      <c r="D422" s="48">
        <f>'AFORO-Boy.-Calle 44 S'!K436</f>
        <v>0</v>
      </c>
      <c r="E422" s="260"/>
      <c r="F422" s="261"/>
      <c r="G422" s="261"/>
      <c r="H422" s="261"/>
      <c r="I422" s="261"/>
      <c r="J422" s="262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288"/>
      <c r="BW422" s="67"/>
    </row>
    <row r="423" spans="1:75" ht="15.75" x14ac:dyDescent="0.25">
      <c r="A423" s="52">
        <f>'AFORO-Boy.-Calle 44 S'!C437</f>
        <v>500</v>
      </c>
      <c r="B423" s="53">
        <f>'AFORO-Boy.-Calle 44 S'!D437</f>
        <v>515</v>
      </c>
      <c r="C423" s="134">
        <f>'AFORO-Boy.-Calle 44 S'!F437</f>
        <v>6</v>
      </c>
      <c r="D423" s="48">
        <f>'AFORO-Boy.-Calle 44 S'!K437</f>
        <v>0</v>
      </c>
      <c r="E423" s="55">
        <f>SUM(D423:D426)</f>
        <v>0</v>
      </c>
      <c r="F423" s="55">
        <f t="shared" si="59"/>
        <v>0</v>
      </c>
      <c r="G423" s="56">
        <f t="shared" si="57"/>
        <v>500</v>
      </c>
      <c r="H423" s="56">
        <f t="shared" si="56"/>
        <v>600</v>
      </c>
      <c r="I423" s="57">
        <f t="shared" si="58"/>
        <v>9.5274999999999998E-6</v>
      </c>
      <c r="J423" s="58">
        <f>MAX($E$423:$E$479)/4</f>
        <v>0</v>
      </c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139">
        <f>MAX($E$423:$E$479)/4</f>
        <v>0</v>
      </c>
      <c r="BW423" s="67"/>
    </row>
    <row r="424" spans="1:75" x14ac:dyDescent="0.25">
      <c r="A424" s="52">
        <f>'AFORO-Boy.-Calle 44 S'!C438</f>
        <v>515</v>
      </c>
      <c r="B424" s="53">
        <f>'AFORO-Boy.-Calle 44 S'!D438</f>
        <v>530</v>
      </c>
      <c r="C424" s="54">
        <f>'AFORO-Boy.-Calle 44 S'!F438</f>
        <v>6</v>
      </c>
      <c r="D424" s="48">
        <f>'AFORO-Boy.-Calle 44 S'!K438</f>
        <v>0</v>
      </c>
      <c r="E424" s="55">
        <f t="shared" si="55"/>
        <v>0</v>
      </c>
      <c r="F424" s="55">
        <f t="shared" si="59"/>
        <v>0</v>
      </c>
      <c r="G424" s="56">
        <f t="shared" si="57"/>
        <v>515</v>
      </c>
      <c r="H424" s="56">
        <f t="shared" si="56"/>
        <v>615</v>
      </c>
      <c r="I424" s="57">
        <f t="shared" si="58"/>
        <v>9.5274999999999998E-6</v>
      </c>
      <c r="J424" s="58">
        <f t="shared" ref="J424:J479" si="60">MAX($E$423:$E$479)/4</f>
        <v>0</v>
      </c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139">
        <f t="shared" ref="BV424:BV479" si="61">MAX($E$423:$E$479)/4</f>
        <v>0</v>
      </c>
      <c r="BW424" s="67"/>
    </row>
    <row r="425" spans="1:75" x14ac:dyDescent="0.25">
      <c r="A425" s="52">
        <f>'AFORO-Boy.-Calle 44 S'!C439</f>
        <v>530</v>
      </c>
      <c r="B425" s="53">
        <f>'AFORO-Boy.-Calle 44 S'!D439</f>
        <v>545</v>
      </c>
      <c r="C425" s="54">
        <f>'AFORO-Boy.-Calle 44 S'!F439</f>
        <v>6</v>
      </c>
      <c r="D425" s="48">
        <f>'AFORO-Boy.-Calle 44 S'!K439</f>
        <v>0</v>
      </c>
      <c r="E425" s="55">
        <f t="shared" si="55"/>
        <v>0</v>
      </c>
      <c r="F425" s="55">
        <f t="shared" si="59"/>
        <v>0</v>
      </c>
      <c r="G425" s="56">
        <f t="shared" si="57"/>
        <v>530</v>
      </c>
      <c r="H425" s="56">
        <f t="shared" si="56"/>
        <v>630</v>
      </c>
      <c r="I425" s="57">
        <f t="shared" si="58"/>
        <v>9.5274999999999998E-6</v>
      </c>
      <c r="J425" s="58">
        <f t="shared" si="60"/>
        <v>0</v>
      </c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139">
        <f t="shared" si="61"/>
        <v>0</v>
      </c>
      <c r="BW425" s="67"/>
    </row>
    <row r="426" spans="1:75" x14ac:dyDescent="0.25">
      <c r="A426" s="52">
        <f>'AFORO-Boy.-Calle 44 S'!C440</f>
        <v>545</v>
      </c>
      <c r="B426" s="53">
        <f>'AFORO-Boy.-Calle 44 S'!D440</f>
        <v>600</v>
      </c>
      <c r="C426" s="54">
        <f>'AFORO-Boy.-Calle 44 S'!F440</f>
        <v>6</v>
      </c>
      <c r="D426" s="48">
        <f>'AFORO-Boy.-Calle 44 S'!K440</f>
        <v>0</v>
      </c>
      <c r="E426" s="55">
        <f t="shared" si="55"/>
        <v>0</v>
      </c>
      <c r="F426" s="55">
        <f t="shared" si="59"/>
        <v>0</v>
      </c>
      <c r="G426" s="56">
        <f t="shared" si="57"/>
        <v>545</v>
      </c>
      <c r="H426" s="56">
        <f t="shared" si="56"/>
        <v>645</v>
      </c>
      <c r="I426" s="57">
        <f t="shared" si="58"/>
        <v>9.5274999999999998E-6</v>
      </c>
      <c r="J426" s="58">
        <f t="shared" si="60"/>
        <v>0</v>
      </c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139">
        <f t="shared" si="61"/>
        <v>0</v>
      </c>
      <c r="BW426" s="67"/>
    </row>
    <row r="427" spans="1:75" x14ac:dyDescent="0.25">
      <c r="A427" s="52">
        <f>'AFORO-Boy.-Calle 44 S'!C441</f>
        <v>600</v>
      </c>
      <c r="B427" s="53">
        <f>'AFORO-Boy.-Calle 44 S'!D441</f>
        <v>615</v>
      </c>
      <c r="C427" s="54">
        <f>'AFORO-Boy.-Calle 44 S'!F441</f>
        <v>6</v>
      </c>
      <c r="D427" s="48">
        <f>'AFORO-Boy.-Calle 44 S'!K441</f>
        <v>0</v>
      </c>
      <c r="E427" s="55">
        <f t="shared" si="55"/>
        <v>0</v>
      </c>
      <c r="F427" s="55">
        <f t="shared" si="59"/>
        <v>0</v>
      </c>
      <c r="G427" s="56">
        <f t="shared" si="57"/>
        <v>600</v>
      </c>
      <c r="H427" s="56">
        <f t="shared" si="56"/>
        <v>700</v>
      </c>
      <c r="I427" s="57">
        <f t="shared" si="58"/>
        <v>9.5274999999999998E-6</v>
      </c>
      <c r="J427" s="58">
        <f t="shared" si="60"/>
        <v>0</v>
      </c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139">
        <f t="shared" si="61"/>
        <v>0</v>
      </c>
      <c r="BW427" s="67"/>
    </row>
    <row r="428" spans="1:75" x14ac:dyDescent="0.25">
      <c r="A428" s="52">
        <f>'AFORO-Boy.-Calle 44 S'!C442</f>
        <v>615</v>
      </c>
      <c r="B428" s="53">
        <f>'AFORO-Boy.-Calle 44 S'!D442</f>
        <v>630</v>
      </c>
      <c r="C428" s="54">
        <f>'AFORO-Boy.-Calle 44 S'!F442</f>
        <v>6</v>
      </c>
      <c r="D428" s="48">
        <f>'AFORO-Boy.-Calle 44 S'!K442</f>
        <v>0</v>
      </c>
      <c r="E428" s="55">
        <f t="shared" si="55"/>
        <v>0</v>
      </c>
      <c r="F428" s="55">
        <f t="shared" si="59"/>
        <v>0</v>
      </c>
      <c r="G428" s="56">
        <f t="shared" si="57"/>
        <v>615</v>
      </c>
      <c r="H428" s="56">
        <f t="shared" si="56"/>
        <v>715</v>
      </c>
      <c r="I428" s="57">
        <f t="shared" si="58"/>
        <v>9.5274999999999998E-6</v>
      </c>
      <c r="J428" s="58">
        <f t="shared" si="60"/>
        <v>0</v>
      </c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139">
        <f t="shared" si="61"/>
        <v>0</v>
      </c>
      <c r="BW428" s="67"/>
    </row>
    <row r="429" spans="1:75" x14ac:dyDescent="0.25">
      <c r="A429" s="52">
        <f>'AFORO-Boy.-Calle 44 S'!C443</f>
        <v>630</v>
      </c>
      <c r="B429" s="53">
        <f>'AFORO-Boy.-Calle 44 S'!D443</f>
        <v>645</v>
      </c>
      <c r="C429" s="54">
        <f>'AFORO-Boy.-Calle 44 S'!F443</f>
        <v>6</v>
      </c>
      <c r="D429" s="48">
        <f>'AFORO-Boy.-Calle 44 S'!K443</f>
        <v>0</v>
      </c>
      <c r="E429" s="55">
        <f t="shared" si="55"/>
        <v>0</v>
      </c>
      <c r="F429" s="55">
        <f t="shared" si="59"/>
        <v>0</v>
      </c>
      <c r="G429" s="56">
        <f t="shared" si="57"/>
        <v>630</v>
      </c>
      <c r="H429" s="56">
        <f t="shared" si="56"/>
        <v>730</v>
      </c>
      <c r="I429" s="57">
        <f t="shared" si="58"/>
        <v>9.5274999999999998E-6</v>
      </c>
      <c r="J429" s="58">
        <f t="shared" si="60"/>
        <v>0</v>
      </c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139">
        <f t="shared" si="61"/>
        <v>0</v>
      </c>
      <c r="BW429" s="67"/>
    </row>
    <row r="430" spans="1:75" x14ac:dyDescent="0.25">
      <c r="A430" s="52">
        <f>'AFORO-Boy.-Calle 44 S'!C444</f>
        <v>645</v>
      </c>
      <c r="B430" s="53">
        <f>'AFORO-Boy.-Calle 44 S'!D444</f>
        <v>700</v>
      </c>
      <c r="C430" s="54">
        <f>'AFORO-Boy.-Calle 44 S'!F444</f>
        <v>6</v>
      </c>
      <c r="D430" s="48">
        <f>'AFORO-Boy.-Calle 44 S'!K444</f>
        <v>0</v>
      </c>
      <c r="E430" s="55">
        <f t="shared" si="55"/>
        <v>0</v>
      </c>
      <c r="F430" s="55">
        <f t="shared" si="59"/>
        <v>0</v>
      </c>
      <c r="G430" s="56">
        <f t="shared" si="57"/>
        <v>645</v>
      </c>
      <c r="H430" s="56">
        <f t="shared" si="56"/>
        <v>745</v>
      </c>
      <c r="I430" s="57">
        <f t="shared" si="58"/>
        <v>9.5274999999999998E-6</v>
      </c>
      <c r="J430" s="58">
        <f t="shared" si="60"/>
        <v>0</v>
      </c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139">
        <f t="shared" si="61"/>
        <v>0</v>
      </c>
      <c r="BW430" s="67"/>
    </row>
    <row r="431" spans="1:75" x14ac:dyDescent="0.25">
      <c r="A431" s="52">
        <f>'AFORO-Boy.-Calle 44 S'!C445</f>
        <v>700</v>
      </c>
      <c r="B431" s="53">
        <f>'AFORO-Boy.-Calle 44 S'!D445</f>
        <v>715</v>
      </c>
      <c r="C431" s="54">
        <f>'AFORO-Boy.-Calle 44 S'!F445</f>
        <v>6</v>
      </c>
      <c r="D431" s="48">
        <f>'AFORO-Boy.-Calle 44 S'!K445</f>
        <v>0</v>
      </c>
      <c r="E431" s="55">
        <f t="shared" si="55"/>
        <v>0</v>
      </c>
      <c r="F431" s="55">
        <f t="shared" si="59"/>
        <v>0</v>
      </c>
      <c r="G431" s="56">
        <f t="shared" si="57"/>
        <v>700</v>
      </c>
      <c r="H431" s="56">
        <f t="shared" si="56"/>
        <v>800</v>
      </c>
      <c r="I431" s="57">
        <f t="shared" si="58"/>
        <v>9.5274999999999998E-6</v>
      </c>
      <c r="J431" s="58">
        <f t="shared" si="60"/>
        <v>0</v>
      </c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139">
        <f t="shared" si="61"/>
        <v>0</v>
      </c>
      <c r="BW431" s="67"/>
    </row>
    <row r="432" spans="1:75" x14ac:dyDescent="0.25">
      <c r="A432" s="52">
        <f>'AFORO-Boy.-Calle 44 S'!C446</f>
        <v>715</v>
      </c>
      <c r="B432" s="53">
        <f>'AFORO-Boy.-Calle 44 S'!D446</f>
        <v>730</v>
      </c>
      <c r="C432" s="54">
        <f>'AFORO-Boy.-Calle 44 S'!F446</f>
        <v>6</v>
      </c>
      <c r="D432" s="48">
        <f>'AFORO-Boy.-Calle 44 S'!K446</f>
        <v>0</v>
      </c>
      <c r="E432" s="55">
        <f t="shared" si="55"/>
        <v>0</v>
      </c>
      <c r="F432" s="55">
        <f t="shared" si="59"/>
        <v>0</v>
      </c>
      <c r="G432" s="56">
        <f t="shared" si="57"/>
        <v>715</v>
      </c>
      <c r="H432" s="56">
        <f t="shared" si="56"/>
        <v>815</v>
      </c>
      <c r="I432" s="57">
        <f t="shared" si="58"/>
        <v>9.5274999999999998E-6</v>
      </c>
      <c r="J432" s="58">
        <f t="shared" si="60"/>
        <v>0</v>
      </c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139">
        <f t="shared" si="61"/>
        <v>0</v>
      </c>
      <c r="BW432" s="67"/>
    </row>
    <row r="433" spans="1:75" x14ac:dyDescent="0.25">
      <c r="A433" s="52">
        <f>'AFORO-Boy.-Calle 44 S'!C447</f>
        <v>730</v>
      </c>
      <c r="B433" s="53">
        <f>'AFORO-Boy.-Calle 44 S'!D447</f>
        <v>745</v>
      </c>
      <c r="C433" s="54">
        <f>'AFORO-Boy.-Calle 44 S'!F447</f>
        <v>6</v>
      </c>
      <c r="D433" s="48">
        <f>'AFORO-Boy.-Calle 44 S'!K447</f>
        <v>0</v>
      </c>
      <c r="E433" s="55">
        <f t="shared" ref="E433:E496" si="62">SUM(D433:D436)</f>
        <v>0</v>
      </c>
      <c r="F433" s="55">
        <f t="shared" si="59"/>
        <v>0</v>
      </c>
      <c r="G433" s="56">
        <f t="shared" si="57"/>
        <v>730</v>
      </c>
      <c r="H433" s="56">
        <f t="shared" si="56"/>
        <v>830</v>
      </c>
      <c r="I433" s="57">
        <f t="shared" si="58"/>
        <v>9.5274999999999998E-6</v>
      </c>
      <c r="J433" s="58">
        <f t="shared" si="60"/>
        <v>0</v>
      </c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139">
        <f t="shared" si="61"/>
        <v>0</v>
      </c>
      <c r="BW433" s="67"/>
    </row>
    <row r="434" spans="1:75" x14ac:dyDescent="0.25">
      <c r="A434" s="52">
        <f>'AFORO-Boy.-Calle 44 S'!C448</f>
        <v>745</v>
      </c>
      <c r="B434" s="53">
        <f>'AFORO-Boy.-Calle 44 S'!D448</f>
        <v>800</v>
      </c>
      <c r="C434" s="54">
        <f>'AFORO-Boy.-Calle 44 S'!F448</f>
        <v>6</v>
      </c>
      <c r="D434" s="48">
        <f>'AFORO-Boy.-Calle 44 S'!K448</f>
        <v>0</v>
      </c>
      <c r="E434" s="55">
        <f t="shared" si="62"/>
        <v>0</v>
      </c>
      <c r="F434" s="55">
        <f t="shared" si="59"/>
        <v>0</v>
      </c>
      <c r="G434" s="56">
        <f t="shared" si="57"/>
        <v>745</v>
      </c>
      <c r="H434" s="56">
        <f t="shared" si="56"/>
        <v>845</v>
      </c>
      <c r="I434" s="57">
        <f t="shared" si="58"/>
        <v>9.5274999999999998E-6</v>
      </c>
      <c r="J434" s="58">
        <f t="shared" si="60"/>
        <v>0</v>
      </c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139">
        <f t="shared" si="61"/>
        <v>0</v>
      </c>
      <c r="BW434" s="67"/>
    </row>
    <row r="435" spans="1:75" x14ac:dyDescent="0.25">
      <c r="A435" s="52">
        <f>'AFORO-Boy.-Calle 44 S'!C449</f>
        <v>800</v>
      </c>
      <c r="B435" s="53">
        <f>'AFORO-Boy.-Calle 44 S'!D449</f>
        <v>815</v>
      </c>
      <c r="C435" s="54">
        <f>'AFORO-Boy.-Calle 44 S'!F449</f>
        <v>6</v>
      </c>
      <c r="D435" s="48">
        <f>'AFORO-Boy.-Calle 44 S'!K449</f>
        <v>0</v>
      </c>
      <c r="E435" s="55">
        <f t="shared" si="62"/>
        <v>0</v>
      </c>
      <c r="F435" s="55">
        <f t="shared" si="59"/>
        <v>0</v>
      </c>
      <c r="G435" s="56">
        <f t="shared" si="57"/>
        <v>800</v>
      </c>
      <c r="H435" s="56">
        <f t="shared" si="56"/>
        <v>900</v>
      </c>
      <c r="I435" s="57">
        <f t="shared" si="58"/>
        <v>9.5274999999999998E-6</v>
      </c>
      <c r="J435" s="58">
        <f t="shared" si="60"/>
        <v>0</v>
      </c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139">
        <f t="shared" si="61"/>
        <v>0</v>
      </c>
      <c r="BW435" s="67"/>
    </row>
    <row r="436" spans="1:75" x14ac:dyDescent="0.25">
      <c r="A436" s="52">
        <f>'AFORO-Boy.-Calle 44 S'!C450</f>
        <v>815</v>
      </c>
      <c r="B436" s="53">
        <f>'AFORO-Boy.-Calle 44 S'!D450</f>
        <v>830</v>
      </c>
      <c r="C436" s="54">
        <f>'AFORO-Boy.-Calle 44 S'!F450</f>
        <v>6</v>
      </c>
      <c r="D436" s="48">
        <f>'AFORO-Boy.-Calle 44 S'!K450</f>
        <v>0</v>
      </c>
      <c r="E436" s="55">
        <f t="shared" si="62"/>
        <v>0</v>
      </c>
      <c r="F436" s="55">
        <f t="shared" si="59"/>
        <v>0</v>
      </c>
      <c r="G436" s="56">
        <f t="shared" si="57"/>
        <v>815</v>
      </c>
      <c r="H436" s="56">
        <f t="shared" si="56"/>
        <v>915</v>
      </c>
      <c r="I436" s="57">
        <f t="shared" si="58"/>
        <v>9.5274999999999998E-6</v>
      </c>
      <c r="J436" s="58">
        <f t="shared" si="60"/>
        <v>0</v>
      </c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139">
        <f t="shared" si="61"/>
        <v>0</v>
      </c>
      <c r="BW436" s="67"/>
    </row>
    <row r="437" spans="1:75" x14ac:dyDescent="0.25">
      <c r="A437" s="52">
        <f>'AFORO-Boy.-Calle 44 S'!C451</f>
        <v>830</v>
      </c>
      <c r="B437" s="53">
        <f>'AFORO-Boy.-Calle 44 S'!D451</f>
        <v>845</v>
      </c>
      <c r="C437" s="54">
        <f>'AFORO-Boy.-Calle 44 S'!F451</f>
        <v>6</v>
      </c>
      <c r="D437" s="48">
        <f>'AFORO-Boy.-Calle 44 S'!K451</f>
        <v>0</v>
      </c>
      <c r="E437" s="55">
        <f t="shared" si="62"/>
        <v>0</v>
      </c>
      <c r="F437" s="55">
        <f t="shared" si="59"/>
        <v>0</v>
      </c>
      <c r="G437" s="56">
        <f t="shared" si="57"/>
        <v>830</v>
      </c>
      <c r="H437" s="56">
        <f t="shared" si="56"/>
        <v>930</v>
      </c>
      <c r="I437" s="57">
        <f t="shared" si="58"/>
        <v>9.5274999999999998E-6</v>
      </c>
      <c r="J437" s="58">
        <f t="shared" si="60"/>
        <v>0</v>
      </c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139">
        <f t="shared" si="61"/>
        <v>0</v>
      </c>
      <c r="BW437" s="67"/>
    </row>
    <row r="438" spans="1:75" x14ac:dyDescent="0.25">
      <c r="A438" s="52">
        <f>'AFORO-Boy.-Calle 44 S'!C452</f>
        <v>845</v>
      </c>
      <c r="B438" s="53">
        <f>'AFORO-Boy.-Calle 44 S'!D452</f>
        <v>900</v>
      </c>
      <c r="C438" s="54">
        <f>'AFORO-Boy.-Calle 44 S'!F452</f>
        <v>6</v>
      </c>
      <c r="D438" s="48">
        <f>'AFORO-Boy.-Calle 44 S'!K452</f>
        <v>0</v>
      </c>
      <c r="E438" s="55">
        <f t="shared" si="62"/>
        <v>0</v>
      </c>
      <c r="F438" s="55">
        <f t="shared" si="59"/>
        <v>0</v>
      </c>
      <c r="G438" s="56">
        <f t="shared" si="57"/>
        <v>845</v>
      </c>
      <c r="H438" s="56">
        <f t="shared" si="56"/>
        <v>945</v>
      </c>
      <c r="I438" s="57">
        <f t="shared" si="58"/>
        <v>9.5274999999999998E-6</v>
      </c>
      <c r="J438" s="58">
        <f t="shared" si="60"/>
        <v>0</v>
      </c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139">
        <f t="shared" si="61"/>
        <v>0</v>
      </c>
      <c r="BW438" s="67"/>
    </row>
    <row r="439" spans="1:75" x14ac:dyDescent="0.25">
      <c r="A439" s="52">
        <f>'AFORO-Boy.-Calle 44 S'!C453</f>
        <v>900</v>
      </c>
      <c r="B439" s="53">
        <f>'AFORO-Boy.-Calle 44 S'!D453</f>
        <v>915</v>
      </c>
      <c r="C439" s="54">
        <f>'AFORO-Boy.-Calle 44 S'!F453</f>
        <v>6</v>
      </c>
      <c r="D439" s="48">
        <f>'AFORO-Boy.-Calle 44 S'!K453</f>
        <v>0</v>
      </c>
      <c r="E439" s="55">
        <f t="shared" si="62"/>
        <v>0</v>
      </c>
      <c r="F439" s="55">
        <f t="shared" si="59"/>
        <v>0</v>
      </c>
      <c r="G439" s="56">
        <f t="shared" si="57"/>
        <v>900</v>
      </c>
      <c r="H439" s="56">
        <f t="shared" ref="H439:H502" si="63">IF(E439=SUM(D439:D442),B442)</f>
        <v>1000</v>
      </c>
      <c r="I439" s="57">
        <f t="shared" si="58"/>
        <v>9.5274999999999998E-6</v>
      </c>
      <c r="J439" s="58">
        <f t="shared" si="60"/>
        <v>0</v>
      </c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139">
        <f t="shared" si="61"/>
        <v>0</v>
      </c>
      <c r="BW439" s="67"/>
    </row>
    <row r="440" spans="1:75" x14ac:dyDescent="0.25">
      <c r="A440" s="52">
        <f>'AFORO-Boy.-Calle 44 S'!C454</f>
        <v>915</v>
      </c>
      <c r="B440" s="53">
        <f>'AFORO-Boy.-Calle 44 S'!D454</f>
        <v>930</v>
      </c>
      <c r="C440" s="54">
        <f>'AFORO-Boy.-Calle 44 S'!F454</f>
        <v>6</v>
      </c>
      <c r="D440" s="48">
        <f>'AFORO-Boy.-Calle 44 S'!K454</f>
        <v>0</v>
      </c>
      <c r="E440" s="55">
        <f t="shared" si="62"/>
        <v>0</v>
      </c>
      <c r="F440" s="55">
        <f t="shared" si="59"/>
        <v>0</v>
      </c>
      <c r="G440" s="56">
        <f t="shared" si="57"/>
        <v>915</v>
      </c>
      <c r="H440" s="56">
        <f t="shared" si="63"/>
        <v>1015</v>
      </c>
      <c r="I440" s="57">
        <f t="shared" si="58"/>
        <v>9.5274999999999998E-6</v>
      </c>
      <c r="J440" s="58">
        <f t="shared" si="60"/>
        <v>0</v>
      </c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139">
        <f t="shared" si="61"/>
        <v>0</v>
      </c>
      <c r="BW440" s="67"/>
    </row>
    <row r="441" spans="1:75" x14ac:dyDescent="0.25">
      <c r="A441" s="52">
        <f>'AFORO-Boy.-Calle 44 S'!C455</f>
        <v>930</v>
      </c>
      <c r="B441" s="53">
        <f>'AFORO-Boy.-Calle 44 S'!D455</f>
        <v>945</v>
      </c>
      <c r="C441" s="54">
        <f>'AFORO-Boy.-Calle 44 S'!F455</f>
        <v>6</v>
      </c>
      <c r="D441" s="48">
        <f>'AFORO-Boy.-Calle 44 S'!K455</f>
        <v>0</v>
      </c>
      <c r="E441" s="55">
        <f t="shared" si="62"/>
        <v>0</v>
      </c>
      <c r="F441" s="55">
        <f t="shared" si="59"/>
        <v>0</v>
      </c>
      <c r="G441" s="56">
        <f t="shared" si="57"/>
        <v>930</v>
      </c>
      <c r="H441" s="56">
        <f t="shared" si="63"/>
        <v>1030</v>
      </c>
      <c r="I441" s="57">
        <f t="shared" si="58"/>
        <v>9.5274999999999998E-6</v>
      </c>
      <c r="J441" s="58">
        <f t="shared" si="60"/>
        <v>0</v>
      </c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139">
        <f t="shared" si="61"/>
        <v>0</v>
      </c>
      <c r="BW441" s="67"/>
    </row>
    <row r="442" spans="1:75" x14ac:dyDescent="0.25">
      <c r="A442" s="52">
        <f>'AFORO-Boy.-Calle 44 S'!C456</f>
        <v>945</v>
      </c>
      <c r="B442" s="53">
        <f>'AFORO-Boy.-Calle 44 S'!D456</f>
        <v>1000</v>
      </c>
      <c r="C442" s="54">
        <f>'AFORO-Boy.-Calle 44 S'!F456</f>
        <v>6</v>
      </c>
      <c r="D442" s="48">
        <f>'AFORO-Boy.-Calle 44 S'!K456</f>
        <v>0</v>
      </c>
      <c r="E442" s="55">
        <f t="shared" si="62"/>
        <v>0</v>
      </c>
      <c r="F442" s="55">
        <f t="shared" si="59"/>
        <v>0</v>
      </c>
      <c r="G442" s="56">
        <f t="shared" si="57"/>
        <v>945</v>
      </c>
      <c r="H442" s="56">
        <f t="shared" si="63"/>
        <v>1045</v>
      </c>
      <c r="I442" s="57">
        <f t="shared" si="58"/>
        <v>9.5274999999999998E-6</v>
      </c>
      <c r="J442" s="58">
        <f t="shared" si="60"/>
        <v>0</v>
      </c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139">
        <f t="shared" si="61"/>
        <v>0</v>
      </c>
      <c r="BW442" s="67"/>
    </row>
    <row r="443" spans="1:75" x14ac:dyDescent="0.25">
      <c r="A443" s="52">
        <f>'AFORO-Boy.-Calle 44 S'!C457</f>
        <v>1000</v>
      </c>
      <c r="B443" s="53">
        <f>'AFORO-Boy.-Calle 44 S'!D457</f>
        <v>1015</v>
      </c>
      <c r="C443" s="54">
        <f>'AFORO-Boy.-Calle 44 S'!F457</f>
        <v>6</v>
      </c>
      <c r="D443" s="48">
        <f>'AFORO-Boy.-Calle 44 S'!K457</f>
        <v>0</v>
      </c>
      <c r="E443" s="55">
        <f t="shared" si="62"/>
        <v>0</v>
      </c>
      <c r="F443" s="55">
        <f t="shared" si="59"/>
        <v>0</v>
      </c>
      <c r="G443" s="56">
        <f t="shared" ref="G443:G506" si="64">IF(E443=SUM(D443:D446),A443)</f>
        <v>1000</v>
      </c>
      <c r="H443" s="56">
        <f t="shared" si="63"/>
        <v>1100</v>
      </c>
      <c r="I443" s="57">
        <f t="shared" si="58"/>
        <v>9.5274999999999998E-6</v>
      </c>
      <c r="J443" s="58">
        <f t="shared" si="60"/>
        <v>0</v>
      </c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139">
        <f t="shared" si="61"/>
        <v>0</v>
      </c>
      <c r="BW443" s="67"/>
    </row>
    <row r="444" spans="1:75" x14ac:dyDescent="0.25">
      <c r="A444" s="52">
        <f>'AFORO-Boy.-Calle 44 S'!C458</f>
        <v>1015</v>
      </c>
      <c r="B444" s="53">
        <f>'AFORO-Boy.-Calle 44 S'!D458</f>
        <v>1030</v>
      </c>
      <c r="C444" s="54">
        <f>'AFORO-Boy.-Calle 44 S'!F458</f>
        <v>6</v>
      </c>
      <c r="D444" s="48">
        <f>'AFORO-Boy.-Calle 44 S'!K458</f>
        <v>0</v>
      </c>
      <c r="E444" s="55">
        <f t="shared" si="62"/>
        <v>0</v>
      </c>
      <c r="F444" s="55">
        <f t="shared" si="59"/>
        <v>0</v>
      </c>
      <c r="G444" s="56">
        <f t="shared" si="64"/>
        <v>1015</v>
      </c>
      <c r="H444" s="56">
        <f t="shared" si="63"/>
        <v>1115</v>
      </c>
      <c r="I444" s="57">
        <f t="shared" ref="I444:I507" si="65">MAX($E$187:$E$242)/(4*(IF(E444=MAX($E$187:$E$242),F444,100000000)))</f>
        <v>9.5274999999999998E-6</v>
      </c>
      <c r="J444" s="58">
        <f t="shared" si="60"/>
        <v>0</v>
      </c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139">
        <f t="shared" si="61"/>
        <v>0</v>
      </c>
      <c r="BW444" s="67"/>
    </row>
    <row r="445" spans="1:75" x14ac:dyDescent="0.25">
      <c r="A445" s="52">
        <f>'AFORO-Boy.-Calle 44 S'!C459</f>
        <v>1030</v>
      </c>
      <c r="B445" s="53">
        <f>'AFORO-Boy.-Calle 44 S'!D459</f>
        <v>1045</v>
      </c>
      <c r="C445" s="54">
        <f>'AFORO-Boy.-Calle 44 S'!F459</f>
        <v>6</v>
      </c>
      <c r="D445" s="48">
        <f>'AFORO-Boy.-Calle 44 S'!K459</f>
        <v>0</v>
      </c>
      <c r="E445" s="55">
        <f t="shared" si="62"/>
        <v>0</v>
      </c>
      <c r="F445" s="55">
        <f t="shared" si="59"/>
        <v>0</v>
      </c>
      <c r="G445" s="56">
        <f t="shared" si="64"/>
        <v>1030</v>
      </c>
      <c r="H445" s="56">
        <f t="shared" si="63"/>
        <v>1130</v>
      </c>
      <c r="I445" s="57">
        <f t="shared" si="65"/>
        <v>9.5274999999999998E-6</v>
      </c>
      <c r="J445" s="58">
        <f t="shared" si="60"/>
        <v>0</v>
      </c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139">
        <f t="shared" si="61"/>
        <v>0</v>
      </c>
      <c r="BW445" s="67"/>
    </row>
    <row r="446" spans="1:75" x14ac:dyDescent="0.25">
      <c r="A446" s="52">
        <f>'AFORO-Boy.-Calle 44 S'!C460</f>
        <v>1045</v>
      </c>
      <c r="B446" s="53">
        <f>'AFORO-Boy.-Calle 44 S'!D460</f>
        <v>1100</v>
      </c>
      <c r="C446" s="54">
        <f>'AFORO-Boy.-Calle 44 S'!F460</f>
        <v>6</v>
      </c>
      <c r="D446" s="48">
        <f>'AFORO-Boy.-Calle 44 S'!K460</f>
        <v>0</v>
      </c>
      <c r="E446" s="55">
        <f t="shared" si="62"/>
        <v>0</v>
      </c>
      <c r="F446" s="55">
        <f t="shared" si="59"/>
        <v>0</v>
      </c>
      <c r="G446" s="56">
        <f t="shared" si="64"/>
        <v>1045</v>
      </c>
      <c r="H446" s="56">
        <f t="shared" si="63"/>
        <v>1145</v>
      </c>
      <c r="I446" s="57">
        <f t="shared" si="65"/>
        <v>9.5274999999999998E-6</v>
      </c>
      <c r="J446" s="58">
        <f t="shared" si="60"/>
        <v>0</v>
      </c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139">
        <f t="shared" si="61"/>
        <v>0</v>
      </c>
      <c r="BW446" s="67"/>
    </row>
    <row r="447" spans="1:75" x14ac:dyDescent="0.25">
      <c r="A447" s="52">
        <f>'AFORO-Boy.-Calle 44 S'!C461</f>
        <v>1100</v>
      </c>
      <c r="B447" s="53">
        <f>'AFORO-Boy.-Calle 44 S'!D461</f>
        <v>1115</v>
      </c>
      <c r="C447" s="54">
        <f>'AFORO-Boy.-Calle 44 S'!F461</f>
        <v>6</v>
      </c>
      <c r="D447" s="48">
        <f>'AFORO-Boy.-Calle 44 S'!K461</f>
        <v>0</v>
      </c>
      <c r="E447" s="55">
        <f t="shared" si="62"/>
        <v>0</v>
      </c>
      <c r="F447" s="55">
        <f t="shared" si="59"/>
        <v>0</v>
      </c>
      <c r="G447" s="56">
        <f t="shared" si="64"/>
        <v>1100</v>
      </c>
      <c r="H447" s="56">
        <f t="shared" si="63"/>
        <v>1200</v>
      </c>
      <c r="I447" s="57">
        <f t="shared" si="65"/>
        <v>9.5274999999999998E-6</v>
      </c>
      <c r="J447" s="58">
        <f t="shared" si="60"/>
        <v>0</v>
      </c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139">
        <f t="shared" si="61"/>
        <v>0</v>
      </c>
      <c r="BW447" s="67"/>
    </row>
    <row r="448" spans="1:75" x14ac:dyDescent="0.25">
      <c r="A448" s="52">
        <f>'AFORO-Boy.-Calle 44 S'!C462</f>
        <v>1115</v>
      </c>
      <c r="B448" s="53">
        <f>'AFORO-Boy.-Calle 44 S'!D462</f>
        <v>1130</v>
      </c>
      <c r="C448" s="54">
        <f>'AFORO-Boy.-Calle 44 S'!F462</f>
        <v>6</v>
      </c>
      <c r="D448" s="48">
        <f>'AFORO-Boy.-Calle 44 S'!K462</f>
        <v>0</v>
      </c>
      <c r="E448" s="55">
        <f t="shared" si="62"/>
        <v>0</v>
      </c>
      <c r="F448" s="55">
        <f t="shared" si="59"/>
        <v>0</v>
      </c>
      <c r="G448" s="56">
        <f t="shared" si="64"/>
        <v>1115</v>
      </c>
      <c r="H448" s="56">
        <f t="shared" si="63"/>
        <v>1215</v>
      </c>
      <c r="I448" s="57">
        <f t="shared" si="65"/>
        <v>9.5274999999999998E-6</v>
      </c>
      <c r="J448" s="58">
        <f t="shared" si="60"/>
        <v>0</v>
      </c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139">
        <f t="shared" si="61"/>
        <v>0</v>
      </c>
      <c r="BW448" s="67"/>
    </row>
    <row r="449" spans="1:75" x14ac:dyDescent="0.25">
      <c r="A449" s="52">
        <f>'AFORO-Boy.-Calle 44 S'!C463</f>
        <v>1130</v>
      </c>
      <c r="B449" s="53">
        <f>'AFORO-Boy.-Calle 44 S'!D463</f>
        <v>1145</v>
      </c>
      <c r="C449" s="54">
        <f>'AFORO-Boy.-Calle 44 S'!F463</f>
        <v>6</v>
      </c>
      <c r="D449" s="48">
        <f>'AFORO-Boy.-Calle 44 S'!K463</f>
        <v>0</v>
      </c>
      <c r="E449" s="55">
        <f t="shared" si="62"/>
        <v>0</v>
      </c>
      <c r="F449" s="55">
        <f t="shared" si="59"/>
        <v>0</v>
      </c>
      <c r="G449" s="56">
        <f t="shared" si="64"/>
        <v>1130</v>
      </c>
      <c r="H449" s="56">
        <f t="shared" si="63"/>
        <v>1230</v>
      </c>
      <c r="I449" s="57">
        <f t="shared" si="65"/>
        <v>9.5274999999999998E-6</v>
      </c>
      <c r="J449" s="58">
        <f t="shared" si="60"/>
        <v>0</v>
      </c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139">
        <f t="shared" si="61"/>
        <v>0</v>
      </c>
      <c r="BW449" s="67"/>
    </row>
    <row r="450" spans="1:75" x14ac:dyDescent="0.25">
      <c r="A450" s="52">
        <f>'AFORO-Boy.-Calle 44 S'!C464</f>
        <v>1145</v>
      </c>
      <c r="B450" s="53">
        <f>'AFORO-Boy.-Calle 44 S'!D464</f>
        <v>1200</v>
      </c>
      <c r="C450" s="54">
        <f>'AFORO-Boy.-Calle 44 S'!F464</f>
        <v>6</v>
      </c>
      <c r="D450" s="48">
        <f>'AFORO-Boy.-Calle 44 S'!K464</f>
        <v>0</v>
      </c>
      <c r="E450" s="55">
        <f t="shared" si="62"/>
        <v>0</v>
      </c>
      <c r="F450" s="55">
        <f t="shared" si="59"/>
        <v>0</v>
      </c>
      <c r="G450" s="56">
        <f t="shared" si="64"/>
        <v>1145</v>
      </c>
      <c r="H450" s="56">
        <f t="shared" si="63"/>
        <v>1245</v>
      </c>
      <c r="I450" s="57">
        <f t="shared" si="65"/>
        <v>9.5274999999999998E-6</v>
      </c>
      <c r="J450" s="58">
        <f t="shared" si="60"/>
        <v>0</v>
      </c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139">
        <f t="shared" si="61"/>
        <v>0</v>
      </c>
      <c r="BW450" s="67"/>
    </row>
    <row r="451" spans="1:75" x14ac:dyDescent="0.25">
      <c r="A451" s="52">
        <f>'AFORO-Boy.-Calle 44 S'!C465</f>
        <v>1200</v>
      </c>
      <c r="B451" s="53">
        <f>'AFORO-Boy.-Calle 44 S'!D465</f>
        <v>1215</v>
      </c>
      <c r="C451" s="54">
        <f>'AFORO-Boy.-Calle 44 S'!F465</f>
        <v>6</v>
      </c>
      <c r="D451" s="48">
        <f>'AFORO-Boy.-Calle 44 S'!K465</f>
        <v>0</v>
      </c>
      <c r="E451" s="55">
        <f t="shared" si="62"/>
        <v>0</v>
      </c>
      <c r="F451" s="55">
        <f t="shared" si="59"/>
        <v>0</v>
      </c>
      <c r="G451" s="56">
        <f t="shared" si="64"/>
        <v>1200</v>
      </c>
      <c r="H451" s="56">
        <f t="shared" si="63"/>
        <v>1300</v>
      </c>
      <c r="I451" s="57">
        <f t="shared" si="65"/>
        <v>9.5274999999999998E-6</v>
      </c>
      <c r="J451" s="58">
        <f t="shared" si="60"/>
        <v>0</v>
      </c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139">
        <f t="shared" si="61"/>
        <v>0</v>
      </c>
      <c r="BW451" s="67"/>
    </row>
    <row r="452" spans="1:75" x14ac:dyDescent="0.25">
      <c r="A452" s="52">
        <f>'AFORO-Boy.-Calle 44 S'!C466</f>
        <v>1215</v>
      </c>
      <c r="B452" s="53">
        <f>'AFORO-Boy.-Calle 44 S'!D466</f>
        <v>1230</v>
      </c>
      <c r="C452" s="54">
        <f>'AFORO-Boy.-Calle 44 S'!F466</f>
        <v>6</v>
      </c>
      <c r="D452" s="48">
        <f>'AFORO-Boy.-Calle 44 S'!K466</f>
        <v>0</v>
      </c>
      <c r="E452" s="55">
        <f t="shared" si="62"/>
        <v>0</v>
      </c>
      <c r="F452" s="55">
        <f t="shared" ref="F452:F515" si="66">IF(SUM(D452:D455)=E452,MAX(D452:D455)," ")</f>
        <v>0</v>
      </c>
      <c r="G452" s="56">
        <f t="shared" si="64"/>
        <v>1215</v>
      </c>
      <c r="H452" s="56">
        <f t="shared" si="63"/>
        <v>1315</v>
      </c>
      <c r="I452" s="57">
        <f t="shared" si="65"/>
        <v>9.5274999999999998E-6</v>
      </c>
      <c r="J452" s="58">
        <f t="shared" si="60"/>
        <v>0</v>
      </c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139">
        <f t="shared" si="61"/>
        <v>0</v>
      </c>
      <c r="BW452" s="67"/>
    </row>
    <row r="453" spans="1:75" x14ac:dyDescent="0.25">
      <c r="A453" s="52">
        <f>'AFORO-Boy.-Calle 44 S'!C467</f>
        <v>1230</v>
      </c>
      <c r="B453" s="53">
        <f>'AFORO-Boy.-Calle 44 S'!D467</f>
        <v>1245</v>
      </c>
      <c r="C453" s="54">
        <f>'AFORO-Boy.-Calle 44 S'!F467</f>
        <v>6</v>
      </c>
      <c r="D453" s="48">
        <f>'AFORO-Boy.-Calle 44 S'!K467</f>
        <v>0</v>
      </c>
      <c r="E453" s="55">
        <f t="shared" si="62"/>
        <v>0</v>
      </c>
      <c r="F453" s="55">
        <f t="shared" si="66"/>
        <v>0</v>
      </c>
      <c r="G453" s="56">
        <f t="shared" si="64"/>
        <v>1230</v>
      </c>
      <c r="H453" s="56">
        <f t="shared" si="63"/>
        <v>1330</v>
      </c>
      <c r="I453" s="57">
        <f t="shared" si="65"/>
        <v>9.5274999999999998E-6</v>
      </c>
      <c r="J453" s="58">
        <f t="shared" si="60"/>
        <v>0</v>
      </c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139">
        <f t="shared" si="61"/>
        <v>0</v>
      </c>
      <c r="BW453" s="67"/>
    </row>
    <row r="454" spans="1:75" x14ac:dyDescent="0.25">
      <c r="A454" s="52">
        <f>'AFORO-Boy.-Calle 44 S'!C468</f>
        <v>1245</v>
      </c>
      <c r="B454" s="53">
        <f>'AFORO-Boy.-Calle 44 S'!D468</f>
        <v>1300</v>
      </c>
      <c r="C454" s="54">
        <f>'AFORO-Boy.-Calle 44 S'!F468</f>
        <v>6</v>
      </c>
      <c r="D454" s="48">
        <f>'AFORO-Boy.-Calle 44 S'!K468</f>
        <v>0</v>
      </c>
      <c r="E454" s="55">
        <f t="shared" si="62"/>
        <v>0</v>
      </c>
      <c r="F454" s="55">
        <f t="shared" si="66"/>
        <v>0</v>
      </c>
      <c r="G454" s="56">
        <f t="shared" si="64"/>
        <v>1245</v>
      </c>
      <c r="H454" s="56">
        <f t="shared" si="63"/>
        <v>1345</v>
      </c>
      <c r="I454" s="57">
        <f t="shared" si="65"/>
        <v>9.5274999999999998E-6</v>
      </c>
      <c r="J454" s="58">
        <f t="shared" si="60"/>
        <v>0</v>
      </c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139">
        <f t="shared" si="61"/>
        <v>0</v>
      </c>
      <c r="BW454" s="67"/>
    </row>
    <row r="455" spans="1:75" x14ac:dyDescent="0.25">
      <c r="A455" s="52">
        <f>'AFORO-Boy.-Calle 44 S'!C469</f>
        <v>1300</v>
      </c>
      <c r="B455" s="53">
        <f>'AFORO-Boy.-Calle 44 S'!D469</f>
        <v>1315</v>
      </c>
      <c r="C455" s="54">
        <f>'AFORO-Boy.-Calle 44 S'!F469</f>
        <v>6</v>
      </c>
      <c r="D455" s="48">
        <f>'AFORO-Boy.-Calle 44 S'!K469</f>
        <v>0</v>
      </c>
      <c r="E455" s="55">
        <f t="shared" si="62"/>
        <v>0</v>
      </c>
      <c r="F455" s="55">
        <f t="shared" si="66"/>
        <v>0</v>
      </c>
      <c r="G455" s="56">
        <f t="shared" si="64"/>
        <v>1300</v>
      </c>
      <c r="H455" s="56">
        <f t="shared" si="63"/>
        <v>1400</v>
      </c>
      <c r="I455" s="57">
        <f t="shared" si="65"/>
        <v>9.5274999999999998E-6</v>
      </c>
      <c r="J455" s="58">
        <f t="shared" si="60"/>
        <v>0</v>
      </c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139">
        <f t="shared" si="61"/>
        <v>0</v>
      </c>
      <c r="BW455" s="67"/>
    </row>
    <row r="456" spans="1:75" x14ac:dyDescent="0.25">
      <c r="A456" s="52">
        <f>'AFORO-Boy.-Calle 44 S'!C470</f>
        <v>1315</v>
      </c>
      <c r="B456" s="53">
        <f>'AFORO-Boy.-Calle 44 S'!D470</f>
        <v>1330</v>
      </c>
      <c r="C456" s="54">
        <f>'AFORO-Boy.-Calle 44 S'!F470</f>
        <v>6</v>
      </c>
      <c r="D456" s="48">
        <f>'AFORO-Boy.-Calle 44 S'!K470</f>
        <v>0</v>
      </c>
      <c r="E456" s="55">
        <f t="shared" si="62"/>
        <v>0</v>
      </c>
      <c r="F456" s="55">
        <f t="shared" si="66"/>
        <v>0</v>
      </c>
      <c r="G456" s="56">
        <f t="shared" si="64"/>
        <v>1315</v>
      </c>
      <c r="H456" s="56">
        <f t="shared" si="63"/>
        <v>1415</v>
      </c>
      <c r="I456" s="57">
        <f t="shared" si="65"/>
        <v>9.5274999999999998E-6</v>
      </c>
      <c r="J456" s="58">
        <f t="shared" si="60"/>
        <v>0</v>
      </c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139">
        <f t="shared" si="61"/>
        <v>0</v>
      </c>
      <c r="BW456" s="67"/>
    </row>
    <row r="457" spans="1:75" x14ac:dyDescent="0.25">
      <c r="A457" s="52">
        <f>'AFORO-Boy.-Calle 44 S'!C471</f>
        <v>1330</v>
      </c>
      <c r="B457" s="53">
        <f>'AFORO-Boy.-Calle 44 S'!D471</f>
        <v>1345</v>
      </c>
      <c r="C457" s="54">
        <f>'AFORO-Boy.-Calle 44 S'!F471</f>
        <v>6</v>
      </c>
      <c r="D457" s="48">
        <f>'AFORO-Boy.-Calle 44 S'!K471</f>
        <v>0</v>
      </c>
      <c r="E457" s="55">
        <f t="shared" si="62"/>
        <v>0</v>
      </c>
      <c r="F457" s="55">
        <f t="shared" si="66"/>
        <v>0</v>
      </c>
      <c r="G457" s="56">
        <f t="shared" si="64"/>
        <v>1330</v>
      </c>
      <c r="H457" s="56">
        <f t="shared" si="63"/>
        <v>1430</v>
      </c>
      <c r="I457" s="57">
        <f t="shared" si="65"/>
        <v>9.5274999999999998E-6</v>
      </c>
      <c r="J457" s="58">
        <f t="shared" si="60"/>
        <v>0</v>
      </c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139">
        <f t="shared" si="61"/>
        <v>0</v>
      </c>
      <c r="BW457" s="67"/>
    </row>
    <row r="458" spans="1:75" x14ac:dyDescent="0.25">
      <c r="A458" s="52">
        <f>'AFORO-Boy.-Calle 44 S'!C472</f>
        <v>1345</v>
      </c>
      <c r="B458" s="53">
        <f>'AFORO-Boy.-Calle 44 S'!D472</f>
        <v>1400</v>
      </c>
      <c r="C458" s="54">
        <f>'AFORO-Boy.-Calle 44 S'!F472</f>
        <v>6</v>
      </c>
      <c r="D458" s="48">
        <f>'AFORO-Boy.-Calle 44 S'!K472</f>
        <v>0</v>
      </c>
      <c r="E458" s="55">
        <f t="shared" si="62"/>
        <v>0</v>
      </c>
      <c r="F458" s="55">
        <f t="shared" si="66"/>
        <v>0</v>
      </c>
      <c r="G458" s="56">
        <f t="shared" si="64"/>
        <v>1345</v>
      </c>
      <c r="H458" s="56">
        <f t="shared" si="63"/>
        <v>1445</v>
      </c>
      <c r="I458" s="57">
        <f t="shared" si="65"/>
        <v>9.5274999999999998E-6</v>
      </c>
      <c r="J458" s="58">
        <f t="shared" si="60"/>
        <v>0</v>
      </c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139">
        <f t="shared" si="61"/>
        <v>0</v>
      </c>
      <c r="BW458" s="67"/>
    </row>
    <row r="459" spans="1:75" x14ac:dyDescent="0.25">
      <c r="A459" s="52">
        <f>'AFORO-Boy.-Calle 44 S'!C473</f>
        <v>1400</v>
      </c>
      <c r="B459" s="53">
        <f>'AFORO-Boy.-Calle 44 S'!D473</f>
        <v>1415</v>
      </c>
      <c r="C459" s="54">
        <f>'AFORO-Boy.-Calle 44 S'!F473</f>
        <v>6</v>
      </c>
      <c r="D459" s="48">
        <f>'AFORO-Boy.-Calle 44 S'!K473</f>
        <v>0</v>
      </c>
      <c r="E459" s="55">
        <f t="shared" si="62"/>
        <v>0</v>
      </c>
      <c r="F459" s="55">
        <f t="shared" si="66"/>
        <v>0</v>
      </c>
      <c r="G459" s="56">
        <f t="shared" si="64"/>
        <v>1400</v>
      </c>
      <c r="H459" s="56">
        <f t="shared" si="63"/>
        <v>1500</v>
      </c>
      <c r="I459" s="57">
        <f t="shared" si="65"/>
        <v>9.5274999999999998E-6</v>
      </c>
      <c r="J459" s="58">
        <f t="shared" si="60"/>
        <v>0</v>
      </c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139">
        <f t="shared" si="61"/>
        <v>0</v>
      </c>
      <c r="BW459" s="67"/>
    </row>
    <row r="460" spans="1:75" x14ac:dyDescent="0.25">
      <c r="A460" s="52">
        <f>'AFORO-Boy.-Calle 44 S'!C474</f>
        <v>1415</v>
      </c>
      <c r="B460" s="53">
        <f>'AFORO-Boy.-Calle 44 S'!D474</f>
        <v>1430</v>
      </c>
      <c r="C460" s="54">
        <f>'AFORO-Boy.-Calle 44 S'!F474</f>
        <v>6</v>
      </c>
      <c r="D460" s="48">
        <f>'AFORO-Boy.-Calle 44 S'!K474</f>
        <v>0</v>
      </c>
      <c r="E460" s="55">
        <f t="shared" si="62"/>
        <v>0</v>
      </c>
      <c r="F460" s="55">
        <f t="shared" si="66"/>
        <v>0</v>
      </c>
      <c r="G460" s="56">
        <f t="shared" si="64"/>
        <v>1415</v>
      </c>
      <c r="H460" s="56">
        <f t="shared" si="63"/>
        <v>1515</v>
      </c>
      <c r="I460" s="57">
        <f t="shared" si="65"/>
        <v>9.5274999999999998E-6</v>
      </c>
      <c r="J460" s="58">
        <f t="shared" si="60"/>
        <v>0</v>
      </c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139">
        <f t="shared" si="61"/>
        <v>0</v>
      </c>
      <c r="BW460" s="67"/>
    </row>
    <row r="461" spans="1:75" x14ac:dyDescent="0.25">
      <c r="A461" s="52">
        <f>'AFORO-Boy.-Calle 44 S'!C475</f>
        <v>1430</v>
      </c>
      <c r="B461" s="53">
        <f>'AFORO-Boy.-Calle 44 S'!D475</f>
        <v>1445</v>
      </c>
      <c r="C461" s="54">
        <f>'AFORO-Boy.-Calle 44 S'!F475</f>
        <v>6</v>
      </c>
      <c r="D461" s="48">
        <f>'AFORO-Boy.-Calle 44 S'!K475</f>
        <v>0</v>
      </c>
      <c r="E461" s="55">
        <f t="shared" si="62"/>
        <v>0</v>
      </c>
      <c r="F461" s="55">
        <f t="shared" si="66"/>
        <v>0</v>
      </c>
      <c r="G461" s="56">
        <f t="shared" si="64"/>
        <v>1430</v>
      </c>
      <c r="H461" s="56">
        <f t="shared" si="63"/>
        <v>1530</v>
      </c>
      <c r="I461" s="57">
        <f t="shared" si="65"/>
        <v>9.5274999999999998E-6</v>
      </c>
      <c r="J461" s="58">
        <f t="shared" si="60"/>
        <v>0</v>
      </c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139">
        <f t="shared" si="61"/>
        <v>0</v>
      </c>
      <c r="BW461" s="67"/>
    </row>
    <row r="462" spans="1:75" x14ac:dyDescent="0.25">
      <c r="A462" s="52">
        <f>'AFORO-Boy.-Calle 44 S'!C476</f>
        <v>1445</v>
      </c>
      <c r="B462" s="53">
        <f>'AFORO-Boy.-Calle 44 S'!D476</f>
        <v>1500</v>
      </c>
      <c r="C462" s="54">
        <f>'AFORO-Boy.-Calle 44 S'!F476</f>
        <v>6</v>
      </c>
      <c r="D462" s="48">
        <f>'AFORO-Boy.-Calle 44 S'!K476</f>
        <v>0</v>
      </c>
      <c r="E462" s="55">
        <f t="shared" si="62"/>
        <v>0</v>
      </c>
      <c r="F462" s="55">
        <f t="shared" si="66"/>
        <v>0</v>
      </c>
      <c r="G462" s="56">
        <f t="shared" si="64"/>
        <v>1445</v>
      </c>
      <c r="H462" s="56">
        <f t="shared" si="63"/>
        <v>1545</v>
      </c>
      <c r="I462" s="57">
        <f t="shared" si="65"/>
        <v>9.5274999999999998E-6</v>
      </c>
      <c r="J462" s="58">
        <f t="shared" si="60"/>
        <v>0</v>
      </c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139">
        <f t="shared" si="61"/>
        <v>0</v>
      </c>
      <c r="BW462" s="67"/>
    </row>
    <row r="463" spans="1:75" x14ac:dyDescent="0.25">
      <c r="A463" s="52">
        <f>'AFORO-Boy.-Calle 44 S'!C477</f>
        <v>1500</v>
      </c>
      <c r="B463" s="53">
        <f>'AFORO-Boy.-Calle 44 S'!D477</f>
        <v>1515</v>
      </c>
      <c r="C463" s="54">
        <f>'AFORO-Boy.-Calle 44 S'!F477</f>
        <v>6</v>
      </c>
      <c r="D463" s="48">
        <f>'AFORO-Boy.-Calle 44 S'!K477</f>
        <v>0</v>
      </c>
      <c r="E463" s="55">
        <f t="shared" si="62"/>
        <v>0</v>
      </c>
      <c r="F463" s="55">
        <f t="shared" si="66"/>
        <v>0</v>
      </c>
      <c r="G463" s="56">
        <f t="shared" si="64"/>
        <v>1500</v>
      </c>
      <c r="H463" s="56">
        <f t="shared" si="63"/>
        <v>1600</v>
      </c>
      <c r="I463" s="57">
        <f t="shared" si="65"/>
        <v>9.5274999999999998E-6</v>
      </c>
      <c r="J463" s="58">
        <f t="shared" si="60"/>
        <v>0</v>
      </c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139">
        <f t="shared" si="61"/>
        <v>0</v>
      </c>
      <c r="BW463" s="67"/>
    </row>
    <row r="464" spans="1:75" x14ac:dyDescent="0.25">
      <c r="A464" s="52">
        <f>'AFORO-Boy.-Calle 44 S'!C478</f>
        <v>1515</v>
      </c>
      <c r="B464" s="53">
        <f>'AFORO-Boy.-Calle 44 S'!D478</f>
        <v>1530</v>
      </c>
      <c r="C464" s="54">
        <f>'AFORO-Boy.-Calle 44 S'!F478</f>
        <v>6</v>
      </c>
      <c r="D464" s="48">
        <f>'AFORO-Boy.-Calle 44 S'!K478</f>
        <v>0</v>
      </c>
      <c r="E464" s="55">
        <f t="shared" si="62"/>
        <v>0</v>
      </c>
      <c r="F464" s="55">
        <f t="shared" si="66"/>
        <v>0</v>
      </c>
      <c r="G464" s="56">
        <f t="shared" si="64"/>
        <v>1515</v>
      </c>
      <c r="H464" s="56">
        <f t="shared" si="63"/>
        <v>1615</v>
      </c>
      <c r="I464" s="57">
        <f t="shared" si="65"/>
        <v>9.5274999999999998E-6</v>
      </c>
      <c r="J464" s="58">
        <f t="shared" si="60"/>
        <v>0</v>
      </c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139">
        <f t="shared" si="61"/>
        <v>0</v>
      </c>
      <c r="BW464" s="67"/>
    </row>
    <row r="465" spans="1:75" x14ac:dyDescent="0.25">
      <c r="A465" s="52">
        <f>'AFORO-Boy.-Calle 44 S'!C479</f>
        <v>1530</v>
      </c>
      <c r="B465" s="53">
        <f>'AFORO-Boy.-Calle 44 S'!D479</f>
        <v>1545</v>
      </c>
      <c r="C465" s="54">
        <f>'AFORO-Boy.-Calle 44 S'!F479</f>
        <v>6</v>
      </c>
      <c r="D465" s="48">
        <f>'AFORO-Boy.-Calle 44 S'!K479</f>
        <v>0</v>
      </c>
      <c r="E465" s="55">
        <f t="shared" si="62"/>
        <v>0</v>
      </c>
      <c r="F465" s="55">
        <f t="shared" si="66"/>
        <v>0</v>
      </c>
      <c r="G465" s="56">
        <f t="shared" si="64"/>
        <v>1530</v>
      </c>
      <c r="H465" s="56">
        <f t="shared" si="63"/>
        <v>1630</v>
      </c>
      <c r="I465" s="57">
        <f t="shared" si="65"/>
        <v>9.5274999999999998E-6</v>
      </c>
      <c r="J465" s="58">
        <f t="shared" si="60"/>
        <v>0</v>
      </c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139">
        <f t="shared" si="61"/>
        <v>0</v>
      </c>
      <c r="BW465" s="67"/>
    </row>
    <row r="466" spans="1:75" x14ac:dyDescent="0.25">
      <c r="A466" s="52">
        <f>'AFORO-Boy.-Calle 44 S'!C480</f>
        <v>1545</v>
      </c>
      <c r="B466" s="53">
        <f>'AFORO-Boy.-Calle 44 S'!D480</f>
        <v>1600</v>
      </c>
      <c r="C466" s="54">
        <f>'AFORO-Boy.-Calle 44 S'!F480</f>
        <v>6</v>
      </c>
      <c r="D466" s="48">
        <f>'AFORO-Boy.-Calle 44 S'!K480</f>
        <v>0</v>
      </c>
      <c r="E466" s="55">
        <f t="shared" si="62"/>
        <v>0</v>
      </c>
      <c r="F466" s="55">
        <f t="shared" si="66"/>
        <v>0</v>
      </c>
      <c r="G466" s="56">
        <f t="shared" si="64"/>
        <v>1545</v>
      </c>
      <c r="H466" s="56">
        <f t="shared" si="63"/>
        <v>1645</v>
      </c>
      <c r="I466" s="57">
        <f t="shared" si="65"/>
        <v>9.5274999999999998E-6</v>
      </c>
      <c r="J466" s="58">
        <f t="shared" si="60"/>
        <v>0</v>
      </c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139">
        <f t="shared" si="61"/>
        <v>0</v>
      </c>
      <c r="BW466" s="67"/>
    </row>
    <row r="467" spans="1:75" x14ac:dyDescent="0.25">
      <c r="A467" s="52">
        <f>'AFORO-Boy.-Calle 44 S'!C481</f>
        <v>1600</v>
      </c>
      <c r="B467" s="53">
        <f>'AFORO-Boy.-Calle 44 S'!D481</f>
        <v>1615</v>
      </c>
      <c r="C467" s="54">
        <f>'AFORO-Boy.-Calle 44 S'!F481</f>
        <v>6</v>
      </c>
      <c r="D467" s="48">
        <f>'AFORO-Boy.-Calle 44 S'!K481</f>
        <v>0</v>
      </c>
      <c r="E467" s="55">
        <f t="shared" si="62"/>
        <v>0</v>
      </c>
      <c r="F467" s="55">
        <f t="shared" si="66"/>
        <v>0</v>
      </c>
      <c r="G467" s="56">
        <f t="shared" si="64"/>
        <v>1600</v>
      </c>
      <c r="H467" s="56">
        <f t="shared" si="63"/>
        <v>1700</v>
      </c>
      <c r="I467" s="57">
        <f t="shared" si="65"/>
        <v>9.5274999999999998E-6</v>
      </c>
      <c r="J467" s="58">
        <f t="shared" si="60"/>
        <v>0</v>
      </c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139">
        <f t="shared" si="61"/>
        <v>0</v>
      </c>
      <c r="BW467" s="67"/>
    </row>
    <row r="468" spans="1:75" x14ac:dyDescent="0.25">
      <c r="A468" s="52">
        <f>'AFORO-Boy.-Calle 44 S'!C482</f>
        <v>1615</v>
      </c>
      <c r="B468" s="53">
        <f>'AFORO-Boy.-Calle 44 S'!D482</f>
        <v>1630</v>
      </c>
      <c r="C468" s="54">
        <f>'AFORO-Boy.-Calle 44 S'!F482</f>
        <v>6</v>
      </c>
      <c r="D468" s="48">
        <f>'AFORO-Boy.-Calle 44 S'!K482</f>
        <v>0</v>
      </c>
      <c r="E468" s="55">
        <f t="shared" si="62"/>
        <v>0</v>
      </c>
      <c r="F468" s="55">
        <f t="shared" si="66"/>
        <v>0</v>
      </c>
      <c r="G468" s="56">
        <f t="shared" si="64"/>
        <v>1615</v>
      </c>
      <c r="H468" s="56">
        <f t="shared" si="63"/>
        <v>1715</v>
      </c>
      <c r="I468" s="57">
        <f t="shared" si="65"/>
        <v>9.5274999999999998E-6</v>
      </c>
      <c r="J468" s="58">
        <f t="shared" si="60"/>
        <v>0</v>
      </c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139">
        <f t="shared" si="61"/>
        <v>0</v>
      </c>
      <c r="BW468" s="67"/>
    </row>
    <row r="469" spans="1:75" x14ac:dyDescent="0.25">
      <c r="A469" s="52">
        <f>'AFORO-Boy.-Calle 44 S'!C483</f>
        <v>1630</v>
      </c>
      <c r="B469" s="53">
        <f>'AFORO-Boy.-Calle 44 S'!D483</f>
        <v>1645</v>
      </c>
      <c r="C469" s="54">
        <f>'AFORO-Boy.-Calle 44 S'!F483</f>
        <v>6</v>
      </c>
      <c r="D469" s="48">
        <f>'AFORO-Boy.-Calle 44 S'!K483</f>
        <v>0</v>
      </c>
      <c r="E469" s="55">
        <f t="shared" si="62"/>
        <v>0</v>
      </c>
      <c r="F469" s="55">
        <f t="shared" si="66"/>
        <v>0</v>
      </c>
      <c r="G469" s="56">
        <f t="shared" si="64"/>
        <v>1630</v>
      </c>
      <c r="H469" s="56">
        <f t="shared" si="63"/>
        <v>1730</v>
      </c>
      <c r="I469" s="57">
        <f t="shared" si="65"/>
        <v>9.5274999999999998E-6</v>
      </c>
      <c r="J469" s="58">
        <f t="shared" si="60"/>
        <v>0</v>
      </c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139">
        <f t="shared" si="61"/>
        <v>0</v>
      </c>
      <c r="BW469" s="67"/>
    </row>
    <row r="470" spans="1:75" x14ac:dyDescent="0.25">
      <c r="A470" s="52">
        <f>'AFORO-Boy.-Calle 44 S'!C484</f>
        <v>1645</v>
      </c>
      <c r="B470" s="53">
        <f>'AFORO-Boy.-Calle 44 S'!D484</f>
        <v>1700</v>
      </c>
      <c r="C470" s="54">
        <f>'AFORO-Boy.-Calle 44 S'!F484</f>
        <v>6</v>
      </c>
      <c r="D470" s="48">
        <f>'AFORO-Boy.-Calle 44 S'!K484</f>
        <v>0</v>
      </c>
      <c r="E470" s="55">
        <f t="shared" si="62"/>
        <v>0</v>
      </c>
      <c r="F470" s="55">
        <f t="shared" si="66"/>
        <v>0</v>
      </c>
      <c r="G470" s="56">
        <f t="shared" si="64"/>
        <v>1645</v>
      </c>
      <c r="H470" s="56">
        <f t="shared" si="63"/>
        <v>1745</v>
      </c>
      <c r="I470" s="57">
        <f t="shared" si="65"/>
        <v>9.5274999999999998E-6</v>
      </c>
      <c r="J470" s="58">
        <f t="shared" si="60"/>
        <v>0</v>
      </c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139">
        <f t="shared" si="61"/>
        <v>0</v>
      </c>
      <c r="BW470" s="67"/>
    </row>
    <row r="471" spans="1:75" x14ac:dyDescent="0.25">
      <c r="A471" s="52">
        <f>'AFORO-Boy.-Calle 44 S'!C485</f>
        <v>1700</v>
      </c>
      <c r="B471" s="53">
        <f>'AFORO-Boy.-Calle 44 S'!D485</f>
        <v>1715</v>
      </c>
      <c r="C471" s="54">
        <f>'AFORO-Boy.-Calle 44 S'!F485</f>
        <v>6</v>
      </c>
      <c r="D471" s="48">
        <f>'AFORO-Boy.-Calle 44 S'!K485</f>
        <v>0</v>
      </c>
      <c r="E471" s="55">
        <f t="shared" si="62"/>
        <v>0</v>
      </c>
      <c r="F471" s="55">
        <f t="shared" si="66"/>
        <v>0</v>
      </c>
      <c r="G471" s="56">
        <f t="shared" si="64"/>
        <v>1700</v>
      </c>
      <c r="H471" s="56">
        <f t="shared" si="63"/>
        <v>1800</v>
      </c>
      <c r="I471" s="57">
        <f t="shared" si="65"/>
        <v>9.5274999999999998E-6</v>
      </c>
      <c r="J471" s="58">
        <f t="shared" si="60"/>
        <v>0</v>
      </c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139">
        <f t="shared" si="61"/>
        <v>0</v>
      </c>
      <c r="BW471" s="67"/>
    </row>
    <row r="472" spans="1:75" x14ac:dyDescent="0.25">
      <c r="A472" s="52">
        <f>'AFORO-Boy.-Calle 44 S'!C486</f>
        <v>1715</v>
      </c>
      <c r="B472" s="53">
        <f>'AFORO-Boy.-Calle 44 S'!D486</f>
        <v>1730</v>
      </c>
      <c r="C472" s="54">
        <f>'AFORO-Boy.-Calle 44 S'!F486</f>
        <v>6</v>
      </c>
      <c r="D472" s="48">
        <f>'AFORO-Boy.-Calle 44 S'!K486</f>
        <v>0</v>
      </c>
      <c r="E472" s="55">
        <f t="shared" si="62"/>
        <v>0</v>
      </c>
      <c r="F472" s="55">
        <f t="shared" si="66"/>
        <v>0</v>
      </c>
      <c r="G472" s="56">
        <f t="shared" si="64"/>
        <v>1715</v>
      </c>
      <c r="H472" s="56">
        <f t="shared" si="63"/>
        <v>1815</v>
      </c>
      <c r="I472" s="57">
        <f t="shared" si="65"/>
        <v>9.5274999999999998E-6</v>
      </c>
      <c r="J472" s="58">
        <f t="shared" si="60"/>
        <v>0</v>
      </c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139">
        <f t="shared" si="61"/>
        <v>0</v>
      </c>
      <c r="BW472" s="67"/>
    </row>
    <row r="473" spans="1:75" x14ac:dyDescent="0.25">
      <c r="A473" s="52">
        <f>'AFORO-Boy.-Calle 44 S'!C487</f>
        <v>1730</v>
      </c>
      <c r="B473" s="53">
        <f>'AFORO-Boy.-Calle 44 S'!D487</f>
        <v>1745</v>
      </c>
      <c r="C473" s="54">
        <f>'AFORO-Boy.-Calle 44 S'!F487</f>
        <v>6</v>
      </c>
      <c r="D473" s="48">
        <f>'AFORO-Boy.-Calle 44 S'!K487</f>
        <v>0</v>
      </c>
      <c r="E473" s="55">
        <f t="shared" si="62"/>
        <v>0</v>
      </c>
      <c r="F473" s="55">
        <f t="shared" si="66"/>
        <v>0</v>
      </c>
      <c r="G473" s="56">
        <f t="shared" si="64"/>
        <v>1730</v>
      </c>
      <c r="H473" s="56">
        <f t="shared" si="63"/>
        <v>1830</v>
      </c>
      <c r="I473" s="57">
        <f t="shared" si="65"/>
        <v>9.5274999999999998E-6</v>
      </c>
      <c r="J473" s="58">
        <f t="shared" si="60"/>
        <v>0</v>
      </c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139">
        <f t="shared" si="61"/>
        <v>0</v>
      </c>
      <c r="BW473" s="67"/>
    </row>
    <row r="474" spans="1:75" x14ac:dyDescent="0.25">
      <c r="A474" s="52">
        <f>'AFORO-Boy.-Calle 44 S'!C488</f>
        <v>1745</v>
      </c>
      <c r="B474" s="53">
        <f>'AFORO-Boy.-Calle 44 S'!D488</f>
        <v>1800</v>
      </c>
      <c r="C474" s="54">
        <f>'AFORO-Boy.-Calle 44 S'!F488</f>
        <v>6</v>
      </c>
      <c r="D474" s="48">
        <f>'AFORO-Boy.-Calle 44 S'!K488</f>
        <v>0</v>
      </c>
      <c r="E474" s="55">
        <f t="shared" si="62"/>
        <v>0</v>
      </c>
      <c r="F474" s="55">
        <f t="shared" si="66"/>
        <v>0</v>
      </c>
      <c r="G474" s="56">
        <f t="shared" si="64"/>
        <v>1745</v>
      </c>
      <c r="H474" s="56">
        <f t="shared" si="63"/>
        <v>1845</v>
      </c>
      <c r="I474" s="57">
        <f t="shared" si="65"/>
        <v>9.5274999999999998E-6</v>
      </c>
      <c r="J474" s="58">
        <f t="shared" si="60"/>
        <v>0</v>
      </c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139">
        <f t="shared" si="61"/>
        <v>0</v>
      </c>
      <c r="BW474" s="67"/>
    </row>
    <row r="475" spans="1:75" x14ac:dyDescent="0.25">
      <c r="A475" s="52">
        <f>'AFORO-Boy.-Calle 44 S'!C489</f>
        <v>1800</v>
      </c>
      <c r="B475" s="53">
        <f>'AFORO-Boy.-Calle 44 S'!D489</f>
        <v>1815</v>
      </c>
      <c r="C475" s="54">
        <f>'AFORO-Boy.-Calle 44 S'!F489</f>
        <v>6</v>
      </c>
      <c r="D475" s="48">
        <f>'AFORO-Boy.-Calle 44 S'!K489</f>
        <v>0</v>
      </c>
      <c r="E475" s="55">
        <f t="shared" si="62"/>
        <v>0</v>
      </c>
      <c r="F475" s="55">
        <f t="shared" si="66"/>
        <v>0</v>
      </c>
      <c r="G475" s="56">
        <f t="shared" si="64"/>
        <v>1800</v>
      </c>
      <c r="H475" s="56">
        <f t="shared" si="63"/>
        <v>1900</v>
      </c>
      <c r="I475" s="57">
        <f t="shared" si="65"/>
        <v>9.5274999999999998E-6</v>
      </c>
      <c r="J475" s="58">
        <f t="shared" si="60"/>
        <v>0</v>
      </c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139">
        <f t="shared" si="61"/>
        <v>0</v>
      </c>
      <c r="BW475" s="67"/>
    </row>
    <row r="476" spans="1:75" x14ac:dyDescent="0.25">
      <c r="A476" s="52">
        <f>'AFORO-Boy.-Calle 44 S'!C490</f>
        <v>1815</v>
      </c>
      <c r="B476" s="53">
        <f>'AFORO-Boy.-Calle 44 S'!D490</f>
        <v>1830</v>
      </c>
      <c r="C476" s="54">
        <f>'AFORO-Boy.-Calle 44 S'!F490</f>
        <v>6</v>
      </c>
      <c r="D476" s="48">
        <f>'AFORO-Boy.-Calle 44 S'!K490</f>
        <v>0</v>
      </c>
      <c r="E476" s="55">
        <f t="shared" si="62"/>
        <v>0</v>
      </c>
      <c r="F476" s="55">
        <f t="shared" si="66"/>
        <v>0</v>
      </c>
      <c r="G476" s="56">
        <f t="shared" si="64"/>
        <v>1815</v>
      </c>
      <c r="H476" s="56">
        <f t="shared" si="63"/>
        <v>1915</v>
      </c>
      <c r="I476" s="57">
        <f t="shared" si="65"/>
        <v>9.5274999999999998E-6</v>
      </c>
      <c r="J476" s="58">
        <f t="shared" si="60"/>
        <v>0</v>
      </c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139">
        <f t="shared" si="61"/>
        <v>0</v>
      </c>
      <c r="BW476" s="67"/>
    </row>
    <row r="477" spans="1:75" x14ac:dyDescent="0.25">
      <c r="A477" s="52">
        <f>'AFORO-Boy.-Calle 44 S'!C491</f>
        <v>1830</v>
      </c>
      <c r="B477" s="53">
        <f>'AFORO-Boy.-Calle 44 S'!D491</f>
        <v>1845</v>
      </c>
      <c r="C477" s="54">
        <f>'AFORO-Boy.-Calle 44 S'!F491</f>
        <v>6</v>
      </c>
      <c r="D477" s="48">
        <f>'AFORO-Boy.-Calle 44 S'!K491</f>
        <v>0</v>
      </c>
      <c r="E477" s="55">
        <f t="shared" si="62"/>
        <v>0</v>
      </c>
      <c r="F477" s="55">
        <f t="shared" si="66"/>
        <v>0</v>
      </c>
      <c r="G477" s="56">
        <f t="shared" si="64"/>
        <v>1830</v>
      </c>
      <c r="H477" s="56">
        <f t="shared" si="63"/>
        <v>1930</v>
      </c>
      <c r="I477" s="57">
        <f t="shared" si="65"/>
        <v>9.5274999999999998E-6</v>
      </c>
      <c r="J477" s="58">
        <f t="shared" si="60"/>
        <v>0</v>
      </c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139">
        <f t="shared" si="61"/>
        <v>0</v>
      </c>
      <c r="BW477" s="67"/>
    </row>
    <row r="478" spans="1:75" x14ac:dyDescent="0.25">
      <c r="A478" s="52">
        <f>'AFORO-Boy.-Calle 44 S'!C492</f>
        <v>1845</v>
      </c>
      <c r="B478" s="53">
        <f>'AFORO-Boy.-Calle 44 S'!D492</f>
        <v>1900</v>
      </c>
      <c r="C478" s="54">
        <f>'AFORO-Boy.-Calle 44 S'!F492</f>
        <v>6</v>
      </c>
      <c r="D478" s="48">
        <f>'AFORO-Boy.-Calle 44 S'!K492</f>
        <v>0</v>
      </c>
      <c r="E478" s="55">
        <f t="shared" si="62"/>
        <v>0</v>
      </c>
      <c r="F478" s="55">
        <f t="shared" si="66"/>
        <v>0</v>
      </c>
      <c r="G478" s="56">
        <f t="shared" si="64"/>
        <v>1845</v>
      </c>
      <c r="H478" s="56">
        <f t="shared" si="63"/>
        <v>1945</v>
      </c>
      <c r="I478" s="57">
        <f t="shared" si="65"/>
        <v>9.5274999999999998E-6</v>
      </c>
      <c r="J478" s="58">
        <f t="shared" si="60"/>
        <v>0</v>
      </c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139">
        <f t="shared" si="61"/>
        <v>0</v>
      </c>
      <c r="BW478" s="67"/>
    </row>
    <row r="479" spans="1:75" x14ac:dyDescent="0.25">
      <c r="A479" s="52">
        <f>'AFORO-Boy.-Calle 44 S'!C493</f>
        <v>1900</v>
      </c>
      <c r="B479" s="53">
        <f>'AFORO-Boy.-Calle 44 S'!D493</f>
        <v>1915</v>
      </c>
      <c r="C479" s="54">
        <f>'AFORO-Boy.-Calle 44 S'!F493</f>
        <v>6</v>
      </c>
      <c r="D479" s="48">
        <f>'AFORO-Boy.-Calle 44 S'!K493</f>
        <v>0</v>
      </c>
      <c r="E479" s="55">
        <f t="shared" si="62"/>
        <v>0</v>
      </c>
      <c r="F479" s="55">
        <f t="shared" si="66"/>
        <v>0</v>
      </c>
      <c r="G479" s="56">
        <f t="shared" si="64"/>
        <v>1900</v>
      </c>
      <c r="H479" s="56">
        <f t="shared" si="63"/>
        <v>2000</v>
      </c>
      <c r="I479" s="57">
        <f t="shared" si="65"/>
        <v>9.5274999999999998E-6</v>
      </c>
      <c r="J479" s="58">
        <f t="shared" si="60"/>
        <v>0</v>
      </c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139">
        <f t="shared" si="61"/>
        <v>0</v>
      </c>
      <c r="BW479" s="67"/>
    </row>
    <row r="480" spans="1:75" x14ac:dyDescent="0.25">
      <c r="A480" s="52">
        <f>'AFORO-Boy.-Calle 44 S'!C494</f>
        <v>1915</v>
      </c>
      <c r="B480" s="53">
        <f>'AFORO-Boy.-Calle 44 S'!D494</f>
        <v>1930</v>
      </c>
      <c r="C480" s="54">
        <f>'AFORO-Boy.-Calle 44 S'!F494</f>
        <v>6</v>
      </c>
      <c r="D480" s="48">
        <f>'AFORO-Boy.-Calle 44 S'!K494</f>
        <v>0</v>
      </c>
      <c r="E480" s="245"/>
      <c r="F480" s="246"/>
      <c r="G480" s="246"/>
      <c r="H480" s="246"/>
      <c r="I480" s="246"/>
      <c r="J480" s="24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287"/>
      <c r="BW480" s="67"/>
    </row>
    <row r="481" spans="1:75" x14ac:dyDescent="0.25">
      <c r="A481" s="52">
        <f>'AFORO-Boy.-Calle 44 S'!C495</f>
        <v>1930</v>
      </c>
      <c r="B481" s="53">
        <f>'AFORO-Boy.-Calle 44 S'!D495</f>
        <v>1945</v>
      </c>
      <c r="C481" s="54">
        <f>'AFORO-Boy.-Calle 44 S'!F495</f>
        <v>6</v>
      </c>
      <c r="D481" s="48">
        <f>'AFORO-Boy.-Calle 44 S'!K495</f>
        <v>0</v>
      </c>
      <c r="E481" s="248"/>
      <c r="F481" s="249"/>
      <c r="G481" s="249"/>
      <c r="H481" s="249"/>
      <c r="I481" s="249"/>
      <c r="J481" s="250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287"/>
      <c r="BW481" s="67"/>
    </row>
    <row r="482" spans="1:75" x14ac:dyDescent="0.25">
      <c r="A482" s="52">
        <f>'AFORO-Boy.-Calle 44 S'!C496</f>
        <v>1945</v>
      </c>
      <c r="B482" s="53">
        <f>'AFORO-Boy.-Calle 44 S'!D496</f>
        <v>2000</v>
      </c>
      <c r="C482" s="54">
        <f>'AFORO-Boy.-Calle 44 S'!F496</f>
        <v>6</v>
      </c>
      <c r="D482" s="48">
        <f>'AFORO-Boy.-Calle 44 S'!K496</f>
        <v>0</v>
      </c>
      <c r="E482" s="251"/>
      <c r="F482" s="252"/>
      <c r="G482" s="252"/>
      <c r="H482" s="252"/>
      <c r="I482" s="252"/>
      <c r="J482" s="253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287"/>
      <c r="BW482" s="67"/>
    </row>
    <row r="483" spans="1:75" ht="15.75" x14ac:dyDescent="0.25">
      <c r="A483" s="141">
        <f>'AFORO-Boy.-Calle 44 S'!C497</f>
        <v>500</v>
      </c>
      <c r="B483" s="142">
        <f>'AFORO-Boy.-Calle 44 S'!D497</f>
        <v>515</v>
      </c>
      <c r="C483" s="143">
        <f>'AFORO-Boy.-Calle 44 S'!F497</f>
        <v>7</v>
      </c>
      <c r="D483" s="48">
        <f>'AFORO-Boy.-Calle 44 S'!K497</f>
        <v>0</v>
      </c>
      <c r="E483" s="144">
        <f t="shared" si="62"/>
        <v>0</v>
      </c>
      <c r="F483" s="144">
        <f t="shared" si="66"/>
        <v>0</v>
      </c>
      <c r="G483" s="145">
        <f t="shared" si="64"/>
        <v>500</v>
      </c>
      <c r="H483" s="145">
        <f t="shared" si="63"/>
        <v>600</v>
      </c>
      <c r="I483" s="146">
        <f t="shared" si="65"/>
        <v>9.5274999999999998E-6</v>
      </c>
      <c r="J483" s="147">
        <f>MAX($E$483:$E$539)/4</f>
        <v>0</v>
      </c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148">
        <f>MAX($E$483:$E$539)/4</f>
        <v>0</v>
      </c>
      <c r="BW483" s="67"/>
    </row>
    <row r="484" spans="1:75" x14ac:dyDescent="0.25">
      <c r="A484" s="141">
        <f>'AFORO-Boy.-Calle 44 S'!C498</f>
        <v>515</v>
      </c>
      <c r="B484" s="142">
        <f>'AFORO-Boy.-Calle 44 S'!D498</f>
        <v>530</v>
      </c>
      <c r="C484" s="89">
        <f>'AFORO-Boy.-Calle 44 S'!F498</f>
        <v>7</v>
      </c>
      <c r="D484" s="48">
        <f>'AFORO-Boy.-Calle 44 S'!K498</f>
        <v>0</v>
      </c>
      <c r="E484" s="144">
        <f t="shared" si="62"/>
        <v>0</v>
      </c>
      <c r="F484" s="144">
        <f t="shared" si="66"/>
        <v>0</v>
      </c>
      <c r="G484" s="145">
        <f t="shared" si="64"/>
        <v>515</v>
      </c>
      <c r="H484" s="145">
        <f t="shared" si="63"/>
        <v>615</v>
      </c>
      <c r="I484" s="146">
        <f t="shared" si="65"/>
        <v>9.5274999999999998E-6</v>
      </c>
      <c r="J484" s="147">
        <f t="shared" ref="J484:J539" si="67">MAX($E$483:$E$539)/4</f>
        <v>0</v>
      </c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148">
        <f t="shared" ref="BV484:BV539" si="68">MAX($E$483:$E$539)/4</f>
        <v>0</v>
      </c>
      <c r="BW484" s="67"/>
    </row>
    <row r="485" spans="1:75" x14ac:dyDescent="0.25">
      <c r="A485" s="141">
        <f>'AFORO-Boy.-Calle 44 S'!C499</f>
        <v>530</v>
      </c>
      <c r="B485" s="142">
        <f>'AFORO-Boy.-Calle 44 S'!D499</f>
        <v>545</v>
      </c>
      <c r="C485" s="89">
        <f>'AFORO-Boy.-Calle 44 S'!F499</f>
        <v>7</v>
      </c>
      <c r="D485" s="48">
        <f>'AFORO-Boy.-Calle 44 S'!K499</f>
        <v>0</v>
      </c>
      <c r="E485" s="144">
        <f t="shared" si="62"/>
        <v>0</v>
      </c>
      <c r="F485" s="144">
        <f t="shared" si="66"/>
        <v>0</v>
      </c>
      <c r="G485" s="145">
        <f t="shared" si="64"/>
        <v>530</v>
      </c>
      <c r="H485" s="145">
        <f t="shared" si="63"/>
        <v>630</v>
      </c>
      <c r="I485" s="146">
        <f t="shared" si="65"/>
        <v>9.5274999999999998E-6</v>
      </c>
      <c r="J485" s="147">
        <f t="shared" si="67"/>
        <v>0</v>
      </c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148">
        <f t="shared" si="68"/>
        <v>0</v>
      </c>
      <c r="BW485" s="67"/>
    </row>
    <row r="486" spans="1:75" x14ac:dyDescent="0.25">
      <c r="A486" s="141">
        <f>'AFORO-Boy.-Calle 44 S'!C500</f>
        <v>545</v>
      </c>
      <c r="B486" s="142">
        <f>'AFORO-Boy.-Calle 44 S'!D500</f>
        <v>600</v>
      </c>
      <c r="C486" s="89">
        <f>'AFORO-Boy.-Calle 44 S'!F500</f>
        <v>7</v>
      </c>
      <c r="D486" s="48">
        <f>'AFORO-Boy.-Calle 44 S'!K500</f>
        <v>0</v>
      </c>
      <c r="E486" s="144">
        <f t="shared" si="62"/>
        <v>0</v>
      </c>
      <c r="F486" s="144">
        <f t="shared" si="66"/>
        <v>0</v>
      </c>
      <c r="G486" s="145">
        <f t="shared" si="64"/>
        <v>545</v>
      </c>
      <c r="H486" s="145">
        <f t="shared" si="63"/>
        <v>645</v>
      </c>
      <c r="I486" s="146">
        <f t="shared" si="65"/>
        <v>9.5274999999999998E-6</v>
      </c>
      <c r="J486" s="147">
        <f t="shared" si="67"/>
        <v>0</v>
      </c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148">
        <f t="shared" si="68"/>
        <v>0</v>
      </c>
      <c r="BW486" s="67"/>
    </row>
    <row r="487" spans="1:75" x14ac:dyDescent="0.25">
      <c r="A487" s="141">
        <f>'AFORO-Boy.-Calle 44 S'!C501</f>
        <v>600</v>
      </c>
      <c r="B487" s="142">
        <f>'AFORO-Boy.-Calle 44 S'!D501</f>
        <v>615</v>
      </c>
      <c r="C487" s="89">
        <f>'AFORO-Boy.-Calle 44 S'!F501</f>
        <v>7</v>
      </c>
      <c r="D487" s="48">
        <f>'AFORO-Boy.-Calle 44 S'!K501</f>
        <v>0</v>
      </c>
      <c r="E487" s="144">
        <f t="shared" si="62"/>
        <v>0</v>
      </c>
      <c r="F487" s="144">
        <f t="shared" si="66"/>
        <v>0</v>
      </c>
      <c r="G487" s="145">
        <f t="shared" si="64"/>
        <v>600</v>
      </c>
      <c r="H487" s="145">
        <f t="shared" si="63"/>
        <v>700</v>
      </c>
      <c r="I487" s="146">
        <f t="shared" si="65"/>
        <v>9.5274999999999998E-6</v>
      </c>
      <c r="J487" s="147">
        <f t="shared" si="67"/>
        <v>0</v>
      </c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148">
        <f t="shared" si="68"/>
        <v>0</v>
      </c>
      <c r="BW487" s="67"/>
    </row>
    <row r="488" spans="1:75" x14ac:dyDescent="0.25">
      <c r="A488" s="141">
        <f>'AFORO-Boy.-Calle 44 S'!C502</f>
        <v>615</v>
      </c>
      <c r="B488" s="142">
        <f>'AFORO-Boy.-Calle 44 S'!D502</f>
        <v>630</v>
      </c>
      <c r="C488" s="89">
        <f>'AFORO-Boy.-Calle 44 S'!F502</f>
        <v>7</v>
      </c>
      <c r="D488" s="48">
        <f>'AFORO-Boy.-Calle 44 S'!K502</f>
        <v>0</v>
      </c>
      <c r="E488" s="144">
        <f t="shared" si="62"/>
        <v>0</v>
      </c>
      <c r="F488" s="144">
        <f t="shared" si="66"/>
        <v>0</v>
      </c>
      <c r="G488" s="145">
        <f t="shared" si="64"/>
        <v>615</v>
      </c>
      <c r="H488" s="145">
        <f t="shared" si="63"/>
        <v>715</v>
      </c>
      <c r="I488" s="146">
        <f t="shared" si="65"/>
        <v>9.5274999999999998E-6</v>
      </c>
      <c r="J488" s="147">
        <f t="shared" si="67"/>
        <v>0</v>
      </c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148">
        <f t="shared" si="68"/>
        <v>0</v>
      </c>
      <c r="BW488" s="67"/>
    </row>
    <row r="489" spans="1:75" x14ac:dyDescent="0.25">
      <c r="A489" s="141">
        <f>'AFORO-Boy.-Calle 44 S'!C503</f>
        <v>630</v>
      </c>
      <c r="B489" s="142">
        <f>'AFORO-Boy.-Calle 44 S'!D503</f>
        <v>645</v>
      </c>
      <c r="C489" s="89">
        <f>'AFORO-Boy.-Calle 44 S'!F503</f>
        <v>7</v>
      </c>
      <c r="D489" s="48">
        <f>'AFORO-Boy.-Calle 44 S'!K503</f>
        <v>0</v>
      </c>
      <c r="E489" s="144">
        <f t="shared" si="62"/>
        <v>0</v>
      </c>
      <c r="F489" s="144">
        <f t="shared" si="66"/>
        <v>0</v>
      </c>
      <c r="G489" s="145">
        <f t="shared" si="64"/>
        <v>630</v>
      </c>
      <c r="H489" s="145">
        <f t="shared" si="63"/>
        <v>730</v>
      </c>
      <c r="I489" s="146">
        <f t="shared" si="65"/>
        <v>9.5274999999999998E-6</v>
      </c>
      <c r="J489" s="147">
        <f t="shared" si="67"/>
        <v>0</v>
      </c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148">
        <f t="shared" si="68"/>
        <v>0</v>
      </c>
      <c r="BW489" s="67"/>
    </row>
    <row r="490" spans="1:75" x14ac:dyDescent="0.25">
      <c r="A490" s="141">
        <f>'AFORO-Boy.-Calle 44 S'!C504</f>
        <v>645</v>
      </c>
      <c r="B490" s="142">
        <f>'AFORO-Boy.-Calle 44 S'!D504</f>
        <v>700</v>
      </c>
      <c r="C490" s="89">
        <f>'AFORO-Boy.-Calle 44 S'!F504</f>
        <v>7</v>
      </c>
      <c r="D490" s="48">
        <f>'AFORO-Boy.-Calle 44 S'!K504</f>
        <v>0</v>
      </c>
      <c r="E490" s="144">
        <f t="shared" si="62"/>
        <v>0</v>
      </c>
      <c r="F490" s="144">
        <f t="shared" si="66"/>
        <v>0</v>
      </c>
      <c r="G490" s="145">
        <f t="shared" si="64"/>
        <v>645</v>
      </c>
      <c r="H490" s="145">
        <f t="shared" si="63"/>
        <v>745</v>
      </c>
      <c r="I490" s="146">
        <f t="shared" si="65"/>
        <v>9.5274999999999998E-6</v>
      </c>
      <c r="J490" s="147">
        <f t="shared" si="67"/>
        <v>0</v>
      </c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148">
        <f t="shared" si="68"/>
        <v>0</v>
      </c>
      <c r="BW490" s="67"/>
    </row>
    <row r="491" spans="1:75" x14ac:dyDescent="0.25">
      <c r="A491" s="141">
        <f>'AFORO-Boy.-Calle 44 S'!C505</f>
        <v>700</v>
      </c>
      <c r="B491" s="142">
        <f>'AFORO-Boy.-Calle 44 S'!D505</f>
        <v>715</v>
      </c>
      <c r="C491" s="89">
        <f>'AFORO-Boy.-Calle 44 S'!F505</f>
        <v>7</v>
      </c>
      <c r="D491" s="48">
        <f>'AFORO-Boy.-Calle 44 S'!K505</f>
        <v>0</v>
      </c>
      <c r="E491" s="144">
        <f t="shared" si="62"/>
        <v>0</v>
      </c>
      <c r="F491" s="144">
        <f t="shared" si="66"/>
        <v>0</v>
      </c>
      <c r="G491" s="145">
        <f t="shared" si="64"/>
        <v>700</v>
      </c>
      <c r="H491" s="145">
        <f t="shared" si="63"/>
        <v>800</v>
      </c>
      <c r="I491" s="146">
        <f t="shared" si="65"/>
        <v>9.5274999999999998E-6</v>
      </c>
      <c r="J491" s="147">
        <f t="shared" si="67"/>
        <v>0</v>
      </c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148">
        <f t="shared" si="68"/>
        <v>0</v>
      </c>
      <c r="BW491" s="67"/>
    </row>
    <row r="492" spans="1:75" x14ac:dyDescent="0.25">
      <c r="A492" s="141">
        <f>'AFORO-Boy.-Calle 44 S'!C506</f>
        <v>715</v>
      </c>
      <c r="B492" s="142">
        <f>'AFORO-Boy.-Calle 44 S'!D506</f>
        <v>730</v>
      </c>
      <c r="C492" s="89">
        <f>'AFORO-Boy.-Calle 44 S'!F506</f>
        <v>7</v>
      </c>
      <c r="D492" s="48">
        <f>'AFORO-Boy.-Calle 44 S'!K506</f>
        <v>0</v>
      </c>
      <c r="E492" s="144">
        <f t="shared" si="62"/>
        <v>0</v>
      </c>
      <c r="F492" s="144">
        <f t="shared" si="66"/>
        <v>0</v>
      </c>
      <c r="G492" s="145">
        <f t="shared" si="64"/>
        <v>715</v>
      </c>
      <c r="H492" s="145">
        <f t="shared" si="63"/>
        <v>815</v>
      </c>
      <c r="I492" s="146">
        <f t="shared" si="65"/>
        <v>9.5274999999999998E-6</v>
      </c>
      <c r="J492" s="147">
        <f t="shared" si="67"/>
        <v>0</v>
      </c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148">
        <f t="shared" si="68"/>
        <v>0</v>
      </c>
      <c r="BW492" s="67"/>
    </row>
    <row r="493" spans="1:75" x14ac:dyDescent="0.25">
      <c r="A493" s="141">
        <f>'AFORO-Boy.-Calle 44 S'!C507</f>
        <v>730</v>
      </c>
      <c r="B493" s="142">
        <f>'AFORO-Boy.-Calle 44 S'!D507</f>
        <v>745</v>
      </c>
      <c r="C493" s="89">
        <f>'AFORO-Boy.-Calle 44 S'!F507</f>
        <v>7</v>
      </c>
      <c r="D493" s="48">
        <f>'AFORO-Boy.-Calle 44 S'!K507</f>
        <v>0</v>
      </c>
      <c r="E493" s="144">
        <f t="shared" si="62"/>
        <v>0</v>
      </c>
      <c r="F493" s="144">
        <f t="shared" si="66"/>
        <v>0</v>
      </c>
      <c r="G493" s="145">
        <f t="shared" si="64"/>
        <v>730</v>
      </c>
      <c r="H493" s="145">
        <f t="shared" si="63"/>
        <v>830</v>
      </c>
      <c r="I493" s="146">
        <f t="shared" si="65"/>
        <v>9.5274999999999998E-6</v>
      </c>
      <c r="J493" s="147">
        <f t="shared" si="67"/>
        <v>0</v>
      </c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148">
        <f t="shared" si="68"/>
        <v>0</v>
      </c>
      <c r="BW493" s="67"/>
    </row>
    <row r="494" spans="1:75" x14ac:dyDescent="0.25">
      <c r="A494" s="141">
        <f>'AFORO-Boy.-Calle 44 S'!C508</f>
        <v>745</v>
      </c>
      <c r="B494" s="142">
        <f>'AFORO-Boy.-Calle 44 S'!D508</f>
        <v>800</v>
      </c>
      <c r="C494" s="89">
        <f>'AFORO-Boy.-Calle 44 S'!F508</f>
        <v>7</v>
      </c>
      <c r="D494" s="48">
        <f>'AFORO-Boy.-Calle 44 S'!K508</f>
        <v>0</v>
      </c>
      <c r="E494" s="144">
        <f t="shared" si="62"/>
        <v>0</v>
      </c>
      <c r="F494" s="144">
        <f t="shared" si="66"/>
        <v>0</v>
      </c>
      <c r="G494" s="145">
        <f t="shared" si="64"/>
        <v>745</v>
      </c>
      <c r="H494" s="145">
        <f t="shared" si="63"/>
        <v>845</v>
      </c>
      <c r="I494" s="146">
        <f t="shared" si="65"/>
        <v>9.5274999999999998E-6</v>
      </c>
      <c r="J494" s="147">
        <f t="shared" si="67"/>
        <v>0</v>
      </c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148">
        <f t="shared" si="68"/>
        <v>0</v>
      </c>
      <c r="BW494" s="67"/>
    </row>
    <row r="495" spans="1:75" x14ac:dyDescent="0.25">
      <c r="A495" s="141">
        <f>'AFORO-Boy.-Calle 44 S'!C509</f>
        <v>800</v>
      </c>
      <c r="B495" s="142">
        <f>'AFORO-Boy.-Calle 44 S'!D509</f>
        <v>815</v>
      </c>
      <c r="C495" s="89">
        <f>'AFORO-Boy.-Calle 44 S'!F509</f>
        <v>7</v>
      </c>
      <c r="D495" s="48">
        <f>'AFORO-Boy.-Calle 44 S'!K509</f>
        <v>0</v>
      </c>
      <c r="E495" s="144">
        <f t="shared" si="62"/>
        <v>0</v>
      </c>
      <c r="F495" s="144">
        <f t="shared" si="66"/>
        <v>0</v>
      </c>
      <c r="G495" s="145">
        <f t="shared" si="64"/>
        <v>800</v>
      </c>
      <c r="H495" s="145">
        <f t="shared" si="63"/>
        <v>900</v>
      </c>
      <c r="I495" s="146">
        <f t="shared" si="65"/>
        <v>9.5274999999999998E-6</v>
      </c>
      <c r="J495" s="147">
        <f t="shared" si="67"/>
        <v>0</v>
      </c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148">
        <f t="shared" si="68"/>
        <v>0</v>
      </c>
      <c r="BW495" s="67"/>
    </row>
    <row r="496" spans="1:75" x14ac:dyDescent="0.25">
      <c r="A496" s="141">
        <f>'AFORO-Boy.-Calle 44 S'!C510</f>
        <v>815</v>
      </c>
      <c r="B496" s="142">
        <f>'AFORO-Boy.-Calle 44 S'!D510</f>
        <v>830</v>
      </c>
      <c r="C496" s="89">
        <f>'AFORO-Boy.-Calle 44 S'!F510</f>
        <v>7</v>
      </c>
      <c r="D496" s="48">
        <f>'AFORO-Boy.-Calle 44 S'!K510</f>
        <v>0</v>
      </c>
      <c r="E496" s="144">
        <f t="shared" si="62"/>
        <v>0</v>
      </c>
      <c r="F496" s="144">
        <f t="shared" si="66"/>
        <v>0</v>
      </c>
      <c r="G496" s="145">
        <f t="shared" si="64"/>
        <v>815</v>
      </c>
      <c r="H496" s="145">
        <f t="shared" si="63"/>
        <v>915</v>
      </c>
      <c r="I496" s="146">
        <f t="shared" si="65"/>
        <v>9.5274999999999998E-6</v>
      </c>
      <c r="J496" s="147">
        <f t="shared" si="67"/>
        <v>0</v>
      </c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148">
        <f t="shared" si="68"/>
        <v>0</v>
      </c>
      <c r="BW496" s="67"/>
    </row>
    <row r="497" spans="1:75" x14ac:dyDescent="0.25">
      <c r="A497" s="141">
        <f>'AFORO-Boy.-Calle 44 S'!C511</f>
        <v>830</v>
      </c>
      <c r="B497" s="142">
        <f>'AFORO-Boy.-Calle 44 S'!D511</f>
        <v>845</v>
      </c>
      <c r="C497" s="89">
        <f>'AFORO-Boy.-Calle 44 S'!F511</f>
        <v>7</v>
      </c>
      <c r="D497" s="48">
        <f>'AFORO-Boy.-Calle 44 S'!K511</f>
        <v>0</v>
      </c>
      <c r="E497" s="144">
        <f t="shared" ref="E497:E560" si="69">SUM(D497:D500)</f>
        <v>0</v>
      </c>
      <c r="F497" s="144">
        <f t="shared" si="66"/>
        <v>0</v>
      </c>
      <c r="G497" s="145">
        <f t="shared" si="64"/>
        <v>830</v>
      </c>
      <c r="H497" s="145">
        <f t="shared" si="63"/>
        <v>930</v>
      </c>
      <c r="I497" s="146">
        <f t="shared" si="65"/>
        <v>9.5274999999999998E-6</v>
      </c>
      <c r="J497" s="147">
        <f t="shared" si="67"/>
        <v>0</v>
      </c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148">
        <f t="shared" si="68"/>
        <v>0</v>
      </c>
      <c r="BW497" s="67"/>
    </row>
    <row r="498" spans="1:75" x14ac:dyDescent="0.25">
      <c r="A498" s="141">
        <f>'AFORO-Boy.-Calle 44 S'!C512</f>
        <v>845</v>
      </c>
      <c r="B498" s="142">
        <f>'AFORO-Boy.-Calle 44 S'!D512</f>
        <v>900</v>
      </c>
      <c r="C498" s="89">
        <f>'AFORO-Boy.-Calle 44 S'!F512</f>
        <v>7</v>
      </c>
      <c r="D498" s="48">
        <f>'AFORO-Boy.-Calle 44 S'!K512</f>
        <v>0</v>
      </c>
      <c r="E498" s="144">
        <f t="shared" si="69"/>
        <v>0</v>
      </c>
      <c r="F498" s="144">
        <f t="shared" si="66"/>
        <v>0</v>
      </c>
      <c r="G498" s="145">
        <f t="shared" si="64"/>
        <v>845</v>
      </c>
      <c r="H498" s="145">
        <f t="shared" si="63"/>
        <v>945</v>
      </c>
      <c r="I498" s="146">
        <f t="shared" si="65"/>
        <v>9.5274999999999998E-6</v>
      </c>
      <c r="J498" s="147">
        <f t="shared" si="67"/>
        <v>0</v>
      </c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148">
        <f t="shared" si="68"/>
        <v>0</v>
      </c>
      <c r="BW498" s="67"/>
    </row>
    <row r="499" spans="1:75" x14ac:dyDescent="0.25">
      <c r="A499" s="141">
        <f>'AFORO-Boy.-Calle 44 S'!C513</f>
        <v>900</v>
      </c>
      <c r="B499" s="142">
        <f>'AFORO-Boy.-Calle 44 S'!D513</f>
        <v>915</v>
      </c>
      <c r="C499" s="89">
        <f>'AFORO-Boy.-Calle 44 S'!F513</f>
        <v>7</v>
      </c>
      <c r="D499" s="48">
        <f>'AFORO-Boy.-Calle 44 S'!K513</f>
        <v>0</v>
      </c>
      <c r="E499" s="144">
        <f t="shared" si="69"/>
        <v>0</v>
      </c>
      <c r="F499" s="144">
        <f t="shared" si="66"/>
        <v>0</v>
      </c>
      <c r="G499" s="145">
        <f t="shared" si="64"/>
        <v>900</v>
      </c>
      <c r="H499" s="145">
        <f t="shared" si="63"/>
        <v>1000</v>
      </c>
      <c r="I499" s="146">
        <f t="shared" si="65"/>
        <v>9.5274999999999998E-6</v>
      </c>
      <c r="J499" s="147">
        <f t="shared" si="67"/>
        <v>0</v>
      </c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148">
        <f t="shared" si="68"/>
        <v>0</v>
      </c>
      <c r="BW499" s="67"/>
    </row>
    <row r="500" spans="1:75" x14ac:dyDescent="0.25">
      <c r="A500" s="141">
        <f>'AFORO-Boy.-Calle 44 S'!C514</f>
        <v>915</v>
      </c>
      <c r="B500" s="142">
        <f>'AFORO-Boy.-Calle 44 S'!D514</f>
        <v>930</v>
      </c>
      <c r="C500" s="89">
        <f>'AFORO-Boy.-Calle 44 S'!F514</f>
        <v>7</v>
      </c>
      <c r="D500" s="48">
        <f>'AFORO-Boy.-Calle 44 S'!K514</f>
        <v>0</v>
      </c>
      <c r="E500" s="144">
        <f t="shared" si="69"/>
        <v>0</v>
      </c>
      <c r="F500" s="144">
        <f t="shared" si="66"/>
        <v>0</v>
      </c>
      <c r="G500" s="145">
        <f t="shared" si="64"/>
        <v>915</v>
      </c>
      <c r="H500" s="145">
        <f t="shared" si="63"/>
        <v>1015</v>
      </c>
      <c r="I500" s="146">
        <f t="shared" si="65"/>
        <v>9.5274999999999998E-6</v>
      </c>
      <c r="J500" s="147">
        <f t="shared" si="67"/>
        <v>0</v>
      </c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148">
        <f t="shared" si="68"/>
        <v>0</v>
      </c>
      <c r="BW500" s="67"/>
    </row>
    <row r="501" spans="1:75" x14ac:dyDescent="0.25">
      <c r="A501" s="141">
        <f>'AFORO-Boy.-Calle 44 S'!C515</f>
        <v>930</v>
      </c>
      <c r="B501" s="142">
        <f>'AFORO-Boy.-Calle 44 S'!D515</f>
        <v>945</v>
      </c>
      <c r="C501" s="89">
        <f>'AFORO-Boy.-Calle 44 S'!F515</f>
        <v>7</v>
      </c>
      <c r="D501" s="48">
        <f>'AFORO-Boy.-Calle 44 S'!K515</f>
        <v>0</v>
      </c>
      <c r="E501" s="144">
        <f t="shared" si="69"/>
        <v>0</v>
      </c>
      <c r="F501" s="144">
        <f t="shared" si="66"/>
        <v>0</v>
      </c>
      <c r="G501" s="145">
        <f t="shared" si="64"/>
        <v>930</v>
      </c>
      <c r="H501" s="145">
        <f t="shared" si="63"/>
        <v>1030</v>
      </c>
      <c r="I501" s="146">
        <f t="shared" si="65"/>
        <v>9.5274999999999998E-6</v>
      </c>
      <c r="J501" s="147">
        <f t="shared" si="67"/>
        <v>0</v>
      </c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148">
        <f t="shared" si="68"/>
        <v>0</v>
      </c>
      <c r="BW501" s="67"/>
    </row>
    <row r="502" spans="1:75" x14ac:dyDescent="0.25">
      <c r="A502" s="141">
        <f>'AFORO-Boy.-Calle 44 S'!C516</f>
        <v>945</v>
      </c>
      <c r="B502" s="142">
        <f>'AFORO-Boy.-Calle 44 S'!D516</f>
        <v>1000</v>
      </c>
      <c r="C502" s="89">
        <f>'AFORO-Boy.-Calle 44 S'!F516</f>
        <v>7</v>
      </c>
      <c r="D502" s="48">
        <f>'AFORO-Boy.-Calle 44 S'!K516</f>
        <v>0</v>
      </c>
      <c r="E502" s="144">
        <f t="shared" si="69"/>
        <v>0</v>
      </c>
      <c r="F502" s="144">
        <f t="shared" si="66"/>
        <v>0</v>
      </c>
      <c r="G502" s="145">
        <f t="shared" si="64"/>
        <v>945</v>
      </c>
      <c r="H502" s="145">
        <f t="shared" si="63"/>
        <v>1045</v>
      </c>
      <c r="I502" s="146">
        <f t="shared" si="65"/>
        <v>9.5274999999999998E-6</v>
      </c>
      <c r="J502" s="147">
        <f t="shared" si="67"/>
        <v>0</v>
      </c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148">
        <f t="shared" si="68"/>
        <v>0</v>
      </c>
      <c r="BW502" s="67"/>
    </row>
    <row r="503" spans="1:75" x14ac:dyDescent="0.25">
      <c r="A503" s="141">
        <f>'AFORO-Boy.-Calle 44 S'!C517</f>
        <v>1000</v>
      </c>
      <c r="B503" s="142">
        <f>'AFORO-Boy.-Calle 44 S'!D517</f>
        <v>1015</v>
      </c>
      <c r="C503" s="89">
        <f>'AFORO-Boy.-Calle 44 S'!F517</f>
        <v>7</v>
      </c>
      <c r="D503" s="48">
        <f>'AFORO-Boy.-Calle 44 S'!K517</f>
        <v>0</v>
      </c>
      <c r="E503" s="144">
        <f t="shared" si="69"/>
        <v>0</v>
      </c>
      <c r="F503" s="144">
        <f t="shared" si="66"/>
        <v>0</v>
      </c>
      <c r="G503" s="145">
        <f t="shared" si="64"/>
        <v>1000</v>
      </c>
      <c r="H503" s="145">
        <f t="shared" ref="H503:H566" si="70">IF(E503=SUM(D503:D506),B506)</f>
        <v>1100</v>
      </c>
      <c r="I503" s="146">
        <f t="shared" si="65"/>
        <v>9.5274999999999998E-6</v>
      </c>
      <c r="J503" s="147">
        <f t="shared" si="67"/>
        <v>0</v>
      </c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148">
        <f t="shared" si="68"/>
        <v>0</v>
      </c>
      <c r="BW503" s="67"/>
    </row>
    <row r="504" spans="1:75" x14ac:dyDescent="0.25">
      <c r="A504" s="141">
        <f>'AFORO-Boy.-Calle 44 S'!C518</f>
        <v>1015</v>
      </c>
      <c r="B504" s="142">
        <f>'AFORO-Boy.-Calle 44 S'!D518</f>
        <v>1030</v>
      </c>
      <c r="C504" s="89">
        <f>'AFORO-Boy.-Calle 44 S'!F518</f>
        <v>7</v>
      </c>
      <c r="D504" s="48">
        <f>'AFORO-Boy.-Calle 44 S'!K518</f>
        <v>0</v>
      </c>
      <c r="E504" s="144">
        <f t="shared" si="69"/>
        <v>0</v>
      </c>
      <c r="F504" s="144">
        <f t="shared" si="66"/>
        <v>0</v>
      </c>
      <c r="G504" s="145">
        <f t="shared" si="64"/>
        <v>1015</v>
      </c>
      <c r="H504" s="145">
        <f t="shared" si="70"/>
        <v>1115</v>
      </c>
      <c r="I504" s="146">
        <f t="shared" si="65"/>
        <v>9.5274999999999998E-6</v>
      </c>
      <c r="J504" s="147">
        <f t="shared" si="67"/>
        <v>0</v>
      </c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148">
        <f t="shared" si="68"/>
        <v>0</v>
      </c>
      <c r="BW504" s="67"/>
    </row>
    <row r="505" spans="1:75" x14ac:dyDescent="0.25">
      <c r="A505" s="141">
        <f>'AFORO-Boy.-Calle 44 S'!C519</f>
        <v>1030</v>
      </c>
      <c r="B505" s="142">
        <f>'AFORO-Boy.-Calle 44 S'!D519</f>
        <v>1045</v>
      </c>
      <c r="C505" s="89">
        <f>'AFORO-Boy.-Calle 44 S'!F519</f>
        <v>7</v>
      </c>
      <c r="D505" s="48">
        <f>'AFORO-Boy.-Calle 44 S'!K519</f>
        <v>0</v>
      </c>
      <c r="E505" s="144">
        <f t="shared" si="69"/>
        <v>0</v>
      </c>
      <c r="F505" s="144">
        <f t="shared" si="66"/>
        <v>0</v>
      </c>
      <c r="G505" s="145">
        <f t="shared" si="64"/>
        <v>1030</v>
      </c>
      <c r="H505" s="145">
        <f t="shared" si="70"/>
        <v>1130</v>
      </c>
      <c r="I505" s="146">
        <f t="shared" si="65"/>
        <v>9.5274999999999998E-6</v>
      </c>
      <c r="J505" s="147">
        <f t="shared" si="67"/>
        <v>0</v>
      </c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148">
        <f t="shared" si="68"/>
        <v>0</v>
      </c>
      <c r="BW505" s="67"/>
    </row>
    <row r="506" spans="1:75" x14ac:dyDescent="0.25">
      <c r="A506" s="141">
        <f>'AFORO-Boy.-Calle 44 S'!C520</f>
        <v>1045</v>
      </c>
      <c r="B506" s="142">
        <f>'AFORO-Boy.-Calle 44 S'!D520</f>
        <v>1100</v>
      </c>
      <c r="C506" s="89">
        <f>'AFORO-Boy.-Calle 44 S'!F520</f>
        <v>7</v>
      </c>
      <c r="D506" s="48">
        <f>'AFORO-Boy.-Calle 44 S'!K520</f>
        <v>0</v>
      </c>
      <c r="E506" s="144">
        <f t="shared" si="69"/>
        <v>0</v>
      </c>
      <c r="F506" s="144">
        <f t="shared" si="66"/>
        <v>0</v>
      </c>
      <c r="G506" s="145">
        <f t="shared" si="64"/>
        <v>1045</v>
      </c>
      <c r="H506" s="145">
        <f t="shared" si="70"/>
        <v>1145</v>
      </c>
      <c r="I506" s="146">
        <f t="shared" si="65"/>
        <v>9.5274999999999998E-6</v>
      </c>
      <c r="J506" s="147">
        <f t="shared" si="67"/>
        <v>0</v>
      </c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148">
        <f t="shared" si="68"/>
        <v>0</v>
      </c>
      <c r="BW506" s="67"/>
    </row>
    <row r="507" spans="1:75" x14ac:dyDescent="0.25">
      <c r="A507" s="141">
        <f>'AFORO-Boy.-Calle 44 S'!C521</f>
        <v>1100</v>
      </c>
      <c r="B507" s="142">
        <f>'AFORO-Boy.-Calle 44 S'!D521</f>
        <v>1115</v>
      </c>
      <c r="C507" s="89">
        <f>'AFORO-Boy.-Calle 44 S'!F521</f>
        <v>7</v>
      </c>
      <c r="D507" s="48">
        <f>'AFORO-Boy.-Calle 44 S'!K521</f>
        <v>0</v>
      </c>
      <c r="E507" s="144">
        <f t="shared" si="69"/>
        <v>0</v>
      </c>
      <c r="F507" s="144">
        <f t="shared" si="66"/>
        <v>0</v>
      </c>
      <c r="G507" s="145">
        <f t="shared" ref="G507:G570" si="71">IF(E507=SUM(D507:D510),A507)</f>
        <v>1100</v>
      </c>
      <c r="H507" s="145">
        <f t="shared" si="70"/>
        <v>1200</v>
      </c>
      <c r="I507" s="146">
        <f t="shared" si="65"/>
        <v>9.5274999999999998E-6</v>
      </c>
      <c r="J507" s="147">
        <f t="shared" si="67"/>
        <v>0</v>
      </c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148">
        <f t="shared" si="68"/>
        <v>0</v>
      </c>
      <c r="BW507" s="67"/>
    </row>
    <row r="508" spans="1:75" x14ac:dyDescent="0.25">
      <c r="A508" s="141">
        <f>'AFORO-Boy.-Calle 44 S'!C522</f>
        <v>1115</v>
      </c>
      <c r="B508" s="142">
        <f>'AFORO-Boy.-Calle 44 S'!D522</f>
        <v>1130</v>
      </c>
      <c r="C508" s="89">
        <f>'AFORO-Boy.-Calle 44 S'!F522</f>
        <v>7</v>
      </c>
      <c r="D508" s="48">
        <f>'AFORO-Boy.-Calle 44 S'!K522</f>
        <v>0</v>
      </c>
      <c r="E508" s="144">
        <f t="shared" si="69"/>
        <v>0</v>
      </c>
      <c r="F508" s="144">
        <f t="shared" si="66"/>
        <v>0</v>
      </c>
      <c r="G508" s="145">
        <f t="shared" si="71"/>
        <v>1115</v>
      </c>
      <c r="H508" s="145">
        <f t="shared" si="70"/>
        <v>1215</v>
      </c>
      <c r="I508" s="146">
        <f t="shared" ref="I508:I571" si="72">MAX($E$187:$E$242)/(4*(IF(E508=MAX($E$187:$E$242),F508,100000000)))</f>
        <v>9.5274999999999998E-6</v>
      </c>
      <c r="J508" s="147">
        <f t="shared" si="67"/>
        <v>0</v>
      </c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148">
        <f t="shared" si="68"/>
        <v>0</v>
      </c>
      <c r="BW508" s="67"/>
    </row>
    <row r="509" spans="1:75" x14ac:dyDescent="0.25">
      <c r="A509" s="141">
        <f>'AFORO-Boy.-Calle 44 S'!C523</f>
        <v>1130</v>
      </c>
      <c r="B509" s="142">
        <f>'AFORO-Boy.-Calle 44 S'!D523</f>
        <v>1145</v>
      </c>
      <c r="C509" s="89">
        <f>'AFORO-Boy.-Calle 44 S'!F523</f>
        <v>7</v>
      </c>
      <c r="D509" s="48">
        <f>'AFORO-Boy.-Calle 44 S'!K523</f>
        <v>0</v>
      </c>
      <c r="E509" s="144">
        <f t="shared" si="69"/>
        <v>0</v>
      </c>
      <c r="F509" s="144">
        <f t="shared" si="66"/>
        <v>0</v>
      </c>
      <c r="G509" s="145">
        <f t="shared" si="71"/>
        <v>1130</v>
      </c>
      <c r="H509" s="145">
        <f t="shared" si="70"/>
        <v>1230</v>
      </c>
      <c r="I509" s="146">
        <f t="shared" si="72"/>
        <v>9.5274999999999998E-6</v>
      </c>
      <c r="J509" s="147">
        <f t="shared" si="67"/>
        <v>0</v>
      </c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148">
        <f t="shared" si="68"/>
        <v>0</v>
      </c>
      <c r="BW509" s="67"/>
    </row>
    <row r="510" spans="1:75" x14ac:dyDescent="0.25">
      <c r="A510" s="141">
        <f>'AFORO-Boy.-Calle 44 S'!C524</f>
        <v>1145</v>
      </c>
      <c r="B510" s="142">
        <f>'AFORO-Boy.-Calle 44 S'!D524</f>
        <v>1200</v>
      </c>
      <c r="C510" s="89">
        <f>'AFORO-Boy.-Calle 44 S'!F524</f>
        <v>7</v>
      </c>
      <c r="D510" s="48">
        <f>'AFORO-Boy.-Calle 44 S'!K524</f>
        <v>0</v>
      </c>
      <c r="E510" s="144">
        <f t="shared" si="69"/>
        <v>0</v>
      </c>
      <c r="F510" s="144">
        <f t="shared" si="66"/>
        <v>0</v>
      </c>
      <c r="G510" s="145">
        <f t="shared" si="71"/>
        <v>1145</v>
      </c>
      <c r="H510" s="145">
        <f t="shared" si="70"/>
        <v>1245</v>
      </c>
      <c r="I510" s="146">
        <f t="shared" si="72"/>
        <v>9.5274999999999998E-6</v>
      </c>
      <c r="J510" s="147">
        <f t="shared" si="67"/>
        <v>0</v>
      </c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148">
        <f t="shared" si="68"/>
        <v>0</v>
      </c>
      <c r="BW510" s="67"/>
    </row>
    <row r="511" spans="1:75" x14ac:dyDescent="0.25">
      <c r="A511" s="141">
        <f>'AFORO-Boy.-Calle 44 S'!C525</f>
        <v>1200</v>
      </c>
      <c r="B511" s="142">
        <f>'AFORO-Boy.-Calle 44 S'!D525</f>
        <v>1215</v>
      </c>
      <c r="C511" s="89">
        <f>'AFORO-Boy.-Calle 44 S'!F525</f>
        <v>7</v>
      </c>
      <c r="D511" s="48">
        <f>'AFORO-Boy.-Calle 44 S'!K525</f>
        <v>0</v>
      </c>
      <c r="E511" s="144">
        <f t="shared" si="69"/>
        <v>0</v>
      </c>
      <c r="F511" s="144">
        <f t="shared" si="66"/>
        <v>0</v>
      </c>
      <c r="G511" s="145">
        <f t="shared" si="71"/>
        <v>1200</v>
      </c>
      <c r="H511" s="145">
        <f t="shared" si="70"/>
        <v>1300</v>
      </c>
      <c r="I511" s="146">
        <f t="shared" si="72"/>
        <v>9.5274999999999998E-6</v>
      </c>
      <c r="J511" s="147">
        <f t="shared" si="67"/>
        <v>0</v>
      </c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148">
        <f t="shared" si="68"/>
        <v>0</v>
      </c>
      <c r="BW511" s="67"/>
    </row>
    <row r="512" spans="1:75" x14ac:dyDescent="0.25">
      <c r="A512" s="141">
        <f>'AFORO-Boy.-Calle 44 S'!C526</f>
        <v>1215</v>
      </c>
      <c r="B512" s="142">
        <f>'AFORO-Boy.-Calle 44 S'!D526</f>
        <v>1230</v>
      </c>
      <c r="C512" s="89">
        <f>'AFORO-Boy.-Calle 44 S'!F526</f>
        <v>7</v>
      </c>
      <c r="D512" s="48">
        <f>'AFORO-Boy.-Calle 44 S'!K526</f>
        <v>0</v>
      </c>
      <c r="E512" s="144">
        <f t="shared" si="69"/>
        <v>0</v>
      </c>
      <c r="F512" s="144">
        <f t="shared" si="66"/>
        <v>0</v>
      </c>
      <c r="G512" s="145">
        <f t="shared" si="71"/>
        <v>1215</v>
      </c>
      <c r="H512" s="145">
        <f t="shared" si="70"/>
        <v>1315</v>
      </c>
      <c r="I512" s="146">
        <f t="shared" si="72"/>
        <v>9.5274999999999998E-6</v>
      </c>
      <c r="J512" s="147">
        <f t="shared" si="67"/>
        <v>0</v>
      </c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148">
        <f t="shared" si="68"/>
        <v>0</v>
      </c>
      <c r="BW512" s="67"/>
    </row>
    <row r="513" spans="1:75" x14ac:dyDescent="0.25">
      <c r="A513" s="141">
        <f>'AFORO-Boy.-Calle 44 S'!C527</f>
        <v>1230</v>
      </c>
      <c r="B513" s="142">
        <f>'AFORO-Boy.-Calle 44 S'!D527</f>
        <v>1245</v>
      </c>
      <c r="C513" s="89">
        <f>'AFORO-Boy.-Calle 44 S'!F527</f>
        <v>7</v>
      </c>
      <c r="D513" s="48">
        <f>'AFORO-Boy.-Calle 44 S'!K527</f>
        <v>0</v>
      </c>
      <c r="E513" s="144">
        <f t="shared" si="69"/>
        <v>0</v>
      </c>
      <c r="F513" s="144">
        <f t="shared" si="66"/>
        <v>0</v>
      </c>
      <c r="G513" s="145">
        <f t="shared" si="71"/>
        <v>1230</v>
      </c>
      <c r="H513" s="145">
        <f t="shared" si="70"/>
        <v>1330</v>
      </c>
      <c r="I513" s="146">
        <f t="shared" si="72"/>
        <v>9.5274999999999998E-6</v>
      </c>
      <c r="J513" s="147">
        <f t="shared" si="67"/>
        <v>0</v>
      </c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148">
        <f t="shared" si="68"/>
        <v>0</v>
      </c>
      <c r="BW513" s="67"/>
    </row>
    <row r="514" spans="1:75" x14ac:dyDescent="0.25">
      <c r="A514" s="141">
        <f>'AFORO-Boy.-Calle 44 S'!C528</f>
        <v>1245</v>
      </c>
      <c r="B514" s="142">
        <f>'AFORO-Boy.-Calle 44 S'!D528</f>
        <v>1300</v>
      </c>
      <c r="C514" s="89">
        <f>'AFORO-Boy.-Calle 44 S'!F528</f>
        <v>7</v>
      </c>
      <c r="D514" s="48">
        <f>'AFORO-Boy.-Calle 44 S'!K528</f>
        <v>0</v>
      </c>
      <c r="E514" s="144">
        <f t="shared" si="69"/>
        <v>0</v>
      </c>
      <c r="F514" s="144">
        <f t="shared" si="66"/>
        <v>0</v>
      </c>
      <c r="G514" s="145">
        <f t="shared" si="71"/>
        <v>1245</v>
      </c>
      <c r="H514" s="145">
        <f t="shared" si="70"/>
        <v>1345</v>
      </c>
      <c r="I514" s="146">
        <f t="shared" si="72"/>
        <v>9.5274999999999998E-6</v>
      </c>
      <c r="J514" s="147">
        <f t="shared" si="67"/>
        <v>0</v>
      </c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148">
        <f t="shared" si="68"/>
        <v>0</v>
      </c>
      <c r="BW514" s="67"/>
    </row>
    <row r="515" spans="1:75" x14ac:dyDescent="0.25">
      <c r="A515" s="141">
        <f>'AFORO-Boy.-Calle 44 S'!C529</f>
        <v>1300</v>
      </c>
      <c r="B515" s="142">
        <f>'AFORO-Boy.-Calle 44 S'!D529</f>
        <v>1315</v>
      </c>
      <c r="C515" s="89">
        <f>'AFORO-Boy.-Calle 44 S'!F529</f>
        <v>7</v>
      </c>
      <c r="D515" s="48">
        <f>'AFORO-Boy.-Calle 44 S'!K529</f>
        <v>0</v>
      </c>
      <c r="E515" s="144">
        <f t="shared" si="69"/>
        <v>0</v>
      </c>
      <c r="F515" s="144">
        <f t="shared" si="66"/>
        <v>0</v>
      </c>
      <c r="G515" s="145">
        <f t="shared" si="71"/>
        <v>1300</v>
      </c>
      <c r="H515" s="145">
        <f t="shared" si="70"/>
        <v>1400</v>
      </c>
      <c r="I515" s="146">
        <f t="shared" si="72"/>
        <v>9.5274999999999998E-6</v>
      </c>
      <c r="J515" s="147">
        <f t="shared" si="67"/>
        <v>0</v>
      </c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148">
        <f t="shared" si="68"/>
        <v>0</v>
      </c>
      <c r="BW515" s="67"/>
    </row>
    <row r="516" spans="1:75" x14ac:dyDescent="0.25">
      <c r="A516" s="141">
        <f>'AFORO-Boy.-Calle 44 S'!C530</f>
        <v>1315</v>
      </c>
      <c r="B516" s="142">
        <f>'AFORO-Boy.-Calle 44 S'!D530</f>
        <v>1330</v>
      </c>
      <c r="C516" s="89">
        <f>'AFORO-Boy.-Calle 44 S'!F530</f>
        <v>7</v>
      </c>
      <c r="D516" s="48">
        <f>'AFORO-Boy.-Calle 44 S'!K530</f>
        <v>0</v>
      </c>
      <c r="E516" s="144">
        <f t="shared" si="69"/>
        <v>0</v>
      </c>
      <c r="F516" s="144">
        <f t="shared" ref="F516:F579" si="73">IF(SUM(D516:D519)=E516,MAX(D516:D519)," ")</f>
        <v>0</v>
      </c>
      <c r="G516" s="145">
        <f t="shared" si="71"/>
        <v>1315</v>
      </c>
      <c r="H516" s="145">
        <f t="shared" si="70"/>
        <v>1415</v>
      </c>
      <c r="I516" s="146">
        <f t="shared" si="72"/>
        <v>9.5274999999999998E-6</v>
      </c>
      <c r="J516" s="147">
        <f t="shared" si="67"/>
        <v>0</v>
      </c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148">
        <f t="shared" si="68"/>
        <v>0</v>
      </c>
      <c r="BW516" s="67"/>
    </row>
    <row r="517" spans="1:75" x14ac:dyDescent="0.25">
      <c r="A517" s="141">
        <f>'AFORO-Boy.-Calle 44 S'!C531</f>
        <v>1330</v>
      </c>
      <c r="B517" s="142">
        <f>'AFORO-Boy.-Calle 44 S'!D531</f>
        <v>1345</v>
      </c>
      <c r="C517" s="89">
        <f>'AFORO-Boy.-Calle 44 S'!F531</f>
        <v>7</v>
      </c>
      <c r="D517" s="48">
        <f>'AFORO-Boy.-Calle 44 S'!K531</f>
        <v>0</v>
      </c>
      <c r="E517" s="144">
        <f t="shared" si="69"/>
        <v>0</v>
      </c>
      <c r="F517" s="144">
        <f t="shared" si="73"/>
        <v>0</v>
      </c>
      <c r="G517" s="145">
        <f t="shared" si="71"/>
        <v>1330</v>
      </c>
      <c r="H517" s="145">
        <f t="shared" si="70"/>
        <v>1430</v>
      </c>
      <c r="I517" s="146">
        <f t="shared" si="72"/>
        <v>9.5274999999999998E-6</v>
      </c>
      <c r="J517" s="147">
        <f t="shared" si="67"/>
        <v>0</v>
      </c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148">
        <f t="shared" si="68"/>
        <v>0</v>
      </c>
      <c r="BW517" s="67"/>
    </row>
    <row r="518" spans="1:75" x14ac:dyDescent="0.25">
      <c r="A518" s="141">
        <f>'AFORO-Boy.-Calle 44 S'!C532</f>
        <v>1345</v>
      </c>
      <c r="B518" s="142">
        <f>'AFORO-Boy.-Calle 44 S'!D532</f>
        <v>1400</v>
      </c>
      <c r="C518" s="89">
        <f>'AFORO-Boy.-Calle 44 S'!F532</f>
        <v>7</v>
      </c>
      <c r="D518" s="48">
        <f>'AFORO-Boy.-Calle 44 S'!K532</f>
        <v>0</v>
      </c>
      <c r="E518" s="144">
        <f t="shared" si="69"/>
        <v>0</v>
      </c>
      <c r="F518" s="144">
        <f t="shared" si="73"/>
        <v>0</v>
      </c>
      <c r="G518" s="145">
        <f t="shared" si="71"/>
        <v>1345</v>
      </c>
      <c r="H518" s="145">
        <f t="shared" si="70"/>
        <v>1445</v>
      </c>
      <c r="I518" s="146">
        <f t="shared" si="72"/>
        <v>9.5274999999999998E-6</v>
      </c>
      <c r="J518" s="147">
        <f t="shared" si="67"/>
        <v>0</v>
      </c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148">
        <f t="shared" si="68"/>
        <v>0</v>
      </c>
      <c r="BW518" s="67"/>
    </row>
    <row r="519" spans="1:75" x14ac:dyDescent="0.25">
      <c r="A519" s="141">
        <f>'AFORO-Boy.-Calle 44 S'!C533</f>
        <v>1400</v>
      </c>
      <c r="B519" s="142">
        <f>'AFORO-Boy.-Calle 44 S'!D533</f>
        <v>1415</v>
      </c>
      <c r="C519" s="89">
        <f>'AFORO-Boy.-Calle 44 S'!F533</f>
        <v>7</v>
      </c>
      <c r="D519" s="48">
        <f>'AFORO-Boy.-Calle 44 S'!K533</f>
        <v>0</v>
      </c>
      <c r="E519" s="144">
        <f t="shared" si="69"/>
        <v>0</v>
      </c>
      <c r="F519" s="144">
        <f t="shared" si="73"/>
        <v>0</v>
      </c>
      <c r="G519" s="145">
        <f t="shared" si="71"/>
        <v>1400</v>
      </c>
      <c r="H519" s="145">
        <f t="shared" si="70"/>
        <v>1500</v>
      </c>
      <c r="I519" s="146">
        <f t="shared" si="72"/>
        <v>9.5274999999999998E-6</v>
      </c>
      <c r="J519" s="147">
        <f t="shared" si="67"/>
        <v>0</v>
      </c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148">
        <f t="shared" si="68"/>
        <v>0</v>
      </c>
      <c r="BW519" s="67"/>
    </row>
    <row r="520" spans="1:75" x14ac:dyDescent="0.25">
      <c r="A520" s="141">
        <f>'AFORO-Boy.-Calle 44 S'!C534</f>
        <v>1415</v>
      </c>
      <c r="B520" s="142">
        <f>'AFORO-Boy.-Calle 44 S'!D534</f>
        <v>1430</v>
      </c>
      <c r="C520" s="89">
        <f>'AFORO-Boy.-Calle 44 S'!F534</f>
        <v>7</v>
      </c>
      <c r="D520" s="48">
        <f>'AFORO-Boy.-Calle 44 S'!K534</f>
        <v>0</v>
      </c>
      <c r="E520" s="144">
        <f t="shared" si="69"/>
        <v>0</v>
      </c>
      <c r="F520" s="144">
        <f t="shared" si="73"/>
        <v>0</v>
      </c>
      <c r="G520" s="145">
        <f t="shared" si="71"/>
        <v>1415</v>
      </c>
      <c r="H520" s="145">
        <f t="shared" si="70"/>
        <v>1515</v>
      </c>
      <c r="I520" s="146">
        <f t="shared" si="72"/>
        <v>9.5274999999999998E-6</v>
      </c>
      <c r="J520" s="147">
        <f t="shared" si="67"/>
        <v>0</v>
      </c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148">
        <f t="shared" si="68"/>
        <v>0</v>
      </c>
      <c r="BW520" s="67"/>
    </row>
    <row r="521" spans="1:75" x14ac:dyDescent="0.25">
      <c r="A521" s="141">
        <f>'AFORO-Boy.-Calle 44 S'!C535</f>
        <v>1430</v>
      </c>
      <c r="B521" s="142">
        <f>'AFORO-Boy.-Calle 44 S'!D535</f>
        <v>1445</v>
      </c>
      <c r="C521" s="89">
        <f>'AFORO-Boy.-Calle 44 S'!F535</f>
        <v>7</v>
      </c>
      <c r="D521" s="48">
        <f>'AFORO-Boy.-Calle 44 S'!K535</f>
        <v>0</v>
      </c>
      <c r="E521" s="144">
        <f t="shared" si="69"/>
        <v>0</v>
      </c>
      <c r="F521" s="144">
        <f t="shared" si="73"/>
        <v>0</v>
      </c>
      <c r="G521" s="145">
        <f t="shared" si="71"/>
        <v>1430</v>
      </c>
      <c r="H521" s="145">
        <f t="shared" si="70"/>
        <v>1530</v>
      </c>
      <c r="I521" s="146">
        <f t="shared" si="72"/>
        <v>9.5274999999999998E-6</v>
      </c>
      <c r="J521" s="147">
        <f t="shared" si="67"/>
        <v>0</v>
      </c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148">
        <f t="shared" si="68"/>
        <v>0</v>
      </c>
      <c r="BW521" s="67"/>
    </row>
    <row r="522" spans="1:75" x14ac:dyDescent="0.25">
      <c r="A522" s="141">
        <f>'AFORO-Boy.-Calle 44 S'!C536</f>
        <v>1445</v>
      </c>
      <c r="B522" s="142">
        <f>'AFORO-Boy.-Calle 44 S'!D536</f>
        <v>1500</v>
      </c>
      <c r="C522" s="89">
        <f>'AFORO-Boy.-Calle 44 S'!F536</f>
        <v>7</v>
      </c>
      <c r="D522" s="48">
        <f>'AFORO-Boy.-Calle 44 S'!K536</f>
        <v>0</v>
      </c>
      <c r="E522" s="144">
        <f t="shared" si="69"/>
        <v>0</v>
      </c>
      <c r="F522" s="144">
        <f t="shared" si="73"/>
        <v>0</v>
      </c>
      <c r="G522" s="145">
        <f t="shared" si="71"/>
        <v>1445</v>
      </c>
      <c r="H522" s="145">
        <f t="shared" si="70"/>
        <v>1545</v>
      </c>
      <c r="I522" s="146">
        <f t="shared" si="72"/>
        <v>9.5274999999999998E-6</v>
      </c>
      <c r="J522" s="147">
        <f t="shared" si="67"/>
        <v>0</v>
      </c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148">
        <f t="shared" si="68"/>
        <v>0</v>
      </c>
      <c r="BW522" s="67"/>
    </row>
    <row r="523" spans="1:75" x14ac:dyDescent="0.25">
      <c r="A523" s="141">
        <f>'AFORO-Boy.-Calle 44 S'!C537</f>
        <v>1500</v>
      </c>
      <c r="B523" s="142">
        <f>'AFORO-Boy.-Calle 44 S'!D537</f>
        <v>1515</v>
      </c>
      <c r="C523" s="89">
        <f>'AFORO-Boy.-Calle 44 S'!F537</f>
        <v>7</v>
      </c>
      <c r="D523" s="48">
        <f>'AFORO-Boy.-Calle 44 S'!K537</f>
        <v>0</v>
      </c>
      <c r="E523" s="144">
        <f t="shared" si="69"/>
        <v>0</v>
      </c>
      <c r="F523" s="144">
        <f t="shared" si="73"/>
        <v>0</v>
      </c>
      <c r="G523" s="145">
        <f t="shared" si="71"/>
        <v>1500</v>
      </c>
      <c r="H523" s="145">
        <f t="shared" si="70"/>
        <v>1600</v>
      </c>
      <c r="I523" s="146">
        <f t="shared" si="72"/>
        <v>9.5274999999999998E-6</v>
      </c>
      <c r="J523" s="147">
        <f t="shared" si="67"/>
        <v>0</v>
      </c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148">
        <f t="shared" si="68"/>
        <v>0</v>
      </c>
      <c r="BW523" s="67"/>
    </row>
    <row r="524" spans="1:75" x14ac:dyDescent="0.25">
      <c r="A524" s="141">
        <f>'AFORO-Boy.-Calle 44 S'!C538</f>
        <v>1515</v>
      </c>
      <c r="B524" s="142">
        <f>'AFORO-Boy.-Calle 44 S'!D538</f>
        <v>1530</v>
      </c>
      <c r="C524" s="89">
        <f>'AFORO-Boy.-Calle 44 S'!F538</f>
        <v>7</v>
      </c>
      <c r="D524" s="48">
        <f>'AFORO-Boy.-Calle 44 S'!K538</f>
        <v>0</v>
      </c>
      <c r="E524" s="144">
        <f t="shared" si="69"/>
        <v>0</v>
      </c>
      <c r="F524" s="144">
        <f t="shared" si="73"/>
        <v>0</v>
      </c>
      <c r="G524" s="145">
        <f t="shared" si="71"/>
        <v>1515</v>
      </c>
      <c r="H524" s="145">
        <f t="shared" si="70"/>
        <v>1615</v>
      </c>
      <c r="I524" s="146">
        <f t="shared" si="72"/>
        <v>9.5274999999999998E-6</v>
      </c>
      <c r="J524" s="147">
        <f t="shared" si="67"/>
        <v>0</v>
      </c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148">
        <f t="shared" si="68"/>
        <v>0</v>
      </c>
      <c r="BW524" s="67"/>
    </row>
    <row r="525" spans="1:75" x14ac:dyDescent="0.25">
      <c r="A525" s="141">
        <f>'AFORO-Boy.-Calle 44 S'!C539</f>
        <v>1530</v>
      </c>
      <c r="B525" s="142">
        <f>'AFORO-Boy.-Calle 44 S'!D539</f>
        <v>1545</v>
      </c>
      <c r="C525" s="89">
        <f>'AFORO-Boy.-Calle 44 S'!F539</f>
        <v>7</v>
      </c>
      <c r="D525" s="48">
        <f>'AFORO-Boy.-Calle 44 S'!K539</f>
        <v>0</v>
      </c>
      <c r="E525" s="144">
        <f t="shared" si="69"/>
        <v>0</v>
      </c>
      <c r="F525" s="144">
        <f t="shared" si="73"/>
        <v>0</v>
      </c>
      <c r="G525" s="145">
        <f t="shared" si="71"/>
        <v>1530</v>
      </c>
      <c r="H525" s="145">
        <f t="shared" si="70"/>
        <v>1630</v>
      </c>
      <c r="I525" s="146">
        <f t="shared" si="72"/>
        <v>9.5274999999999998E-6</v>
      </c>
      <c r="J525" s="147">
        <f t="shared" si="67"/>
        <v>0</v>
      </c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148">
        <f t="shared" si="68"/>
        <v>0</v>
      </c>
      <c r="BW525" s="67"/>
    </row>
    <row r="526" spans="1:75" x14ac:dyDescent="0.25">
      <c r="A526" s="141">
        <f>'AFORO-Boy.-Calle 44 S'!C540</f>
        <v>1545</v>
      </c>
      <c r="B526" s="142">
        <f>'AFORO-Boy.-Calle 44 S'!D540</f>
        <v>1600</v>
      </c>
      <c r="C526" s="89">
        <f>'AFORO-Boy.-Calle 44 S'!F540</f>
        <v>7</v>
      </c>
      <c r="D526" s="48">
        <f>'AFORO-Boy.-Calle 44 S'!K540</f>
        <v>0</v>
      </c>
      <c r="E526" s="144">
        <f t="shared" si="69"/>
        <v>0</v>
      </c>
      <c r="F526" s="144">
        <f t="shared" si="73"/>
        <v>0</v>
      </c>
      <c r="G526" s="145">
        <f t="shared" si="71"/>
        <v>1545</v>
      </c>
      <c r="H526" s="145">
        <f t="shared" si="70"/>
        <v>1645</v>
      </c>
      <c r="I526" s="146">
        <f t="shared" si="72"/>
        <v>9.5274999999999998E-6</v>
      </c>
      <c r="J526" s="147">
        <f t="shared" si="67"/>
        <v>0</v>
      </c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148">
        <f t="shared" si="68"/>
        <v>0</v>
      </c>
      <c r="BW526" s="67"/>
    </row>
    <row r="527" spans="1:75" x14ac:dyDescent="0.25">
      <c r="A527" s="141">
        <f>'AFORO-Boy.-Calle 44 S'!C541</f>
        <v>1600</v>
      </c>
      <c r="B527" s="142">
        <f>'AFORO-Boy.-Calle 44 S'!D541</f>
        <v>1615</v>
      </c>
      <c r="C527" s="89">
        <f>'AFORO-Boy.-Calle 44 S'!F541</f>
        <v>7</v>
      </c>
      <c r="D527" s="48">
        <f>'AFORO-Boy.-Calle 44 S'!K541</f>
        <v>0</v>
      </c>
      <c r="E527" s="144">
        <f t="shared" si="69"/>
        <v>0</v>
      </c>
      <c r="F527" s="144">
        <f t="shared" si="73"/>
        <v>0</v>
      </c>
      <c r="G527" s="145">
        <f t="shared" si="71"/>
        <v>1600</v>
      </c>
      <c r="H527" s="145">
        <f t="shared" si="70"/>
        <v>1700</v>
      </c>
      <c r="I527" s="146">
        <f t="shared" si="72"/>
        <v>9.5274999999999998E-6</v>
      </c>
      <c r="J527" s="147">
        <f t="shared" si="67"/>
        <v>0</v>
      </c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148">
        <f t="shared" si="68"/>
        <v>0</v>
      </c>
      <c r="BW527" s="67"/>
    </row>
    <row r="528" spans="1:75" x14ac:dyDescent="0.25">
      <c r="A528" s="141">
        <f>'AFORO-Boy.-Calle 44 S'!C542</f>
        <v>1615</v>
      </c>
      <c r="B528" s="142">
        <f>'AFORO-Boy.-Calle 44 S'!D542</f>
        <v>1630</v>
      </c>
      <c r="C528" s="89">
        <f>'AFORO-Boy.-Calle 44 S'!F542</f>
        <v>7</v>
      </c>
      <c r="D528" s="48">
        <f>'AFORO-Boy.-Calle 44 S'!K542</f>
        <v>0</v>
      </c>
      <c r="E528" s="144">
        <f t="shared" si="69"/>
        <v>0</v>
      </c>
      <c r="F528" s="144">
        <f t="shared" si="73"/>
        <v>0</v>
      </c>
      <c r="G528" s="145">
        <f t="shared" si="71"/>
        <v>1615</v>
      </c>
      <c r="H528" s="145">
        <f t="shared" si="70"/>
        <v>1715</v>
      </c>
      <c r="I528" s="146">
        <f t="shared" si="72"/>
        <v>9.5274999999999998E-6</v>
      </c>
      <c r="J528" s="147">
        <f t="shared" si="67"/>
        <v>0</v>
      </c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148">
        <f t="shared" si="68"/>
        <v>0</v>
      </c>
      <c r="BW528" s="67"/>
    </row>
    <row r="529" spans="1:75" x14ac:dyDescent="0.25">
      <c r="A529" s="141">
        <f>'AFORO-Boy.-Calle 44 S'!C543</f>
        <v>1630</v>
      </c>
      <c r="B529" s="142">
        <f>'AFORO-Boy.-Calle 44 S'!D543</f>
        <v>1645</v>
      </c>
      <c r="C529" s="89">
        <f>'AFORO-Boy.-Calle 44 S'!F543</f>
        <v>7</v>
      </c>
      <c r="D529" s="48">
        <f>'AFORO-Boy.-Calle 44 S'!K543</f>
        <v>0</v>
      </c>
      <c r="E529" s="144">
        <f t="shared" si="69"/>
        <v>0</v>
      </c>
      <c r="F529" s="144">
        <f t="shared" si="73"/>
        <v>0</v>
      </c>
      <c r="G529" s="145">
        <f t="shared" si="71"/>
        <v>1630</v>
      </c>
      <c r="H529" s="145">
        <f t="shared" si="70"/>
        <v>1730</v>
      </c>
      <c r="I529" s="146">
        <f t="shared" si="72"/>
        <v>9.5274999999999998E-6</v>
      </c>
      <c r="J529" s="147">
        <f t="shared" si="67"/>
        <v>0</v>
      </c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148">
        <f t="shared" si="68"/>
        <v>0</v>
      </c>
      <c r="BW529" s="67"/>
    </row>
    <row r="530" spans="1:75" x14ac:dyDescent="0.25">
      <c r="A530" s="141">
        <f>'AFORO-Boy.-Calle 44 S'!C544</f>
        <v>1645</v>
      </c>
      <c r="B530" s="142">
        <f>'AFORO-Boy.-Calle 44 S'!D544</f>
        <v>1700</v>
      </c>
      <c r="C530" s="89">
        <f>'AFORO-Boy.-Calle 44 S'!F544</f>
        <v>7</v>
      </c>
      <c r="D530" s="48">
        <f>'AFORO-Boy.-Calle 44 S'!K544</f>
        <v>0</v>
      </c>
      <c r="E530" s="144">
        <f t="shared" si="69"/>
        <v>0</v>
      </c>
      <c r="F530" s="144">
        <f t="shared" si="73"/>
        <v>0</v>
      </c>
      <c r="G530" s="145">
        <f t="shared" si="71"/>
        <v>1645</v>
      </c>
      <c r="H530" s="145">
        <f t="shared" si="70"/>
        <v>1745</v>
      </c>
      <c r="I530" s="146">
        <f t="shared" si="72"/>
        <v>9.5274999999999998E-6</v>
      </c>
      <c r="J530" s="147">
        <f t="shared" si="67"/>
        <v>0</v>
      </c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148">
        <f t="shared" si="68"/>
        <v>0</v>
      </c>
      <c r="BW530" s="67"/>
    </row>
    <row r="531" spans="1:75" x14ac:dyDescent="0.25">
      <c r="A531" s="141">
        <f>'AFORO-Boy.-Calle 44 S'!C545</f>
        <v>1700</v>
      </c>
      <c r="B531" s="142">
        <f>'AFORO-Boy.-Calle 44 S'!D545</f>
        <v>1715</v>
      </c>
      <c r="C531" s="89">
        <f>'AFORO-Boy.-Calle 44 S'!F545</f>
        <v>7</v>
      </c>
      <c r="D531" s="48">
        <f>'AFORO-Boy.-Calle 44 S'!K545</f>
        <v>0</v>
      </c>
      <c r="E531" s="144">
        <f t="shared" si="69"/>
        <v>0</v>
      </c>
      <c r="F531" s="144">
        <f t="shared" si="73"/>
        <v>0</v>
      </c>
      <c r="G531" s="145">
        <f t="shared" si="71"/>
        <v>1700</v>
      </c>
      <c r="H531" s="145">
        <f t="shared" si="70"/>
        <v>1800</v>
      </c>
      <c r="I531" s="146">
        <f t="shared" si="72"/>
        <v>9.5274999999999998E-6</v>
      </c>
      <c r="J531" s="147">
        <f t="shared" si="67"/>
        <v>0</v>
      </c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148">
        <f t="shared" si="68"/>
        <v>0</v>
      </c>
      <c r="BW531" s="67"/>
    </row>
    <row r="532" spans="1:75" x14ac:dyDescent="0.25">
      <c r="A532" s="141">
        <f>'AFORO-Boy.-Calle 44 S'!C546</f>
        <v>1715</v>
      </c>
      <c r="B532" s="142">
        <f>'AFORO-Boy.-Calle 44 S'!D546</f>
        <v>1730</v>
      </c>
      <c r="C532" s="89">
        <f>'AFORO-Boy.-Calle 44 S'!F546</f>
        <v>7</v>
      </c>
      <c r="D532" s="48">
        <f>'AFORO-Boy.-Calle 44 S'!K546</f>
        <v>0</v>
      </c>
      <c r="E532" s="144">
        <f t="shared" si="69"/>
        <v>0</v>
      </c>
      <c r="F532" s="144">
        <f t="shared" si="73"/>
        <v>0</v>
      </c>
      <c r="G532" s="145">
        <f t="shared" si="71"/>
        <v>1715</v>
      </c>
      <c r="H532" s="145">
        <f t="shared" si="70"/>
        <v>1815</v>
      </c>
      <c r="I532" s="146">
        <f t="shared" si="72"/>
        <v>9.5274999999999998E-6</v>
      </c>
      <c r="J532" s="147">
        <f t="shared" si="67"/>
        <v>0</v>
      </c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148">
        <f t="shared" si="68"/>
        <v>0</v>
      </c>
      <c r="BW532" s="67"/>
    </row>
    <row r="533" spans="1:75" x14ac:dyDescent="0.25">
      <c r="A533" s="141">
        <f>'AFORO-Boy.-Calle 44 S'!C547</f>
        <v>1730</v>
      </c>
      <c r="B533" s="142">
        <f>'AFORO-Boy.-Calle 44 S'!D547</f>
        <v>1745</v>
      </c>
      <c r="C533" s="89">
        <f>'AFORO-Boy.-Calle 44 S'!F547</f>
        <v>7</v>
      </c>
      <c r="D533" s="48">
        <f>'AFORO-Boy.-Calle 44 S'!K547</f>
        <v>0</v>
      </c>
      <c r="E533" s="144">
        <f t="shared" si="69"/>
        <v>0</v>
      </c>
      <c r="F533" s="144">
        <f t="shared" si="73"/>
        <v>0</v>
      </c>
      <c r="G533" s="145">
        <f t="shared" si="71"/>
        <v>1730</v>
      </c>
      <c r="H533" s="145">
        <f t="shared" si="70"/>
        <v>1830</v>
      </c>
      <c r="I533" s="146">
        <f t="shared" si="72"/>
        <v>9.5274999999999998E-6</v>
      </c>
      <c r="J533" s="147">
        <f t="shared" si="67"/>
        <v>0</v>
      </c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148">
        <f t="shared" si="68"/>
        <v>0</v>
      </c>
      <c r="BW533" s="67"/>
    </row>
    <row r="534" spans="1:75" x14ac:dyDescent="0.25">
      <c r="A534" s="141">
        <f>'AFORO-Boy.-Calle 44 S'!C548</f>
        <v>1745</v>
      </c>
      <c r="B534" s="142">
        <f>'AFORO-Boy.-Calle 44 S'!D548</f>
        <v>1800</v>
      </c>
      <c r="C534" s="89">
        <f>'AFORO-Boy.-Calle 44 S'!F548</f>
        <v>7</v>
      </c>
      <c r="D534" s="48">
        <f>'AFORO-Boy.-Calle 44 S'!K548</f>
        <v>0</v>
      </c>
      <c r="E534" s="144">
        <f t="shared" si="69"/>
        <v>0</v>
      </c>
      <c r="F534" s="144">
        <f t="shared" si="73"/>
        <v>0</v>
      </c>
      <c r="G534" s="145">
        <f t="shared" si="71"/>
        <v>1745</v>
      </c>
      <c r="H534" s="145">
        <f t="shared" si="70"/>
        <v>1845</v>
      </c>
      <c r="I534" s="146">
        <f t="shared" si="72"/>
        <v>9.5274999999999998E-6</v>
      </c>
      <c r="J534" s="147">
        <f t="shared" si="67"/>
        <v>0</v>
      </c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148">
        <f t="shared" si="68"/>
        <v>0</v>
      </c>
      <c r="BW534" s="67"/>
    </row>
    <row r="535" spans="1:75" x14ac:dyDescent="0.25">
      <c r="A535" s="141">
        <f>'AFORO-Boy.-Calle 44 S'!C549</f>
        <v>1800</v>
      </c>
      <c r="B535" s="142">
        <f>'AFORO-Boy.-Calle 44 S'!D549</f>
        <v>1815</v>
      </c>
      <c r="C535" s="89">
        <f>'AFORO-Boy.-Calle 44 S'!F549</f>
        <v>7</v>
      </c>
      <c r="D535" s="48">
        <f>'AFORO-Boy.-Calle 44 S'!K549</f>
        <v>0</v>
      </c>
      <c r="E535" s="144">
        <f t="shared" si="69"/>
        <v>0</v>
      </c>
      <c r="F535" s="144">
        <f t="shared" si="73"/>
        <v>0</v>
      </c>
      <c r="G535" s="145">
        <f t="shared" si="71"/>
        <v>1800</v>
      </c>
      <c r="H535" s="145">
        <f t="shared" si="70"/>
        <v>1900</v>
      </c>
      <c r="I535" s="146">
        <f t="shared" si="72"/>
        <v>9.5274999999999998E-6</v>
      </c>
      <c r="J535" s="147">
        <f t="shared" si="67"/>
        <v>0</v>
      </c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148">
        <f t="shared" si="68"/>
        <v>0</v>
      </c>
      <c r="BW535" s="67"/>
    </row>
    <row r="536" spans="1:75" x14ac:dyDescent="0.25">
      <c r="A536" s="141">
        <f>'AFORO-Boy.-Calle 44 S'!C550</f>
        <v>1815</v>
      </c>
      <c r="B536" s="142">
        <f>'AFORO-Boy.-Calle 44 S'!D550</f>
        <v>1830</v>
      </c>
      <c r="C536" s="89">
        <f>'AFORO-Boy.-Calle 44 S'!F550</f>
        <v>7</v>
      </c>
      <c r="D536" s="48">
        <f>'AFORO-Boy.-Calle 44 S'!K550</f>
        <v>0</v>
      </c>
      <c r="E536" s="144">
        <f t="shared" si="69"/>
        <v>0</v>
      </c>
      <c r="F536" s="144">
        <f t="shared" si="73"/>
        <v>0</v>
      </c>
      <c r="G536" s="145">
        <f t="shared" si="71"/>
        <v>1815</v>
      </c>
      <c r="H536" s="145">
        <f t="shared" si="70"/>
        <v>1915</v>
      </c>
      <c r="I536" s="146">
        <f t="shared" si="72"/>
        <v>9.5274999999999998E-6</v>
      </c>
      <c r="J536" s="147">
        <f t="shared" si="67"/>
        <v>0</v>
      </c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148">
        <f t="shared" si="68"/>
        <v>0</v>
      </c>
      <c r="BW536" s="67"/>
    </row>
    <row r="537" spans="1:75" x14ac:dyDescent="0.25">
      <c r="A537" s="141">
        <f>'AFORO-Boy.-Calle 44 S'!C551</f>
        <v>1830</v>
      </c>
      <c r="B537" s="142">
        <f>'AFORO-Boy.-Calle 44 S'!D551</f>
        <v>1845</v>
      </c>
      <c r="C537" s="89">
        <f>'AFORO-Boy.-Calle 44 S'!F551</f>
        <v>7</v>
      </c>
      <c r="D537" s="48">
        <f>'AFORO-Boy.-Calle 44 S'!K551</f>
        <v>0</v>
      </c>
      <c r="E537" s="144">
        <f t="shared" si="69"/>
        <v>0</v>
      </c>
      <c r="F537" s="144">
        <f t="shared" si="73"/>
        <v>0</v>
      </c>
      <c r="G537" s="145">
        <f t="shared" si="71"/>
        <v>1830</v>
      </c>
      <c r="H537" s="145">
        <f t="shared" si="70"/>
        <v>1930</v>
      </c>
      <c r="I537" s="146">
        <f t="shared" si="72"/>
        <v>9.5274999999999998E-6</v>
      </c>
      <c r="J537" s="147">
        <f t="shared" si="67"/>
        <v>0</v>
      </c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148">
        <f t="shared" si="68"/>
        <v>0</v>
      </c>
      <c r="BW537" s="67"/>
    </row>
    <row r="538" spans="1:75" x14ac:dyDescent="0.25">
      <c r="A538" s="141">
        <f>'AFORO-Boy.-Calle 44 S'!C552</f>
        <v>1845</v>
      </c>
      <c r="B538" s="142">
        <f>'AFORO-Boy.-Calle 44 S'!D552</f>
        <v>1900</v>
      </c>
      <c r="C538" s="89">
        <f>'AFORO-Boy.-Calle 44 S'!F552</f>
        <v>7</v>
      </c>
      <c r="D538" s="48">
        <f>'AFORO-Boy.-Calle 44 S'!K552</f>
        <v>0</v>
      </c>
      <c r="E538" s="144">
        <f t="shared" si="69"/>
        <v>0</v>
      </c>
      <c r="F538" s="144">
        <f t="shared" si="73"/>
        <v>0</v>
      </c>
      <c r="G538" s="145">
        <f t="shared" si="71"/>
        <v>1845</v>
      </c>
      <c r="H538" s="145">
        <f t="shared" si="70"/>
        <v>1945</v>
      </c>
      <c r="I538" s="146">
        <f t="shared" si="72"/>
        <v>9.5274999999999998E-6</v>
      </c>
      <c r="J538" s="147">
        <f t="shared" si="67"/>
        <v>0</v>
      </c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148">
        <f t="shared" si="68"/>
        <v>0</v>
      </c>
      <c r="BW538" s="67"/>
    </row>
    <row r="539" spans="1:75" x14ac:dyDescent="0.25">
      <c r="A539" s="141">
        <f>'AFORO-Boy.-Calle 44 S'!C553</f>
        <v>1900</v>
      </c>
      <c r="B539" s="142">
        <f>'AFORO-Boy.-Calle 44 S'!D553</f>
        <v>1915</v>
      </c>
      <c r="C539" s="89">
        <f>'AFORO-Boy.-Calle 44 S'!F553</f>
        <v>7</v>
      </c>
      <c r="D539" s="48">
        <f>'AFORO-Boy.-Calle 44 S'!K553</f>
        <v>0</v>
      </c>
      <c r="E539" s="144">
        <f t="shared" si="69"/>
        <v>0</v>
      </c>
      <c r="F539" s="144">
        <f t="shared" si="73"/>
        <v>0</v>
      </c>
      <c r="G539" s="145">
        <f t="shared" si="71"/>
        <v>1900</v>
      </c>
      <c r="H539" s="145">
        <f t="shared" si="70"/>
        <v>2000</v>
      </c>
      <c r="I539" s="146">
        <f t="shared" si="72"/>
        <v>9.5274999999999998E-6</v>
      </c>
      <c r="J539" s="147">
        <f t="shared" si="67"/>
        <v>0</v>
      </c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148">
        <f t="shared" si="68"/>
        <v>0</v>
      </c>
      <c r="BW539" s="67"/>
    </row>
    <row r="540" spans="1:75" x14ac:dyDescent="0.25">
      <c r="A540" s="141">
        <f>'AFORO-Boy.-Calle 44 S'!C554</f>
        <v>1915</v>
      </c>
      <c r="B540" s="142">
        <f>'AFORO-Boy.-Calle 44 S'!D554</f>
        <v>1930</v>
      </c>
      <c r="C540" s="89">
        <f>'AFORO-Boy.-Calle 44 S'!F554</f>
        <v>7</v>
      </c>
      <c r="D540" s="48">
        <f>'AFORO-Boy.-Calle 44 S'!K554</f>
        <v>0</v>
      </c>
      <c r="E540" s="254"/>
      <c r="F540" s="255"/>
      <c r="G540" s="255"/>
      <c r="H540" s="255"/>
      <c r="I540" s="255"/>
      <c r="J540" s="256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288"/>
      <c r="BW540" s="67"/>
    </row>
    <row r="541" spans="1:75" x14ac:dyDescent="0.25">
      <c r="A541" s="141">
        <f>'AFORO-Boy.-Calle 44 S'!C555</f>
        <v>1930</v>
      </c>
      <c r="B541" s="142">
        <f>'AFORO-Boy.-Calle 44 S'!D555</f>
        <v>1945</v>
      </c>
      <c r="C541" s="89">
        <f>'AFORO-Boy.-Calle 44 S'!F555</f>
        <v>7</v>
      </c>
      <c r="D541" s="48">
        <f>'AFORO-Boy.-Calle 44 S'!K555</f>
        <v>0</v>
      </c>
      <c r="E541" s="257"/>
      <c r="F541" s="258"/>
      <c r="G541" s="258"/>
      <c r="H541" s="258"/>
      <c r="I541" s="258"/>
      <c r="J541" s="259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288"/>
      <c r="BW541" s="67"/>
    </row>
    <row r="542" spans="1:75" x14ac:dyDescent="0.25">
      <c r="A542" s="141">
        <f>'AFORO-Boy.-Calle 44 S'!C556</f>
        <v>1945</v>
      </c>
      <c r="B542" s="142">
        <f>'AFORO-Boy.-Calle 44 S'!D556</f>
        <v>2000</v>
      </c>
      <c r="C542" s="89">
        <f>'AFORO-Boy.-Calle 44 S'!F556</f>
        <v>7</v>
      </c>
      <c r="D542" s="48">
        <f>'AFORO-Boy.-Calle 44 S'!K556</f>
        <v>0</v>
      </c>
      <c r="E542" s="260"/>
      <c r="F542" s="261"/>
      <c r="G542" s="261"/>
      <c r="H542" s="261"/>
      <c r="I542" s="261"/>
      <c r="J542" s="262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288"/>
      <c r="BW542" s="67"/>
    </row>
    <row r="543" spans="1:75" ht="15.75" x14ac:dyDescent="0.25">
      <c r="A543" s="52">
        <f>'AFORO-Boy.-Calle 44 S'!C557</f>
        <v>500</v>
      </c>
      <c r="B543" s="53">
        <f>'AFORO-Boy.-Calle 44 S'!D557</f>
        <v>515</v>
      </c>
      <c r="C543" s="134">
        <f>'AFORO-Boy.-Calle 44 S'!F557</f>
        <v>8</v>
      </c>
      <c r="D543" s="48">
        <f>'AFORO-Boy.-Calle 44 S'!K557</f>
        <v>0</v>
      </c>
      <c r="E543" s="55">
        <f t="shared" si="69"/>
        <v>0</v>
      </c>
      <c r="F543" s="55">
        <f t="shared" si="73"/>
        <v>0</v>
      </c>
      <c r="G543" s="56">
        <f t="shared" si="71"/>
        <v>500</v>
      </c>
      <c r="H543" s="56">
        <f t="shared" si="70"/>
        <v>600</v>
      </c>
      <c r="I543" s="57">
        <f t="shared" si="72"/>
        <v>9.5274999999999998E-6</v>
      </c>
      <c r="J543" s="58">
        <f>MAX($E$543:$E$599)/4</f>
        <v>220</v>
      </c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139">
        <f>MAX($E$543:$E$599)/4</f>
        <v>220</v>
      </c>
      <c r="BW543" s="67"/>
    </row>
    <row r="544" spans="1:75" x14ac:dyDescent="0.25">
      <c r="A544" s="52">
        <f>'AFORO-Boy.-Calle 44 S'!C558</f>
        <v>515</v>
      </c>
      <c r="B544" s="53">
        <f>'AFORO-Boy.-Calle 44 S'!D558</f>
        <v>530</v>
      </c>
      <c r="C544" s="54">
        <f>'AFORO-Boy.-Calle 44 S'!F558</f>
        <v>8</v>
      </c>
      <c r="D544" s="48">
        <f>'AFORO-Boy.-Calle 44 S'!K558</f>
        <v>0</v>
      </c>
      <c r="E544" s="55">
        <f t="shared" si="69"/>
        <v>94</v>
      </c>
      <c r="F544" s="55">
        <f t="shared" si="73"/>
        <v>94</v>
      </c>
      <c r="G544" s="56">
        <f t="shared" si="71"/>
        <v>515</v>
      </c>
      <c r="H544" s="56">
        <f t="shared" si="70"/>
        <v>615</v>
      </c>
      <c r="I544" s="57">
        <f t="shared" si="72"/>
        <v>9.5274999999999998E-6</v>
      </c>
      <c r="J544" s="58">
        <f t="shared" ref="J544:J599" si="74">MAX($E$543:$E$599)/4</f>
        <v>220</v>
      </c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139">
        <f t="shared" ref="BV544:BV599" si="75">MAX($E$543:$E$599)/4</f>
        <v>220</v>
      </c>
      <c r="BW544" s="67"/>
    </row>
    <row r="545" spans="1:75" x14ac:dyDescent="0.25">
      <c r="A545" s="52">
        <f>'AFORO-Boy.-Calle 44 S'!C559</f>
        <v>530</v>
      </c>
      <c r="B545" s="53">
        <f>'AFORO-Boy.-Calle 44 S'!D559</f>
        <v>545</v>
      </c>
      <c r="C545" s="54">
        <f>'AFORO-Boy.-Calle 44 S'!F559</f>
        <v>8</v>
      </c>
      <c r="D545" s="48">
        <f>'AFORO-Boy.-Calle 44 S'!K559</f>
        <v>0</v>
      </c>
      <c r="E545" s="55">
        <f t="shared" si="69"/>
        <v>231</v>
      </c>
      <c r="F545" s="55">
        <f t="shared" si="73"/>
        <v>137</v>
      </c>
      <c r="G545" s="56">
        <f t="shared" si="71"/>
        <v>530</v>
      </c>
      <c r="H545" s="56">
        <f t="shared" si="70"/>
        <v>630</v>
      </c>
      <c r="I545" s="57">
        <f t="shared" si="72"/>
        <v>9.5274999999999998E-6</v>
      </c>
      <c r="J545" s="58">
        <f t="shared" si="74"/>
        <v>220</v>
      </c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139">
        <f t="shared" si="75"/>
        <v>220</v>
      </c>
      <c r="BW545" s="67"/>
    </row>
    <row r="546" spans="1:75" x14ac:dyDescent="0.25">
      <c r="A546" s="52">
        <f>'AFORO-Boy.-Calle 44 S'!C560</f>
        <v>545</v>
      </c>
      <c r="B546" s="53">
        <f>'AFORO-Boy.-Calle 44 S'!D560</f>
        <v>600</v>
      </c>
      <c r="C546" s="54">
        <f>'AFORO-Boy.-Calle 44 S'!F560</f>
        <v>8</v>
      </c>
      <c r="D546" s="48">
        <f>'AFORO-Boy.-Calle 44 S'!K560</f>
        <v>0</v>
      </c>
      <c r="E546" s="55">
        <f t="shared" si="69"/>
        <v>351</v>
      </c>
      <c r="F546" s="55">
        <f t="shared" si="73"/>
        <v>137</v>
      </c>
      <c r="G546" s="56">
        <f t="shared" si="71"/>
        <v>545</v>
      </c>
      <c r="H546" s="56">
        <f t="shared" si="70"/>
        <v>645</v>
      </c>
      <c r="I546" s="57">
        <f t="shared" si="72"/>
        <v>9.5274999999999998E-6</v>
      </c>
      <c r="J546" s="58">
        <f t="shared" si="74"/>
        <v>220</v>
      </c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139">
        <f t="shared" si="75"/>
        <v>220</v>
      </c>
      <c r="BW546" s="67"/>
    </row>
    <row r="547" spans="1:75" x14ac:dyDescent="0.25">
      <c r="A547" s="52">
        <f>'AFORO-Boy.-Calle 44 S'!C561</f>
        <v>600</v>
      </c>
      <c r="B547" s="53">
        <f>'AFORO-Boy.-Calle 44 S'!D561</f>
        <v>615</v>
      </c>
      <c r="C547" s="54">
        <f>'AFORO-Boy.-Calle 44 S'!F561</f>
        <v>8</v>
      </c>
      <c r="D547" s="48">
        <f>'AFORO-Boy.-Calle 44 S'!K561</f>
        <v>94</v>
      </c>
      <c r="E547" s="55">
        <f t="shared" si="69"/>
        <v>498</v>
      </c>
      <c r="F547" s="55">
        <f t="shared" si="73"/>
        <v>147</v>
      </c>
      <c r="G547" s="56">
        <f t="shared" si="71"/>
        <v>600</v>
      </c>
      <c r="H547" s="56">
        <f t="shared" si="70"/>
        <v>700</v>
      </c>
      <c r="I547" s="57">
        <f t="shared" si="72"/>
        <v>9.5274999999999998E-6</v>
      </c>
      <c r="J547" s="58">
        <f t="shared" si="74"/>
        <v>220</v>
      </c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139">
        <f t="shared" si="75"/>
        <v>220</v>
      </c>
      <c r="BW547" s="67"/>
    </row>
    <row r="548" spans="1:75" x14ac:dyDescent="0.25">
      <c r="A548" s="52">
        <f>'AFORO-Boy.-Calle 44 S'!C562</f>
        <v>615</v>
      </c>
      <c r="B548" s="53">
        <f>'AFORO-Boy.-Calle 44 S'!D562</f>
        <v>630</v>
      </c>
      <c r="C548" s="54">
        <f>'AFORO-Boy.-Calle 44 S'!F562</f>
        <v>8</v>
      </c>
      <c r="D548" s="48">
        <f>'AFORO-Boy.-Calle 44 S'!K562</f>
        <v>137</v>
      </c>
      <c r="E548" s="55">
        <f t="shared" si="69"/>
        <v>535</v>
      </c>
      <c r="F548" s="55">
        <f t="shared" si="73"/>
        <v>147</v>
      </c>
      <c r="G548" s="56">
        <f t="shared" si="71"/>
        <v>615</v>
      </c>
      <c r="H548" s="56">
        <f t="shared" si="70"/>
        <v>715</v>
      </c>
      <c r="I548" s="57">
        <f t="shared" si="72"/>
        <v>9.5274999999999998E-6</v>
      </c>
      <c r="J548" s="58">
        <f t="shared" si="74"/>
        <v>220</v>
      </c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139">
        <f t="shared" si="75"/>
        <v>220</v>
      </c>
      <c r="BW548" s="67"/>
    </row>
    <row r="549" spans="1:75" x14ac:dyDescent="0.25">
      <c r="A549" s="52">
        <f>'AFORO-Boy.-Calle 44 S'!C563</f>
        <v>630</v>
      </c>
      <c r="B549" s="53">
        <f>'AFORO-Boy.-Calle 44 S'!D563</f>
        <v>645</v>
      </c>
      <c r="C549" s="54">
        <f>'AFORO-Boy.-Calle 44 S'!F563</f>
        <v>8</v>
      </c>
      <c r="D549" s="48">
        <f>'AFORO-Boy.-Calle 44 S'!K563</f>
        <v>120</v>
      </c>
      <c r="E549" s="55">
        <f t="shared" si="69"/>
        <v>521</v>
      </c>
      <c r="F549" s="55">
        <f t="shared" si="73"/>
        <v>147</v>
      </c>
      <c r="G549" s="56">
        <f t="shared" si="71"/>
        <v>630</v>
      </c>
      <c r="H549" s="56">
        <f t="shared" si="70"/>
        <v>730</v>
      </c>
      <c r="I549" s="57">
        <f t="shared" si="72"/>
        <v>9.5274999999999998E-6</v>
      </c>
      <c r="J549" s="58">
        <f t="shared" si="74"/>
        <v>220</v>
      </c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139">
        <f t="shared" si="75"/>
        <v>220</v>
      </c>
      <c r="BW549" s="67"/>
    </row>
    <row r="550" spans="1:75" x14ac:dyDescent="0.25">
      <c r="A550" s="52">
        <f>'AFORO-Boy.-Calle 44 S'!C564</f>
        <v>645</v>
      </c>
      <c r="B550" s="53">
        <f>'AFORO-Boy.-Calle 44 S'!D564</f>
        <v>700</v>
      </c>
      <c r="C550" s="54">
        <f>'AFORO-Boy.-Calle 44 S'!F564</f>
        <v>8</v>
      </c>
      <c r="D550" s="48">
        <f>'AFORO-Boy.-Calle 44 S'!K564</f>
        <v>147</v>
      </c>
      <c r="E550" s="55">
        <f t="shared" si="69"/>
        <v>530</v>
      </c>
      <c r="F550" s="55">
        <f t="shared" si="73"/>
        <v>147</v>
      </c>
      <c r="G550" s="56">
        <f t="shared" si="71"/>
        <v>645</v>
      </c>
      <c r="H550" s="56">
        <f t="shared" si="70"/>
        <v>745</v>
      </c>
      <c r="I550" s="57">
        <f t="shared" si="72"/>
        <v>9.5274999999999998E-6</v>
      </c>
      <c r="J550" s="58">
        <f t="shared" si="74"/>
        <v>220</v>
      </c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139">
        <f t="shared" si="75"/>
        <v>220</v>
      </c>
      <c r="BW550" s="67"/>
    </row>
    <row r="551" spans="1:75" x14ac:dyDescent="0.25">
      <c r="A551" s="52">
        <f>'AFORO-Boy.-Calle 44 S'!C565</f>
        <v>700</v>
      </c>
      <c r="B551" s="53">
        <f>'AFORO-Boy.-Calle 44 S'!D565</f>
        <v>715</v>
      </c>
      <c r="C551" s="54">
        <f>'AFORO-Boy.-Calle 44 S'!F565</f>
        <v>8</v>
      </c>
      <c r="D551" s="48">
        <f>'AFORO-Boy.-Calle 44 S'!K565</f>
        <v>131</v>
      </c>
      <c r="E551" s="55">
        <f t="shared" si="69"/>
        <v>500</v>
      </c>
      <c r="F551" s="55">
        <f t="shared" si="73"/>
        <v>131</v>
      </c>
      <c r="G551" s="56">
        <f t="shared" si="71"/>
        <v>700</v>
      </c>
      <c r="H551" s="56">
        <f t="shared" si="70"/>
        <v>800</v>
      </c>
      <c r="I551" s="57">
        <f t="shared" si="72"/>
        <v>9.5274999999999998E-6</v>
      </c>
      <c r="J551" s="58">
        <f t="shared" si="74"/>
        <v>220</v>
      </c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139">
        <f t="shared" si="75"/>
        <v>220</v>
      </c>
      <c r="BW551" s="67"/>
    </row>
    <row r="552" spans="1:75" x14ac:dyDescent="0.25">
      <c r="A552" s="52">
        <f>'AFORO-Boy.-Calle 44 S'!C566</f>
        <v>715</v>
      </c>
      <c r="B552" s="53">
        <f>'AFORO-Boy.-Calle 44 S'!D566</f>
        <v>730</v>
      </c>
      <c r="C552" s="54">
        <f>'AFORO-Boy.-Calle 44 S'!F566</f>
        <v>8</v>
      </c>
      <c r="D552" s="48">
        <f>'AFORO-Boy.-Calle 44 S'!K566</f>
        <v>123</v>
      </c>
      <c r="E552" s="55">
        <f t="shared" si="69"/>
        <v>507</v>
      </c>
      <c r="F552" s="55">
        <f t="shared" si="73"/>
        <v>138</v>
      </c>
      <c r="G552" s="56">
        <f t="shared" si="71"/>
        <v>715</v>
      </c>
      <c r="H552" s="56">
        <f t="shared" si="70"/>
        <v>815</v>
      </c>
      <c r="I552" s="57">
        <f t="shared" si="72"/>
        <v>9.5274999999999998E-6</v>
      </c>
      <c r="J552" s="58">
        <f t="shared" si="74"/>
        <v>220</v>
      </c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139">
        <f t="shared" si="75"/>
        <v>220</v>
      </c>
      <c r="BW552" s="67"/>
    </row>
    <row r="553" spans="1:75" x14ac:dyDescent="0.25">
      <c r="A553" s="52">
        <f>'AFORO-Boy.-Calle 44 S'!C567</f>
        <v>730</v>
      </c>
      <c r="B553" s="53">
        <f>'AFORO-Boy.-Calle 44 S'!D567</f>
        <v>745</v>
      </c>
      <c r="C553" s="54">
        <f>'AFORO-Boy.-Calle 44 S'!F567</f>
        <v>8</v>
      </c>
      <c r="D553" s="48">
        <f>'AFORO-Boy.-Calle 44 S'!K567</f>
        <v>129</v>
      </c>
      <c r="E553" s="55">
        <f t="shared" si="69"/>
        <v>523</v>
      </c>
      <c r="F553" s="55">
        <f t="shared" si="73"/>
        <v>139</v>
      </c>
      <c r="G553" s="56">
        <f t="shared" si="71"/>
        <v>730</v>
      </c>
      <c r="H553" s="56">
        <f t="shared" si="70"/>
        <v>830</v>
      </c>
      <c r="I553" s="57">
        <f t="shared" si="72"/>
        <v>9.5274999999999998E-6</v>
      </c>
      <c r="J553" s="58">
        <f t="shared" si="74"/>
        <v>220</v>
      </c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139">
        <f t="shared" si="75"/>
        <v>220</v>
      </c>
      <c r="BW553" s="67"/>
    </row>
    <row r="554" spans="1:75" x14ac:dyDescent="0.25">
      <c r="A554" s="52">
        <f>'AFORO-Boy.-Calle 44 S'!C568</f>
        <v>745</v>
      </c>
      <c r="B554" s="53">
        <f>'AFORO-Boy.-Calle 44 S'!D568</f>
        <v>800</v>
      </c>
      <c r="C554" s="54">
        <f>'AFORO-Boy.-Calle 44 S'!F568</f>
        <v>8</v>
      </c>
      <c r="D554" s="48">
        <f>'AFORO-Boy.-Calle 44 S'!K568</f>
        <v>117</v>
      </c>
      <c r="E554" s="55">
        <f t="shared" si="69"/>
        <v>517</v>
      </c>
      <c r="F554" s="55">
        <f t="shared" si="73"/>
        <v>139</v>
      </c>
      <c r="G554" s="56">
        <f t="shared" si="71"/>
        <v>745</v>
      </c>
      <c r="H554" s="56">
        <f t="shared" si="70"/>
        <v>845</v>
      </c>
      <c r="I554" s="57">
        <f t="shared" si="72"/>
        <v>9.5274999999999998E-6</v>
      </c>
      <c r="J554" s="58">
        <f t="shared" si="74"/>
        <v>220</v>
      </c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139">
        <f t="shared" si="75"/>
        <v>220</v>
      </c>
      <c r="BW554" s="67"/>
    </row>
    <row r="555" spans="1:75" x14ac:dyDescent="0.25">
      <c r="A555" s="52">
        <f>'AFORO-Boy.-Calle 44 S'!C569</f>
        <v>800</v>
      </c>
      <c r="B555" s="53">
        <f>'AFORO-Boy.-Calle 44 S'!D569</f>
        <v>815</v>
      </c>
      <c r="C555" s="54">
        <f>'AFORO-Boy.-Calle 44 S'!F569</f>
        <v>8</v>
      </c>
      <c r="D555" s="48">
        <f>'AFORO-Boy.-Calle 44 S'!K569</f>
        <v>138</v>
      </c>
      <c r="E555" s="55">
        <f t="shared" si="69"/>
        <v>521</v>
      </c>
      <c r="F555" s="55">
        <f t="shared" si="73"/>
        <v>139</v>
      </c>
      <c r="G555" s="56">
        <f t="shared" si="71"/>
        <v>800</v>
      </c>
      <c r="H555" s="56">
        <f t="shared" si="70"/>
        <v>900</v>
      </c>
      <c r="I555" s="57">
        <f t="shared" si="72"/>
        <v>9.5274999999999998E-6</v>
      </c>
      <c r="J555" s="58">
        <f t="shared" si="74"/>
        <v>220</v>
      </c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139">
        <f t="shared" si="75"/>
        <v>220</v>
      </c>
      <c r="BW555" s="67"/>
    </row>
    <row r="556" spans="1:75" x14ac:dyDescent="0.25">
      <c r="A556" s="52">
        <f>'AFORO-Boy.-Calle 44 S'!C570</f>
        <v>815</v>
      </c>
      <c r="B556" s="53">
        <f>'AFORO-Boy.-Calle 44 S'!D570</f>
        <v>830</v>
      </c>
      <c r="C556" s="54">
        <f>'AFORO-Boy.-Calle 44 S'!F570</f>
        <v>8</v>
      </c>
      <c r="D556" s="48">
        <f>'AFORO-Boy.-Calle 44 S'!K570</f>
        <v>139</v>
      </c>
      <c r="E556" s="55">
        <f t="shared" si="69"/>
        <v>518</v>
      </c>
      <c r="F556" s="55">
        <f t="shared" si="73"/>
        <v>139</v>
      </c>
      <c r="G556" s="56">
        <f t="shared" si="71"/>
        <v>815</v>
      </c>
      <c r="H556" s="56">
        <f t="shared" si="70"/>
        <v>915</v>
      </c>
      <c r="I556" s="57">
        <f t="shared" si="72"/>
        <v>9.5274999999999998E-6</v>
      </c>
      <c r="J556" s="58">
        <f t="shared" si="74"/>
        <v>220</v>
      </c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139">
        <f t="shared" si="75"/>
        <v>220</v>
      </c>
      <c r="BW556" s="67"/>
    </row>
    <row r="557" spans="1:75" x14ac:dyDescent="0.25">
      <c r="A557" s="52">
        <f>'AFORO-Boy.-Calle 44 S'!C571</f>
        <v>830</v>
      </c>
      <c r="B557" s="53">
        <f>'AFORO-Boy.-Calle 44 S'!D571</f>
        <v>845</v>
      </c>
      <c r="C557" s="54">
        <f>'AFORO-Boy.-Calle 44 S'!F571</f>
        <v>8</v>
      </c>
      <c r="D557" s="48">
        <f>'AFORO-Boy.-Calle 44 S'!K571</f>
        <v>123</v>
      </c>
      <c r="E557" s="55">
        <f t="shared" si="69"/>
        <v>544</v>
      </c>
      <c r="F557" s="55">
        <f t="shared" si="73"/>
        <v>165</v>
      </c>
      <c r="G557" s="56">
        <f t="shared" si="71"/>
        <v>830</v>
      </c>
      <c r="H557" s="56">
        <f t="shared" si="70"/>
        <v>930</v>
      </c>
      <c r="I557" s="57">
        <f t="shared" si="72"/>
        <v>9.5274999999999998E-6</v>
      </c>
      <c r="J557" s="58">
        <f t="shared" si="74"/>
        <v>220</v>
      </c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139">
        <f t="shared" si="75"/>
        <v>220</v>
      </c>
      <c r="BW557" s="67"/>
    </row>
    <row r="558" spans="1:75" x14ac:dyDescent="0.25">
      <c r="A558" s="52">
        <f>'AFORO-Boy.-Calle 44 S'!C572</f>
        <v>845</v>
      </c>
      <c r="B558" s="53">
        <f>'AFORO-Boy.-Calle 44 S'!D572</f>
        <v>900</v>
      </c>
      <c r="C558" s="54">
        <f>'AFORO-Boy.-Calle 44 S'!F572</f>
        <v>8</v>
      </c>
      <c r="D558" s="48">
        <f>'AFORO-Boy.-Calle 44 S'!K572</f>
        <v>121</v>
      </c>
      <c r="E558" s="55">
        <f t="shared" si="69"/>
        <v>548</v>
      </c>
      <c r="F558" s="55">
        <f t="shared" si="73"/>
        <v>165</v>
      </c>
      <c r="G558" s="56">
        <f t="shared" si="71"/>
        <v>845</v>
      </c>
      <c r="H558" s="56">
        <f t="shared" si="70"/>
        <v>945</v>
      </c>
      <c r="I558" s="57">
        <f t="shared" si="72"/>
        <v>9.5274999999999998E-6</v>
      </c>
      <c r="J558" s="58">
        <f t="shared" si="74"/>
        <v>220</v>
      </c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139">
        <f t="shared" si="75"/>
        <v>220</v>
      </c>
      <c r="BW558" s="67"/>
    </row>
    <row r="559" spans="1:75" x14ac:dyDescent="0.25">
      <c r="A559" s="52">
        <f>'AFORO-Boy.-Calle 44 S'!C573</f>
        <v>900</v>
      </c>
      <c r="B559" s="53">
        <f>'AFORO-Boy.-Calle 44 S'!D573</f>
        <v>915</v>
      </c>
      <c r="C559" s="54">
        <f>'AFORO-Boy.-Calle 44 S'!F573</f>
        <v>8</v>
      </c>
      <c r="D559" s="48">
        <f>'AFORO-Boy.-Calle 44 S'!K573</f>
        <v>135</v>
      </c>
      <c r="E559" s="55">
        <f t="shared" si="69"/>
        <v>588</v>
      </c>
      <c r="F559" s="55">
        <f t="shared" si="73"/>
        <v>165</v>
      </c>
      <c r="G559" s="56">
        <f t="shared" si="71"/>
        <v>900</v>
      </c>
      <c r="H559" s="56">
        <f t="shared" si="70"/>
        <v>1000</v>
      </c>
      <c r="I559" s="57">
        <f t="shared" si="72"/>
        <v>9.5274999999999998E-6</v>
      </c>
      <c r="J559" s="58">
        <f t="shared" si="74"/>
        <v>220</v>
      </c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139">
        <f t="shared" si="75"/>
        <v>220</v>
      </c>
      <c r="BW559" s="67"/>
    </row>
    <row r="560" spans="1:75" x14ac:dyDescent="0.25">
      <c r="A560" s="52">
        <f>'AFORO-Boy.-Calle 44 S'!C574</f>
        <v>915</v>
      </c>
      <c r="B560" s="53">
        <f>'AFORO-Boy.-Calle 44 S'!D574</f>
        <v>930</v>
      </c>
      <c r="C560" s="54">
        <f>'AFORO-Boy.-Calle 44 S'!F574</f>
        <v>8</v>
      </c>
      <c r="D560" s="48">
        <f>'AFORO-Boy.-Calle 44 S'!K574</f>
        <v>165</v>
      </c>
      <c r="E560" s="55">
        <f t="shared" si="69"/>
        <v>590</v>
      </c>
      <c r="F560" s="55">
        <f t="shared" si="73"/>
        <v>165</v>
      </c>
      <c r="G560" s="56">
        <f t="shared" si="71"/>
        <v>915</v>
      </c>
      <c r="H560" s="56">
        <f t="shared" si="70"/>
        <v>1015</v>
      </c>
      <c r="I560" s="57">
        <f t="shared" si="72"/>
        <v>9.5274999999999998E-6</v>
      </c>
      <c r="J560" s="58">
        <f t="shared" si="74"/>
        <v>220</v>
      </c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139">
        <f t="shared" si="75"/>
        <v>220</v>
      </c>
      <c r="BW560" s="67"/>
    </row>
    <row r="561" spans="1:75" x14ac:dyDescent="0.25">
      <c r="A561" s="52">
        <f>'AFORO-Boy.-Calle 44 S'!C575</f>
        <v>930</v>
      </c>
      <c r="B561" s="53">
        <f>'AFORO-Boy.-Calle 44 S'!D575</f>
        <v>945</v>
      </c>
      <c r="C561" s="54">
        <f>'AFORO-Boy.-Calle 44 S'!F575</f>
        <v>8</v>
      </c>
      <c r="D561" s="48">
        <f>'AFORO-Boy.-Calle 44 S'!K575</f>
        <v>127</v>
      </c>
      <c r="E561" s="55">
        <f t="shared" ref="E561:E624" si="76">SUM(D561:D564)</f>
        <v>583</v>
      </c>
      <c r="F561" s="55">
        <f t="shared" si="73"/>
        <v>161</v>
      </c>
      <c r="G561" s="56">
        <f t="shared" si="71"/>
        <v>930</v>
      </c>
      <c r="H561" s="56">
        <f t="shared" si="70"/>
        <v>1030</v>
      </c>
      <c r="I561" s="57">
        <f t="shared" si="72"/>
        <v>9.5274999999999998E-6</v>
      </c>
      <c r="J561" s="58">
        <f t="shared" si="74"/>
        <v>220</v>
      </c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139">
        <f t="shared" si="75"/>
        <v>220</v>
      </c>
      <c r="BW561" s="67"/>
    </row>
    <row r="562" spans="1:75" x14ac:dyDescent="0.25">
      <c r="A562" s="52">
        <f>'AFORO-Boy.-Calle 44 S'!C576</f>
        <v>945</v>
      </c>
      <c r="B562" s="53">
        <f>'AFORO-Boy.-Calle 44 S'!D576</f>
        <v>1000</v>
      </c>
      <c r="C562" s="54">
        <f>'AFORO-Boy.-Calle 44 S'!F576</f>
        <v>8</v>
      </c>
      <c r="D562" s="48">
        <f>'AFORO-Boy.-Calle 44 S'!K576</f>
        <v>161</v>
      </c>
      <c r="E562" s="55">
        <f t="shared" si="76"/>
        <v>624</v>
      </c>
      <c r="F562" s="55">
        <f t="shared" si="73"/>
        <v>168</v>
      </c>
      <c r="G562" s="56">
        <f t="shared" si="71"/>
        <v>945</v>
      </c>
      <c r="H562" s="56">
        <f t="shared" si="70"/>
        <v>1045</v>
      </c>
      <c r="I562" s="57">
        <f t="shared" si="72"/>
        <v>9.5274999999999998E-6</v>
      </c>
      <c r="J562" s="58">
        <f t="shared" si="74"/>
        <v>220</v>
      </c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139">
        <f t="shared" si="75"/>
        <v>220</v>
      </c>
      <c r="BW562" s="67"/>
    </row>
    <row r="563" spans="1:75" x14ac:dyDescent="0.25">
      <c r="A563" s="52">
        <f>'AFORO-Boy.-Calle 44 S'!C577</f>
        <v>1000</v>
      </c>
      <c r="B563" s="53">
        <f>'AFORO-Boy.-Calle 44 S'!D577</f>
        <v>1015</v>
      </c>
      <c r="C563" s="54">
        <f>'AFORO-Boy.-Calle 44 S'!F577</f>
        <v>8</v>
      </c>
      <c r="D563" s="48">
        <f>'AFORO-Boy.-Calle 44 S'!K577</f>
        <v>137</v>
      </c>
      <c r="E563" s="55">
        <f t="shared" si="76"/>
        <v>591</v>
      </c>
      <c r="F563" s="55">
        <f t="shared" si="73"/>
        <v>168</v>
      </c>
      <c r="G563" s="56">
        <f t="shared" si="71"/>
        <v>1000</v>
      </c>
      <c r="H563" s="56">
        <f t="shared" si="70"/>
        <v>1100</v>
      </c>
      <c r="I563" s="57">
        <f t="shared" si="72"/>
        <v>9.5274999999999998E-6</v>
      </c>
      <c r="J563" s="58">
        <f t="shared" si="74"/>
        <v>220</v>
      </c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139">
        <f t="shared" si="75"/>
        <v>220</v>
      </c>
      <c r="BW563" s="67"/>
    </row>
    <row r="564" spans="1:75" x14ac:dyDescent="0.25">
      <c r="A564" s="52">
        <f>'AFORO-Boy.-Calle 44 S'!C578</f>
        <v>1015</v>
      </c>
      <c r="B564" s="53">
        <f>'AFORO-Boy.-Calle 44 S'!D578</f>
        <v>1030</v>
      </c>
      <c r="C564" s="54">
        <f>'AFORO-Boy.-Calle 44 S'!F578</f>
        <v>8</v>
      </c>
      <c r="D564" s="48">
        <f>'AFORO-Boy.-Calle 44 S'!K578</f>
        <v>158</v>
      </c>
      <c r="E564" s="55">
        <f t="shared" si="76"/>
        <v>621</v>
      </c>
      <c r="F564" s="55">
        <f t="shared" si="73"/>
        <v>168</v>
      </c>
      <c r="G564" s="56">
        <f t="shared" si="71"/>
        <v>1015</v>
      </c>
      <c r="H564" s="56">
        <f t="shared" si="70"/>
        <v>1115</v>
      </c>
      <c r="I564" s="57">
        <f t="shared" si="72"/>
        <v>9.5274999999999998E-6</v>
      </c>
      <c r="J564" s="58">
        <f t="shared" si="74"/>
        <v>220</v>
      </c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139">
        <f t="shared" si="75"/>
        <v>220</v>
      </c>
      <c r="BW564" s="67"/>
    </row>
    <row r="565" spans="1:75" x14ac:dyDescent="0.25">
      <c r="A565" s="52">
        <f>'AFORO-Boy.-Calle 44 S'!C579</f>
        <v>1030</v>
      </c>
      <c r="B565" s="53">
        <f>'AFORO-Boy.-Calle 44 S'!D579</f>
        <v>1045</v>
      </c>
      <c r="C565" s="54">
        <f>'AFORO-Boy.-Calle 44 S'!F579</f>
        <v>8</v>
      </c>
      <c r="D565" s="48">
        <f>'AFORO-Boy.-Calle 44 S'!K579</f>
        <v>168</v>
      </c>
      <c r="E565" s="55">
        <f t="shared" si="76"/>
        <v>595</v>
      </c>
      <c r="F565" s="55">
        <f t="shared" si="73"/>
        <v>168</v>
      </c>
      <c r="G565" s="56">
        <f t="shared" si="71"/>
        <v>1030</v>
      </c>
      <c r="H565" s="56">
        <f t="shared" si="70"/>
        <v>1130</v>
      </c>
      <c r="I565" s="57">
        <f t="shared" si="72"/>
        <v>9.5274999999999998E-6</v>
      </c>
      <c r="J565" s="58">
        <f t="shared" si="74"/>
        <v>220</v>
      </c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139">
        <f t="shared" si="75"/>
        <v>220</v>
      </c>
      <c r="BW565" s="67"/>
    </row>
    <row r="566" spans="1:75" x14ac:dyDescent="0.25">
      <c r="A566" s="52">
        <f>'AFORO-Boy.-Calle 44 S'!C580</f>
        <v>1045</v>
      </c>
      <c r="B566" s="53">
        <f>'AFORO-Boy.-Calle 44 S'!D580</f>
        <v>1100</v>
      </c>
      <c r="C566" s="54">
        <f>'AFORO-Boy.-Calle 44 S'!F580</f>
        <v>8</v>
      </c>
      <c r="D566" s="48">
        <f>'AFORO-Boy.-Calle 44 S'!K580</f>
        <v>128</v>
      </c>
      <c r="E566" s="55">
        <f t="shared" si="76"/>
        <v>556</v>
      </c>
      <c r="F566" s="55">
        <f t="shared" si="73"/>
        <v>167</v>
      </c>
      <c r="G566" s="56">
        <f t="shared" si="71"/>
        <v>1045</v>
      </c>
      <c r="H566" s="56">
        <f t="shared" si="70"/>
        <v>1145</v>
      </c>
      <c r="I566" s="57">
        <f t="shared" si="72"/>
        <v>9.5274999999999998E-6</v>
      </c>
      <c r="J566" s="58">
        <f t="shared" si="74"/>
        <v>220</v>
      </c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139">
        <f t="shared" si="75"/>
        <v>220</v>
      </c>
      <c r="BW566" s="67"/>
    </row>
    <row r="567" spans="1:75" x14ac:dyDescent="0.25">
      <c r="A567" s="52">
        <f>'AFORO-Boy.-Calle 44 S'!C581</f>
        <v>1100</v>
      </c>
      <c r="B567" s="53">
        <f>'AFORO-Boy.-Calle 44 S'!D581</f>
        <v>1115</v>
      </c>
      <c r="C567" s="54">
        <f>'AFORO-Boy.-Calle 44 S'!F581</f>
        <v>8</v>
      </c>
      <c r="D567" s="48">
        <f>'AFORO-Boy.-Calle 44 S'!K581</f>
        <v>167</v>
      </c>
      <c r="E567" s="55">
        <f t="shared" si="76"/>
        <v>587</v>
      </c>
      <c r="F567" s="55">
        <f t="shared" si="73"/>
        <v>167</v>
      </c>
      <c r="G567" s="56">
        <f t="shared" si="71"/>
        <v>1100</v>
      </c>
      <c r="H567" s="56">
        <f t="shared" ref="H567:H630" si="77">IF(E567=SUM(D567:D570),B570)</f>
        <v>1200</v>
      </c>
      <c r="I567" s="57">
        <f t="shared" si="72"/>
        <v>9.5274999999999998E-6</v>
      </c>
      <c r="J567" s="58">
        <f t="shared" si="74"/>
        <v>220</v>
      </c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139">
        <f t="shared" si="75"/>
        <v>220</v>
      </c>
      <c r="BW567" s="67"/>
    </row>
    <row r="568" spans="1:75" x14ac:dyDescent="0.25">
      <c r="A568" s="52">
        <f>'AFORO-Boy.-Calle 44 S'!C582</f>
        <v>1115</v>
      </c>
      <c r="B568" s="53">
        <f>'AFORO-Boy.-Calle 44 S'!D582</f>
        <v>1130</v>
      </c>
      <c r="C568" s="54">
        <f>'AFORO-Boy.-Calle 44 S'!F582</f>
        <v>8</v>
      </c>
      <c r="D568" s="48">
        <f>'AFORO-Boy.-Calle 44 S'!K582</f>
        <v>132</v>
      </c>
      <c r="E568" s="55">
        <f t="shared" si="76"/>
        <v>569</v>
      </c>
      <c r="F568" s="55">
        <f t="shared" si="73"/>
        <v>159</v>
      </c>
      <c r="G568" s="56">
        <f t="shared" si="71"/>
        <v>1115</v>
      </c>
      <c r="H568" s="56">
        <f t="shared" si="77"/>
        <v>1215</v>
      </c>
      <c r="I568" s="57">
        <f t="shared" si="72"/>
        <v>9.5274999999999998E-6</v>
      </c>
      <c r="J568" s="58">
        <f t="shared" si="74"/>
        <v>220</v>
      </c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139">
        <f t="shared" si="75"/>
        <v>220</v>
      </c>
      <c r="BW568" s="67"/>
    </row>
    <row r="569" spans="1:75" x14ac:dyDescent="0.25">
      <c r="A569" s="52">
        <f>'AFORO-Boy.-Calle 44 S'!C583</f>
        <v>1130</v>
      </c>
      <c r="B569" s="53">
        <f>'AFORO-Boy.-Calle 44 S'!D583</f>
        <v>1145</v>
      </c>
      <c r="C569" s="54">
        <f>'AFORO-Boy.-Calle 44 S'!F583</f>
        <v>8</v>
      </c>
      <c r="D569" s="48">
        <f>'AFORO-Boy.-Calle 44 S'!K583</f>
        <v>129</v>
      </c>
      <c r="E569" s="55">
        <f t="shared" si="76"/>
        <v>591</v>
      </c>
      <c r="F569" s="55">
        <f t="shared" si="73"/>
        <v>159</v>
      </c>
      <c r="G569" s="56">
        <f t="shared" si="71"/>
        <v>1130</v>
      </c>
      <c r="H569" s="56">
        <f t="shared" si="77"/>
        <v>1230</v>
      </c>
      <c r="I569" s="57">
        <f t="shared" si="72"/>
        <v>9.5274999999999998E-6</v>
      </c>
      <c r="J569" s="58">
        <f t="shared" si="74"/>
        <v>220</v>
      </c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139">
        <f t="shared" si="75"/>
        <v>220</v>
      </c>
      <c r="BW569" s="67"/>
    </row>
    <row r="570" spans="1:75" x14ac:dyDescent="0.25">
      <c r="A570" s="52">
        <f>'AFORO-Boy.-Calle 44 S'!C584</f>
        <v>1145</v>
      </c>
      <c r="B570" s="53">
        <f>'AFORO-Boy.-Calle 44 S'!D584</f>
        <v>1200</v>
      </c>
      <c r="C570" s="54">
        <f>'AFORO-Boy.-Calle 44 S'!F584</f>
        <v>8</v>
      </c>
      <c r="D570" s="48">
        <f>'AFORO-Boy.-Calle 44 S'!K584</f>
        <v>159</v>
      </c>
      <c r="E570" s="55">
        <f t="shared" si="76"/>
        <v>609</v>
      </c>
      <c r="F570" s="55">
        <f t="shared" si="73"/>
        <v>159</v>
      </c>
      <c r="G570" s="56">
        <f t="shared" si="71"/>
        <v>1145</v>
      </c>
      <c r="H570" s="56">
        <f t="shared" si="77"/>
        <v>1245</v>
      </c>
      <c r="I570" s="57">
        <f t="shared" si="72"/>
        <v>9.5274999999999998E-6</v>
      </c>
      <c r="J570" s="58">
        <f t="shared" si="74"/>
        <v>220</v>
      </c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139">
        <f t="shared" si="75"/>
        <v>220</v>
      </c>
      <c r="BW570" s="67"/>
    </row>
    <row r="571" spans="1:75" x14ac:dyDescent="0.25">
      <c r="A571" s="52">
        <f>'AFORO-Boy.-Calle 44 S'!C585</f>
        <v>1200</v>
      </c>
      <c r="B571" s="53">
        <f>'AFORO-Boy.-Calle 44 S'!D585</f>
        <v>1215</v>
      </c>
      <c r="C571" s="54">
        <f>'AFORO-Boy.-Calle 44 S'!F585</f>
        <v>8</v>
      </c>
      <c r="D571" s="48">
        <f>'AFORO-Boy.-Calle 44 S'!K585</f>
        <v>149</v>
      </c>
      <c r="E571" s="55">
        <f t="shared" si="76"/>
        <v>640</v>
      </c>
      <c r="F571" s="55">
        <f t="shared" si="73"/>
        <v>190</v>
      </c>
      <c r="G571" s="56">
        <f t="shared" ref="G571:G634" si="78">IF(E571=SUM(D571:D574),A571)</f>
        <v>1200</v>
      </c>
      <c r="H571" s="56">
        <f t="shared" si="77"/>
        <v>1300</v>
      </c>
      <c r="I571" s="57">
        <f t="shared" si="72"/>
        <v>9.5274999999999998E-6</v>
      </c>
      <c r="J571" s="58">
        <f t="shared" si="74"/>
        <v>220</v>
      </c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139">
        <f t="shared" si="75"/>
        <v>220</v>
      </c>
      <c r="BW571" s="67"/>
    </row>
    <row r="572" spans="1:75" x14ac:dyDescent="0.25">
      <c r="A572" s="52">
        <f>'AFORO-Boy.-Calle 44 S'!C586</f>
        <v>1215</v>
      </c>
      <c r="B572" s="53">
        <f>'AFORO-Boy.-Calle 44 S'!D586</f>
        <v>1230</v>
      </c>
      <c r="C572" s="54">
        <f>'AFORO-Boy.-Calle 44 S'!F586</f>
        <v>8</v>
      </c>
      <c r="D572" s="48">
        <f>'AFORO-Boy.-Calle 44 S'!K586</f>
        <v>154</v>
      </c>
      <c r="E572" s="55">
        <f t="shared" si="76"/>
        <v>658</v>
      </c>
      <c r="F572" s="55">
        <f t="shared" si="73"/>
        <v>190</v>
      </c>
      <c r="G572" s="56">
        <f t="shared" si="78"/>
        <v>1215</v>
      </c>
      <c r="H572" s="56">
        <f t="shared" si="77"/>
        <v>1315</v>
      </c>
      <c r="I572" s="57">
        <f t="shared" ref="I572:I635" si="79">MAX($E$187:$E$242)/(4*(IF(E572=MAX($E$187:$E$242),F572,100000000)))</f>
        <v>9.5274999999999998E-6</v>
      </c>
      <c r="J572" s="58">
        <f t="shared" si="74"/>
        <v>220</v>
      </c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139">
        <f t="shared" si="75"/>
        <v>220</v>
      </c>
      <c r="BW572" s="67"/>
    </row>
    <row r="573" spans="1:75" x14ac:dyDescent="0.25">
      <c r="A573" s="52">
        <f>'AFORO-Boy.-Calle 44 S'!C587</f>
        <v>1230</v>
      </c>
      <c r="B573" s="53">
        <f>'AFORO-Boy.-Calle 44 S'!D587</f>
        <v>1245</v>
      </c>
      <c r="C573" s="54">
        <f>'AFORO-Boy.-Calle 44 S'!F587</f>
        <v>8</v>
      </c>
      <c r="D573" s="48">
        <f>'AFORO-Boy.-Calle 44 S'!K587</f>
        <v>147</v>
      </c>
      <c r="E573" s="55">
        <f t="shared" si="76"/>
        <v>671</v>
      </c>
      <c r="F573" s="55">
        <f t="shared" si="73"/>
        <v>190</v>
      </c>
      <c r="G573" s="56">
        <f t="shared" si="78"/>
        <v>1230</v>
      </c>
      <c r="H573" s="56">
        <f t="shared" si="77"/>
        <v>1330</v>
      </c>
      <c r="I573" s="57">
        <f t="shared" si="79"/>
        <v>9.5274999999999998E-6</v>
      </c>
      <c r="J573" s="58">
        <f t="shared" si="74"/>
        <v>220</v>
      </c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139">
        <f t="shared" si="75"/>
        <v>220</v>
      </c>
      <c r="BW573" s="67"/>
    </row>
    <row r="574" spans="1:75" x14ac:dyDescent="0.25">
      <c r="A574" s="52">
        <f>'AFORO-Boy.-Calle 44 S'!C588</f>
        <v>1245</v>
      </c>
      <c r="B574" s="53">
        <f>'AFORO-Boy.-Calle 44 S'!D588</f>
        <v>1300</v>
      </c>
      <c r="C574" s="54">
        <f>'AFORO-Boy.-Calle 44 S'!F588</f>
        <v>8</v>
      </c>
      <c r="D574" s="48">
        <f>'AFORO-Boy.-Calle 44 S'!K588</f>
        <v>190</v>
      </c>
      <c r="E574" s="55">
        <f t="shared" si="76"/>
        <v>698</v>
      </c>
      <c r="F574" s="55">
        <f t="shared" si="73"/>
        <v>190</v>
      </c>
      <c r="G574" s="56">
        <f t="shared" si="78"/>
        <v>1245</v>
      </c>
      <c r="H574" s="56">
        <f t="shared" si="77"/>
        <v>1345</v>
      </c>
      <c r="I574" s="57">
        <f t="shared" si="79"/>
        <v>9.5274999999999998E-6</v>
      </c>
      <c r="J574" s="58">
        <f t="shared" si="74"/>
        <v>220</v>
      </c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139">
        <f t="shared" si="75"/>
        <v>220</v>
      </c>
      <c r="BW574" s="67"/>
    </row>
    <row r="575" spans="1:75" x14ac:dyDescent="0.25">
      <c r="A575" s="52">
        <f>'AFORO-Boy.-Calle 44 S'!C589</f>
        <v>1300</v>
      </c>
      <c r="B575" s="53">
        <f>'AFORO-Boy.-Calle 44 S'!D589</f>
        <v>1315</v>
      </c>
      <c r="C575" s="54">
        <f>'AFORO-Boy.-Calle 44 S'!F589</f>
        <v>8</v>
      </c>
      <c r="D575" s="48">
        <f>'AFORO-Boy.-Calle 44 S'!K589</f>
        <v>167</v>
      </c>
      <c r="E575" s="55">
        <f t="shared" si="76"/>
        <v>663</v>
      </c>
      <c r="F575" s="55">
        <f t="shared" si="73"/>
        <v>174</v>
      </c>
      <c r="G575" s="56">
        <f t="shared" si="78"/>
        <v>1300</v>
      </c>
      <c r="H575" s="56">
        <f t="shared" si="77"/>
        <v>1400</v>
      </c>
      <c r="I575" s="57">
        <f t="shared" si="79"/>
        <v>9.5274999999999998E-6</v>
      </c>
      <c r="J575" s="58">
        <f t="shared" si="74"/>
        <v>220</v>
      </c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139">
        <f t="shared" si="75"/>
        <v>220</v>
      </c>
      <c r="BW575" s="67"/>
    </row>
    <row r="576" spans="1:75" x14ac:dyDescent="0.25">
      <c r="A576" s="52">
        <f>'AFORO-Boy.-Calle 44 S'!C590</f>
        <v>1315</v>
      </c>
      <c r="B576" s="53">
        <f>'AFORO-Boy.-Calle 44 S'!D590</f>
        <v>1330</v>
      </c>
      <c r="C576" s="54">
        <f>'AFORO-Boy.-Calle 44 S'!F590</f>
        <v>8</v>
      </c>
      <c r="D576" s="48">
        <f>'AFORO-Boy.-Calle 44 S'!K590</f>
        <v>167</v>
      </c>
      <c r="E576" s="55">
        <f t="shared" si="76"/>
        <v>672</v>
      </c>
      <c r="F576" s="55">
        <f t="shared" si="73"/>
        <v>176</v>
      </c>
      <c r="G576" s="56">
        <f t="shared" si="78"/>
        <v>1315</v>
      </c>
      <c r="H576" s="56">
        <f t="shared" si="77"/>
        <v>1415</v>
      </c>
      <c r="I576" s="57">
        <f t="shared" si="79"/>
        <v>9.5274999999999998E-6</v>
      </c>
      <c r="J576" s="58">
        <f t="shared" si="74"/>
        <v>220</v>
      </c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139">
        <f t="shared" si="75"/>
        <v>220</v>
      </c>
      <c r="BW576" s="67"/>
    </row>
    <row r="577" spans="1:75" x14ac:dyDescent="0.25">
      <c r="A577" s="52">
        <f>'AFORO-Boy.-Calle 44 S'!C591</f>
        <v>1330</v>
      </c>
      <c r="B577" s="53">
        <f>'AFORO-Boy.-Calle 44 S'!D591</f>
        <v>1345</v>
      </c>
      <c r="C577" s="54">
        <f>'AFORO-Boy.-Calle 44 S'!F591</f>
        <v>8</v>
      </c>
      <c r="D577" s="48">
        <f>'AFORO-Boy.-Calle 44 S'!K591</f>
        <v>174</v>
      </c>
      <c r="E577" s="55">
        <f t="shared" si="76"/>
        <v>668</v>
      </c>
      <c r="F577" s="55">
        <f t="shared" si="73"/>
        <v>176</v>
      </c>
      <c r="G577" s="56">
        <f t="shared" si="78"/>
        <v>1330</v>
      </c>
      <c r="H577" s="56">
        <f t="shared" si="77"/>
        <v>1430</v>
      </c>
      <c r="I577" s="57">
        <f t="shared" si="79"/>
        <v>9.5274999999999998E-6</v>
      </c>
      <c r="J577" s="58">
        <f t="shared" si="74"/>
        <v>220</v>
      </c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139">
        <f t="shared" si="75"/>
        <v>220</v>
      </c>
      <c r="BW577" s="67"/>
    </row>
    <row r="578" spans="1:75" x14ac:dyDescent="0.25">
      <c r="A578" s="52">
        <f>'AFORO-Boy.-Calle 44 S'!C592</f>
        <v>1345</v>
      </c>
      <c r="B578" s="53">
        <f>'AFORO-Boy.-Calle 44 S'!D592</f>
        <v>1400</v>
      </c>
      <c r="C578" s="54">
        <f>'AFORO-Boy.-Calle 44 S'!F592</f>
        <v>8</v>
      </c>
      <c r="D578" s="48">
        <f>'AFORO-Boy.-Calle 44 S'!K592</f>
        <v>155</v>
      </c>
      <c r="E578" s="55">
        <f t="shared" si="76"/>
        <v>683</v>
      </c>
      <c r="F578" s="55">
        <f t="shared" si="73"/>
        <v>189</v>
      </c>
      <c r="G578" s="56">
        <f t="shared" si="78"/>
        <v>1345</v>
      </c>
      <c r="H578" s="56">
        <f t="shared" si="77"/>
        <v>1445</v>
      </c>
      <c r="I578" s="57">
        <f t="shared" si="79"/>
        <v>9.5274999999999998E-6</v>
      </c>
      <c r="J578" s="58">
        <f t="shared" si="74"/>
        <v>220</v>
      </c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139">
        <f t="shared" si="75"/>
        <v>220</v>
      </c>
      <c r="BW578" s="67"/>
    </row>
    <row r="579" spans="1:75" x14ac:dyDescent="0.25">
      <c r="A579" s="52">
        <f>'AFORO-Boy.-Calle 44 S'!C593</f>
        <v>1400</v>
      </c>
      <c r="B579" s="53">
        <f>'AFORO-Boy.-Calle 44 S'!D593</f>
        <v>1415</v>
      </c>
      <c r="C579" s="54">
        <f>'AFORO-Boy.-Calle 44 S'!F593</f>
        <v>8</v>
      </c>
      <c r="D579" s="48">
        <f>'AFORO-Boy.-Calle 44 S'!K593</f>
        <v>176</v>
      </c>
      <c r="E579" s="55">
        <f t="shared" si="76"/>
        <v>710</v>
      </c>
      <c r="F579" s="55">
        <f t="shared" si="73"/>
        <v>189</v>
      </c>
      <c r="G579" s="56">
        <f t="shared" si="78"/>
        <v>1400</v>
      </c>
      <c r="H579" s="56">
        <f t="shared" si="77"/>
        <v>1500</v>
      </c>
      <c r="I579" s="57">
        <f t="shared" si="79"/>
        <v>9.5274999999999998E-6</v>
      </c>
      <c r="J579" s="58">
        <f t="shared" si="74"/>
        <v>220</v>
      </c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139">
        <f t="shared" si="75"/>
        <v>220</v>
      </c>
      <c r="BW579" s="67"/>
    </row>
    <row r="580" spans="1:75" x14ac:dyDescent="0.25">
      <c r="A580" s="52">
        <f>'AFORO-Boy.-Calle 44 S'!C594</f>
        <v>1415</v>
      </c>
      <c r="B580" s="53">
        <f>'AFORO-Boy.-Calle 44 S'!D594</f>
        <v>1430</v>
      </c>
      <c r="C580" s="54">
        <f>'AFORO-Boy.-Calle 44 S'!F594</f>
        <v>8</v>
      </c>
      <c r="D580" s="48">
        <f>'AFORO-Boy.-Calle 44 S'!K594</f>
        <v>163</v>
      </c>
      <c r="E580" s="55">
        <f t="shared" si="76"/>
        <v>670</v>
      </c>
      <c r="F580" s="55">
        <f t="shared" ref="F580:F643" si="80">IF(SUM(D580:D583)=E580,MAX(D580:D583)," ")</f>
        <v>189</v>
      </c>
      <c r="G580" s="56">
        <f t="shared" si="78"/>
        <v>1415</v>
      </c>
      <c r="H580" s="56">
        <f t="shared" si="77"/>
        <v>1515</v>
      </c>
      <c r="I580" s="57">
        <f t="shared" si="79"/>
        <v>9.5274999999999998E-6</v>
      </c>
      <c r="J580" s="58">
        <f t="shared" si="74"/>
        <v>220</v>
      </c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139">
        <f t="shared" si="75"/>
        <v>220</v>
      </c>
      <c r="BW580" s="67"/>
    </row>
    <row r="581" spans="1:75" x14ac:dyDescent="0.25">
      <c r="A581" s="52">
        <f>'AFORO-Boy.-Calle 44 S'!C595</f>
        <v>1430</v>
      </c>
      <c r="B581" s="53">
        <f>'AFORO-Boy.-Calle 44 S'!D595</f>
        <v>1445</v>
      </c>
      <c r="C581" s="54">
        <f>'AFORO-Boy.-Calle 44 S'!F595</f>
        <v>8</v>
      </c>
      <c r="D581" s="48">
        <f>'AFORO-Boy.-Calle 44 S'!K595</f>
        <v>189</v>
      </c>
      <c r="E581" s="55">
        <f t="shared" si="76"/>
        <v>671</v>
      </c>
      <c r="F581" s="55">
        <f t="shared" si="80"/>
        <v>189</v>
      </c>
      <c r="G581" s="56">
        <f t="shared" si="78"/>
        <v>1430</v>
      </c>
      <c r="H581" s="56">
        <f t="shared" si="77"/>
        <v>1530</v>
      </c>
      <c r="I581" s="57">
        <f t="shared" si="79"/>
        <v>9.5274999999999998E-6</v>
      </c>
      <c r="J581" s="58">
        <f t="shared" si="74"/>
        <v>220</v>
      </c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139">
        <f t="shared" si="75"/>
        <v>220</v>
      </c>
      <c r="BW581" s="67"/>
    </row>
    <row r="582" spans="1:75" x14ac:dyDescent="0.25">
      <c r="A582" s="52">
        <f>'AFORO-Boy.-Calle 44 S'!C596</f>
        <v>1445</v>
      </c>
      <c r="B582" s="53">
        <f>'AFORO-Boy.-Calle 44 S'!D596</f>
        <v>1500</v>
      </c>
      <c r="C582" s="54">
        <f>'AFORO-Boy.-Calle 44 S'!F596</f>
        <v>8</v>
      </c>
      <c r="D582" s="48">
        <f>'AFORO-Boy.-Calle 44 S'!K596</f>
        <v>182</v>
      </c>
      <c r="E582" s="55">
        <f t="shared" si="76"/>
        <v>625</v>
      </c>
      <c r="F582" s="55">
        <f t="shared" si="80"/>
        <v>182</v>
      </c>
      <c r="G582" s="56">
        <f t="shared" si="78"/>
        <v>1445</v>
      </c>
      <c r="H582" s="56">
        <f t="shared" si="77"/>
        <v>1545</v>
      </c>
      <c r="I582" s="57">
        <f t="shared" si="79"/>
        <v>9.5274999999999998E-6</v>
      </c>
      <c r="J582" s="58">
        <f t="shared" si="74"/>
        <v>220</v>
      </c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139">
        <f t="shared" si="75"/>
        <v>220</v>
      </c>
      <c r="BW582" s="67"/>
    </row>
    <row r="583" spans="1:75" x14ac:dyDescent="0.25">
      <c r="A583" s="52">
        <f>'AFORO-Boy.-Calle 44 S'!C597</f>
        <v>1500</v>
      </c>
      <c r="B583" s="53">
        <f>'AFORO-Boy.-Calle 44 S'!D597</f>
        <v>1515</v>
      </c>
      <c r="C583" s="54">
        <f>'AFORO-Boy.-Calle 44 S'!F597</f>
        <v>8</v>
      </c>
      <c r="D583" s="48">
        <f>'AFORO-Boy.-Calle 44 S'!K597</f>
        <v>136</v>
      </c>
      <c r="E583" s="55">
        <f t="shared" si="76"/>
        <v>652</v>
      </c>
      <c r="F583" s="55">
        <f t="shared" si="80"/>
        <v>209</v>
      </c>
      <c r="G583" s="56">
        <f t="shared" si="78"/>
        <v>1500</v>
      </c>
      <c r="H583" s="56">
        <f t="shared" si="77"/>
        <v>1600</v>
      </c>
      <c r="I583" s="57">
        <f t="shared" si="79"/>
        <v>9.5274999999999998E-6</v>
      </c>
      <c r="J583" s="58">
        <f t="shared" si="74"/>
        <v>220</v>
      </c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139">
        <f t="shared" si="75"/>
        <v>220</v>
      </c>
      <c r="BW583" s="67"/>
    </row>
    <row r="584" spans="1:75" x14ac:dyDescent="0.25">
      <c r="A584" s="52">
        <f>'AFORO-Boy.-Calle 44 S'!C598</f>
        <v>1515</v>
      </c>
      <c r="B584" s="53">
        <f>'AFORO-Boy.-Calle 44 S'!D598</f>
        <v>1530</v>
      </c>
      <c r="C584" s="54">
        <f>'AFORO-Boy.-Calle 44 S'!F598</f>
        <v>8</v>
      </c>
      <c r="D584" s="48">
        <f>'AFORO-Boy.-Calle 44 S'!K598</f>
        <v>164</v>
      </c>
      <c r="E584" s="55">
        <f t="shared" si="76"/>
        <v>663</v>
      </c>
      <c r="F584" s="55">
        <f t="shared" si="80"/>
        <v>209</v>
      </c>
      <c r="G584" s="56">
        <f t="shared" si="78"/>
        <v>1515</v>
      </c>
      <c r="H584" s="56">
        <f t="shared" si="77"/>
        <v>1615</v>
      </c>
      <c r="I584" s="57">
        <f t="shared" si="79"/>
        <v>9.5274999999999998E-6</v>
      </c>
      <c r="J584" s="58">
        <f t="shared" si="74"/>
        <v>220</v>
      </c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139">
        <f t="shared" si="75"/>
        <v>220</v>
      </c>
      <c r="BW584" s="67"/>
    </row>
    <row r="585" spans="1:75" x14ac:dyDescent="0.25">
      <c r="A585" s="52">
        <f>'AFORO-Boy.-Calle 44 S'!C599</f>
        <v>1530</v>
      </c>
      <c r="B585" s="53">
        <f>'AFORO-Boy.-Calle 44 S'!D599</f>
        <v>1545</v>
      </c>
      <c r="C585" s="54">
        <f>'AFORO-Boy.-Calle 44 S'!F599</f>
        <v>8</v>
      </c>
      <c r="D585" s="48">
        <f>'AFORO-Boy.-Calle 44 S'!K599</f>
        <v>143</v>
      </c>
      <c r="E585" s="55">
        <f t="shared" si="76"/>
        <v>696</v>
      </c>
      <c r="F585" s="55">
        <f t="shared" si="80"/>
        <v>209</v>
      </c>
      <c r="G585" s="56">
        <f t="shared" si="78"/>
        <v>1530</v>
      </c>
      <c r="H585" s="56">
        <f t="shared" si="77"/>
        <v>1630</v>
      </c>
      <c r="I585" s="57">
        <f t="shared" si="79"/>
        <v>9.5274999999999998E-6</v>
      </c>
      <c r="J585" s="58">
        <f t="shared" si="74"/>
        <v>220</v>
      </c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139">
        <f t="shared" si="75"/>
        <v>220</v>
      </c>
      <c r="BW585" s="67"/>
    </row>
    <row r="586" spans="1:75" x14ac:dyDescent="0.25">
      <c r="A586" s="52">
        <f>'AFORO-Boy.-Calle 44 S'!C600</f>
        <v>1545</v>
      </c>
      <c r="B586" s="53">
        <f>'AFORO-Boy.-Calle 44 S'!D600</f>
        <v>1600</v>
      </c>
      <c r="C586" s="54">
        <f>'AFORO-Boy.-Calle 44 S'!F600</f>
        <v>8</v>
      </c>
      <c r="D586" s="48">
        <f>'AFORO-Boy.-Calle 44 S'!K600</f>
        <v>209</v>
      </c>
      <c r="E586" s="55">
        <f t="shared" si="76"/>
        <v>729</v>
      </c>
      <c r="F586" s="55">
        <f t="shared" si="80"/>
        <v>209</v>
      </c>
      <c r="G586" s="56">
        <f t="shared" si="78"/>
        <v>1545</v>
      </c>
      <c r="H586" s="56">
        <f t="shared" si="77"/>
        <v>1645</v>
      </c>
      <c r="I586" s="57">
        <f t="shared" si="79"/>
        <v>9.5274999999999998E-6</v>
      </c>
      <c r="J586" s="58">
        <f t="shared" si="74"/>
        <v>220</v>
      </c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139">
        <f t="shared" si="75"/>
        <v>220</v>
      </c>
      <c r="BW586" s="67"/>
    </row>
    <row r="587" spans="1:75" x14ac:dyDescent="0.25">
      <c r="A587" s="52">
        <f>'AFORO-Boy.-Calle 44 S'!C601</f>
        <v>1600</v>
      </c>
      <c r="B587" s="53">
        <f>'AFORO-Boy.-Calle 44 S'!D601</f>
        <v>1615</v>
      </c>
      <c r="C587" s="54">
        <f>'AFORO-Boy.-Calle 44 S'!F601</f>
        <v>8</v>
      </c>
      <c r="D587" s="48">
        <f>'AFORO-Boy.-Calle 44 S'!K601</f>
        <v>147</v>
      </c>
      <c r="E587" s="55">
        <f t="shared" si="76"/>
        <v>753</v>
      </c>
      <c r="F587" s="55">
        <f t="shared" si="80"/>
        <v>233</v>
      </c>
      <c r="G587" s="56">
        <f t="shared" si="78"/>
        <v>1600</v>
      </c>
      <c r="H587" s="56">
        <f t="shared" si="77"/>
        <v>1700</v>
      </c>
      <c r="I587" s="57">
        <f t="shared" si="79"/>
        <v>9.5274999999999998E-6</v>
      </c>
      <c r="J587" s="58">
        <f t="shared" si="74"/>
        <v>220</v>
      </c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139">
        <f t="shared" si="75"/>
        <v>220</v>
      </c>
      <c r="BW587" s="67"/>
    </row>
    <row r="588" spans="1:75" x14ac:dyDescent="0.25">
      <c r="A588" s="52">
        <f>'AFORO-Boy.-Calle 44 S'!C602</f>
        <v>1615</v>
      </c>
      <c r="B588" s="53">
        <f>'AFORO-Boy.-Calle 44 S'!D602</f>
        <v>1630</v>
      </c>
      <c r="C588" s="54">
        <f>'AFORO-Boy.-Calle 44 S'!F602</f>
        <v>8</v>
      </c>
      <c r="D588" s="48">
        <f>'AFORO-Boy.-Calle 44 S'!K602</f>
        <v>197</v>
      </c>
      <c r="E588" s="55">
        <f t="shared" si="76"/>
        <v>809</v>
      </c>
      <c r="F588" s="55">
        <f t="shared" si="80"/>
        <v>233</v>
      </c>
      <c r="G588" s="56">
        <f t="shared" si="78"/>
        <v>1615</v>
      </c>
      <c r="H588" s="56">
        <f t="shared" si="77"/>
        <v>1715</v>
      </c>
      <c r="I588" s="57">
        <f t="shared" si="79"/>
        <v>9.5274999999999998E-6</v>
      </c>
      <c r="J588" s="58">
        <f t="shared" si="74"/>
        <v>220</v>
      </c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139">
        <f t="shared" si="75"/>
        <v>220</v>
      </c>
      <c r="BW588" s="67"/>
    </row>
    <row r="589" spans="1:75" x14ac:dyDescent="0.25">
      <c r="A589" s="52">
        <f>'AFORO-Boy.-Calle 44 S'!C603</f>
        <v>1630</v>
      </c>
      <c r="B589" s="53">
        <f>'AFORO-Boy.-Calle 44 S'!D603</f>
        <v>1645</v>
      </c>
      <c r="C589" s="54">
        <f>'AFORO-Boy.-Calle 44 S'!F603</f>
        <v>8</v>
      </c>
      <c r="D589" s="48">
        <f>'AFORO-Boy.-Calle 44 S'!K603</f>
        <v>176</v>
      </c>
      <c r="E589" s="55">
        <f t="shared" si="76"/>
        <v>823</v>
      </c>
      <c r="F589" s="55">
        <f t="shared" si="80"/>
        <v>233</v>
      </c>
      <c r="G589" s="56">
        <f t="shared" si="78"/>
        <v>1630</v>
      </c>
      <c r="H589" s="56">
        <f t="shared" si="77"/>
        <v>1730</v>
      </c>
      <c r="I589" s="57">
        <f t="shared" si="79"/>
        <v>9.5274999999999998E-6</v>
      </c>
      <c r="J589" s="58">
        <f t="shared" si="74"/>
        <v>220</v>
      </c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139">
        <f t="shared" si="75"/>
        <v>220</v>
      </c>
      <c r="BW589" s="67"/>
    </row>
    <row r="590" spans="1:75" x14ac:dyDescent="0.25">
      <c r="A590" s="52">
        <f>'AFORO-Boy.-Calle 44 S'!C604</f>
        <v>1645</v>
      </c>
      <c r="B590" s="53">
        <f>'AFORO-Boy.-Calle 44 S'!D604</f>
        <v>1700</v>
      </c>
      <c r="C590" s="54">
        <f>'AFORO-Boy.-Calle 44 S'!F604</f>
        <v>8</v>
      </c>
      <c r="D590" s="48">
        <f>'AFORO-Boy.-Calle 44 S'!K604</f>
        <v>233</v>
      </c>
      <c r="E590" s="55">
        <f t="shared" si="76"/>
        <v>858</v>
      </c>
      <c r="F590" s="55">
        <f t="shared" si="80"/>
        <v>233</v>
      </c>
      <c r="G590" s="56">
        <f t="shared" si="78"/>
        <v>1645</v>
      </c>
      <c r="H590" s="56">
        <f t="shared" si="77"/>
        <v>1745</v>
      </c>
      <c r="I590" s="57">
        <f t="shared" si="79"/>
        <v>9.5274999999999998E-6</v>
      </c>
      <c r="J590" s="58">
        <f t="shared" si="74"/>
        <v>220</v>
      </c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139">
        <f t="shared" si="75"/>
        <v>220</v>
      </c>
      <c r="BW590" s="67"/>
    </row>
    <row r="591" spans="1:75" x14ac:dyDescent="0.25">
      <c r="A591" s="52">
        <f>'AFORO-Boy.-Calle 44 S'!C605</f>
        <v>1700</v>
      </c>
      <c r="B591" s="53">
        <f>'AFORO-Boy.-Calle 44 S'!D605</f>
        <v>1715</v>
      </c>
      <c r="C591" s="54">
        <f>'AFORO-Boy.-Calle 44 S'!F605</f>
        <v>8</v>
      </c>
      <c r="D591" s="48">
        <f>'AFORO-Boy.-Calle 44 S'!K605</f>
        <v>203</v>
      </c>
      <c r="E591" s="55">
        <f t="shared" si="76"/>
        <v>831</v>
      </c>
      <c r="F591" s="55">
        <f t="shared" si="80"/>
        <v>211</v>
      </c>
      <c r="G591" s="56">
        <f t="shared" si="78"/>
        <v>1700</v>
      </c>
      <c r="H591" s="56">
        <f t="shared" si="77"/>
        <v>1800</v>
      </c>
      <c r="I591" s="57">
        <f t="shared" si="79"/>
        <v>9.5274999999999998E-6</v>
      </c>
      <c r="J591" s="58">
        <f t="shared" si="74"/>
        <v>220</v>
      </c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139">
        <f t="shared" si="75"/>
        <v>220</v>
      </c>
      <c r="BW591" s="67"/>
    </row>
    <row r="592" spans="1:75" x14ac:dyDescent="0.25">
      <c r="A592" s="52">
        <f>'AFORO-Boy.-Calle 44 S'!C606</f>
        <v>1715</v>
      </c>
      <c r="B592" s="53">
        <f>'AFORO-Boy.-Calle 44 S'!D606</f>
        <v>1730</v>
      </c>
      <c r="C592" s="54">
        <f>'AFORO-Boy.-Calle 44 S'!F606</f>
        <v>8</v>
      </c>
      <c r="D592" s="48">
        <f>'AFORO-Boy.-Calle 44 S'!K606</f>
        <v>211</v>
      </c>
      <c r="E592" s="55">
        <f t="shared" si="76"/>
        <v>857</v>
      </c>
      <c r="F592" s="55">
        <f t="shared" si="80"/>
        <v>229</v>
      </c>
      <c r="G592" s="56">
        <f t="shared" si="78"/>
        <v>1715</v>
      </c>
      <c r="H592" s="56">
        <f t="shared" si="77"/>
        <v>1815</v>
      </c>
      <c r="I592" s="57">
        <f t="shared" si="79"/>
        <v>9.5274999999999998E-6</v>
      </c>
      <c r="J592" s="58">
        <f t="shared" si="74"/>
        <v>220</v>
      </c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139">
        <f t="shared" si="75"/>
        <v>220</v>
      </c>
      <c r="BW592" s="67"/>
    </row>
    <row r="593" spans="1:75" x14ac:dyDescent="0.25">
      <c r="A593" s="52">
        <f>'AFORO-Boy.-Calle 44 S'!C607</f>
        <v>1730</v>
      </c>
      <c r="B593" s="53">
        <f>'AFORO-Boy.-Calle 44 S'!D607</f>
        <v>1745</v>
      </c>
      <c r="C593" s="54">
        <f>'AFORO-Boy.-Calle 44 S'!F607</f>
        <v>8</v>
      </c>
      <c r="D593" s="48">
        <f>'AFORO-Boy.-Calle 44 S'!K607</f>
        <v>211</v>
      </c>
      <c r="E593" s="55">
        <f t="shared" si="76"/>
        <v>855</v>
      </c>
      <c r="F593" s="55">
        <f t="shared" si="80"/>
        <v>229</v>
      </c>
      <c r="G593" s="56">
        <f t="shared" si="78"/>
        <v>1730</v>
      </c>
      <c r="H593" s="56">
        <f t="shared" si="77"/>
        <v>1830</v>
      </c>
      <c r="I593" s="57">
        <f t="shared" si="79"/>
        <v>9.5274999999999998E-6</v>
      </c>
      <c r="J593" s="58">
        <f t="shared" si="74"/>
        <v>220</v>
      </c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139">
        <f t="shared" si="75"/>
        <v>220</v>
      </c>
      <c r="BW593" s="67"/>
    </row>
    <row r="594" spans="1:75" x14ac:dyDescent="0.25">
      <c r="A594" s="52">
        <f>'AFORO-Boy.-Calle 44 S'!C608</f>
        <v>1745</v>
      </c>
      <c r="B594" s="53">
        <f>'AFORO-Boy.-Calle 44 S'!D608</f>
        <v>1800</v>
      </c>
      <c r="C594" s="54">
        <f>'AFORO-Boy.-Calle 44 S'!F608</f>
        <v>8</v>
      </c>
      <c r="D594" s="48">
        <f>'AFORO-Boy.-Calle 44 S'!K608</f>
        <v>206</v>
      </c>
      <c r="E594" s="55">
        <f t="shared" si="76"/>
        <v>858</v>
      </c>
      <c r="F594" s="55">
        <f t="shared" si="80"/>
        <v>229</v>
      </c>
      <c r="G594" s="56">
        <f t="shared" si="78"/>
        <v>1745</v>
      </c>
      <c r="H594" s="56">
        <f t="shared" si="77"/>
        <v>1845</v>
      </c>
      <c r="I594" s="57">
        <f t="shared" si="79"/>
        <v>9.5274999999999998E-6</v>
      </c>
      <c r="J594" s="58">
        <f t="shared" si="74"/>
        <v>220</v>
      </c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139">
        <f t="shared" si="75"/>
        <v>220</v>
      </c>
      <c r="BW594" s="67"/>
    </row>
    <row r="595" spans="1:75" x14ac:dyDescent="0.25">
      <c r="A595" s="52">
        <f>'AFORO-Boy.-Calle 44 S'!C609</f>
        <v>1800</v>
      </c>
      <c r="B595" s="53">
        <f>'AFORO-Boy.-Calle 44 S'!D609</f>
        <v>1815</v>
      </c>
      <c r="C595" s="54">
        <f>'AFORO-Boy.-Calle 44 S'!F609</f>
        <v>8</v>
      </c>
      <c r="D595" s="48">
        <f>'AFORO-Boy.-Calle 44 S'!K609</f>
        <v>229</v>
      </c>
      <c r="E595" s="55">
        <f t="shared" si="76"/>
        <v>880</v>
      </c>
      <c r="F595" s="55">
        <f t="shared" si="80"/>
        <v>229</v>
      </c>
      <c r="G595" s="56">
        <f t="shared" si="78"/>
        <v>1800</v>
      </c>
      <c r="H595" s="56">
        <f t="shared" si="77"/>
        <v>1900</v>
      </c>
      <c r="I595" s="57">
        <f t="shared" si="79"/>
        <v>9.5274999999999998E-6</v>
      </c>
      <c r="J595" s="58">
        <f t="shared" si="74"/>
        <v>220</v>
      </c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139">
        <f t="shared" si="75"/>
        <v>220</v>
      </c>
      <c r="BW595" s="67"/>
    </row>
    <row r="596" spans="1:75" x14ac:dyDescent="0.25">
      <c r="A596" s="52">
        <f>'AFORO-Boy.-Calle 44 S'!C610</f>
        <v>1815</v>
      </c>
      <c r="B596" s="53">
        <f>'AFORO-Boy.-Calle 44 S'!D610</f>
        <v>1830</v>
      </c>
      <c r="C596" s="54">
        <f>'AFORO-Boy.-Calle 44 S'!F610</f>
        <v>8</v>
      </c>
      <c r="D596" s="48">
        <f>'AFORO-Boy.-Calle 44 S'!K610</f>
        <v>209</v>
      </c>
      <c r="E596" s="55">
        <f t="shared" si="76"/>
        <v>846</v>
      </c>
      <c r="F596" s="55">
        <f t="shared" si="80"/>
        <v>228</v>
      </c>
      <c r="G596" s="56">
        <f t="shared" si="78"/>
        <v>1815</v>
      </c>
      <c r="H596" s="56">
        <f t="shared" si="77"/>
        <v>1915</v>
      </c>
      <c r="I596" s="57">
        <f t="shared" si="79"/>
        <v>9.5274999999999998E-6</v>
      </c>
      <c r="J596" s="58">
        <f t="shared" si="74"/>
        <v>220</v>
      </c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139">
        <f t="shared" si="75"/>
        <v>220</v>
      </c>
      <c r="BW596" s="67"/>
    </row>
    <row r="597" spans="1:75" x14ac:dyDescent="0.25">
      <c r="A597" s="52">
        <f>'AFORO-Boy.-Calle 44 S'!C611</f>
        <v>1830</v>
      </c>
      <c r="B597" s="53">
        <f>'AFORO-Boy.-Calle 44 S'!D611</f>
        <v>1845</v>
      </c>
      <c r="C597" s="54">
        <f>'AFORO-Boy.-Calle 44 S'!F611</f>
        <v>8</v>
      </c>
      <c r="D597" s="48">
        <f>'AFORO-Boy.-Calle 44 S'!K611</f>
        <v>214</v>
      </c>
      <c r="E597" s="55">
        <f t="shared" si="76"/>
        <v>818</v>
      </c>
      <c r="F597" s="55">
        <f t="shared" si="80"/>
        <v>228</v>
      </c>
      <c r="G597" s="56">
        <f t="shared" si="78"/>
        <v>1830</v>
      </c>
      <c r="H597" s="56">
        <f t="shared" si="77"/>
        <v>1930</v>
      </c>
      <c r="I597" s="57">
        <f t="shared" si="79"/>
        <v>9.5274999999999998E-6</v>
      </c>
      <c r="J597" s="58">
        <f t="shared" si="74"/>
        <v>220</v>
      </c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139">
        <f t="shared" si="75"/>
        <v>220</v>
      </c>
      <c r="BW597" s="67"/>
    </row>
    <row r="598" spans="1:75" x14ac:dyDescent="0.25">
      <c r="A598" s="52">
        <f>'AFORO-Boy.-Calle 44 S'!C612</f>
        <v>1845</v>
      </c>
      <c r="B598" s="53">
        <f>'AFORO-Boy.-Calle 44 S'!D612</f>
        <v>1900</v>
      </c>
      <c r="C598" s="54">
        <f>'AFORO-Boy.-Calle 44 S'!F612</f>
        <v>8</v>
      </c>
      <c r="D598" s="48">
        <f>'AFORO-Boy.-Calle 44 S'!K612</f>
        <v>228</v>
      </c>
      <c r="E598" s="55">
        <f t="shared" si="76"/>
        <v>780</v>
      </c>
      <c r="F598" s="55">
        <f t="shared" si="80"/>
        <v>228</v>
      </c>
      <c r="G598" s="56">
        <f t="shared" si="78"/>
        <v>1845</v>
      </c>
      <c r="H598" s="56">
        <f t="shared" si="77"/>
        <v>1945</v>
      </c>
      <c r="I598" s="57">
        <f t="shared" si="79"/>
        <v>9.5274999999999998E-6</v>
      </c>
      <c r="J598" s="58">
        <f t="shared" si="74"/>
        <v>220</v>
      </c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139">
        <f t="shared" si="75"/>
        <v>220</v>
      </c>
      <c r="BW598" s="67"/>
    </row>
    <row r="599" spans="1:75" x14ac:dyDescent="0.25">
      <c r="A599" s="52">
        <f>'AFORO-Boy.-Calle 44 S'!C613</f>
        <v>1900</v>
      </c>
      <c r="B599" s="53">
        <f>'AFORO-Boy.-Calle 44 S'!D613</f>
        <v>1915</v>
      </c>
      <c r="C599" s="54">
        <f>'AFORO-Boy.-Calle 44 S'!F613</f>
        <v>8</v>
      </c>
      <c r="D599" s="48">
        <f>'AFORO-Boy.-Calle 44 S'!K613</f>
        <v>195</v>
      </c>
      <c r="E599" s="55">
        <f t="shared" si="76"/>
        <v>727</v>
      </c>
      <c r="F599" s="55">
        <f t="shared" si="80"/>
        <v>195</v>
      </c>
      <c r="G599" s="56">
        <f t="shared" si="78"/>
        <v>1900</v>
      </c>
      <c r="H599" s="56">
        <f t="shared" si="77"/>
        <v>2000</v>
      </c>
      <c r="I599" s="57">
        <f t="shared" si="79"/>
        <v>9.5274999999999998E-6</v>
      </c>
      <c r="J599" s="58">
        <f t="shared" si="74"/>
        <v>220</v>
      </c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139">
        <f t="shared" si="75"/>
        <v>220</v>
      </c>
      <c r="BW599" s="67"/>
    </row>
    <row r="600" spans="1:75" x14ac:dyDescent="0.25">
      <c r="A600" s="52">
        <f>'AFORO-Boy.-Calle 44 S'!C614</f>
        <v>1915</v>
      </c>
      <c r="B600" s="53">
        <f>'AFORO-Boy.-Calle 44 S'!D614</f>
        <v>1930</v>
      </c>
      <c r="C600" s="54">
        <f>'AFORO-Boy.-Calle 44 S'!F614</f>
        <v>8</v>
      </c>
      <c r="D600" s="48">
        <f>'AFORO-Boy.-Calle 44 S'!K614</f>
        <v>181</v>
      </c>
      <c r="E600" s="245"/>
      <c r="F600" s="246"/>
      <c r="G600" s="246"/>
      <c r="H600" s="246"/>
      <c r="I600" s="246"/>
      <c r="J600" s="24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287"/>
      <c r="BW600" s="67"/>
    </row>
    <row r="601" spans="1:75" x14ac:dyDescent="0.25">
      <c r="A601" s="52">
        <f>'AFORO-Boy.-Calle 44 S'!C615</f>
        <v>1930</v>
      </c>
      <c r="B601" s="53">
        <f>'AFORO-Boy.-Calle 44 S'!D615</f>
        <v>1945</v>
      </c>
      <c r="C601" s="54">
        <f>'AFORO-Boy.-Calle 44 S'!F615</f>
        <v>8</v>
      </c>
      <c r="D601" s="48">
        <f>'AFORO-Boy.-Calle 44 S'!K615</f>
        <v>176</v>
      </c>
      <c r="E601" s="248"/>
      <c r="F601" s="249"/>
      <c r="G601" s="249"/>
      <c r="H601" s="249"/>
      <c r="I601" s="249"/>
      <c r="J601" s="250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287"/>
      <c r="BW601" s="67"/>
    </row>
    <row r="602" spans="1:75" x14ac:dyDescent="0.25">
      <c r="A602" s="52">
        <f>'AFORO-Boy.-Calle 44 S'!C616</f>
        <v>1945</v>
      </c>
      <c r="B602" s="53">
        <f>'AFORO-Boy.-Calle 44 S'!D616</f>
        <v>2000</v>
      </c>
      <c r="C602" s="54">
        <f>'AFORO-Boy.-Calle 44 S'!F616</f>
        <v>8</v>
      </c>
      <c r="D602" s="48">
        <f>'AFORO-Boy.-Calle 44 S'!K616</f>
        <v>175</v>
      </c>
      <c r="E602" s="251"/>
      <c r="F602" s="252"/>
      <c r="G602" s="252"/>
      <c r="H602" s="252"/>
      <c r="I602" s="252"/>
      <c r="J602" s="253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287"/>
      <c r="BW602" s="67"/>
    </row>
    <row r="603" spans="1:75" ht="15.75" x14ac:dyDescent="0.25">
      <c r="A603" s="141">
        <f>'AFORO-Boy.-Calle 44 S'!C617</f>
        <v>500</v>
      </c>
      <c r="B603" s="142">
        <f>'AFORO-Boy.-Calle 44 S'!D617</f>
        <v>515</v>
      </c>
      <c r="C603" s="143" t="str">
        <f>'AFORO-Boy.-Calle 44 S'!F617</f>
        <v>9(1)</v>
      </c>
      <c r="D603" s="48">
        <f>'AFORO-Boy.-Calle 44 S'!K617</f>
        <v>0</v>
      </c>
      <c r="E603" s="144">
        <f t="shared" si="76"/>
        <v>0</v>
      </c>
      <c r="F603" s="144">
        <f t="shared" si="80"/>
        <v>0</v>
      </c>
      <c r="G603" s="145">
        <f t="shared" si="78"/>
        <v>500</v>
      </c>
      <c r="H603" s="145">
        <f t="shared" si="77"/>
        <v>600</v>
      </c>
      <c r="I603" s="146">
        <f t="shared" si="79"/>
        <v>9.5274999999999998E-6</v>
      </c>
      <c r="J603" s="147">
        <f>MAX($E$603:$E$659)/4</f>
        <v>50</v>
      </c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148">
        <f>MAX($E$603:$E$659)/4</f>
        <v>50</v>
      </c>
      <c r="BW603" s="67"/>
    </row>
    <row r="604" spans="1:75" x14ac:dyDescent="0.25">
      <c r="A604" s="141">
        <f>'AFORO-Boy.-Calle 44 S'!C618</f>
        <v>515</v>
      </c>
      <c r="B604" s="142">
        <f>'AFORO-Boy.-Calle 44 S'!D618</f>
        <v>530</v>
      </c>
      <c r="C604" s="89" t="str">
        <f>'AFORO-Boy.-Calle 44 S'!F618</f>
        <v>9(1)</v>
      </c>
      <c r="D604" s="48">
        <f>'AFORO-Boy.-Calle 44 S'!K618</f>
        <v>0</v>
      </c>
      <c r="E604" s="144">
        <f t="shared" si="76"/>
        <v>20</v>
      </c>
      <c r="F604" s="144">
        <f t="shared" si="80"/>
        <v>20</v>
      </c>
      <c r="G604" s="145">
        <f t="shared" si="78"/>
        <v>515</v>
      </c>
      <c r="H604" s="145">
        <f t="shared" si="77"/>
        <v>615</v>
      </c>
      <c r="I604" s="146">
        <f t="shared" si="79"/>
        <v>9.5274999999999998E-6</v>
      </c>
      <c r="J604" s="147">
        <f t="shared" ref="J604:J659" si="81">MAX($E$603:$E$659)/4</f>
        <v>50</v>
      </c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148">
        <f t="shared" ref="BV604:BV659" si="82">MAX($E$603:$E$659)/4</f>
        <v>50</v>
      </c>
      <c r="BW604" s="67"/>
    </row>
    <row r="605" spans="1:75" x14ac:dyDescent="0.25">
      <c r="A605" s="141">
        <f>'AFORO-Boy.-Calle 44 S'!C619</f>
        <v>530</v>
      </c>
      <c r="B605" s="142">
        <f>'AFORO-Boy.-Calle 44 S'!D619</f>
        <v>545</v>
      </c>
      <c r="C605" s="89" t="str">
        <f>'AFORO-Boy.-Calle 44 S'!F619</f>
        <v>9(1)</v>
      </c>
      <c r="D605" s="48">
        <f>'AFORO-Boy.-Calle 44 S'!K619</f>
        <v>0</v>
      </c>
      <c r="E605" s="144">
        <f t="shared" si="76"/>
        <v>44</v>
      </c>
      <c r="F605" s="144">
        <f t="shared" si="80"/>
        <v>24</v>
      </c>
      <c r="G605" s="145">
        <f t="shared" si="78"/>
        <v>530</v>
      </c>
      <c r="H605" s="145">
        <f t="shared" si="77"/>
        <v>630</v>
      </c>
      <c r="I605" s="146">
        <f t="shared" si="79"/>
        <v>9.5274999999999998E-6</v>
      </c>
      <c r="J605" s="147">
        <f t="shared" si="81"/>
        <v>50</v>
      </c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148">
        <f t="shared" si="82"/>
        <v>50</v>
      </c>
      <c r="BW605" s="67"/>
    </row>
    <row r="606" spans="1:75" x14ac:dyDescent="0.25">
      <c r="A606" s="141">
        <f>'AFORO-Boy.-Calle 44 S'!C620</f>
        <v>545</v>
      </c>
      <c r="B606" s="142">
        <f>'AFORO-Boy.-Calle 44 S'!D620</f>
        <v>600</v>
      </c>
      <c r="C606" s="89" t="str">
        <f>'AFORO-Boy.-Calle 44 S'!F620</f>
        <v>9(1)</v>
      </c>
      <c r="D606" s="48">
        <f>'AFORO-Boy.-Calle 44 S'!K620</f>
        <v>0</v>
      </c>
      <c r="E606" s="144">
        <f t="shared" si="76"/>
        <v>81</v>
      </c>
      <c r="F606" s="144">
        <f t="shared" si="80"/>
        <v>37</v>
      </c>
      <c r="G606" s="145">
        <f t="shared" si="78"/>
        <v>545</v>
      </c>
      <c r="H606" s="145">
        <f t="shared" si="77"/>
        <v>645</v>
      </c>
      <c r="I606" s="146">
        <f t="shared" si="79"/>
        <v>9.5274999999999998E-6</v>
      </c>
      <c r="J606" s="147">
        <f t="shared" si="81"/>
        <v>50</v>
      </c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148">
        <f t="shared" si="82"/>
        <v>50</v>
      </c>
      <c r="BW606" s="67"/>
    </row>
    <row r="607" spans="1:75" x14ac:dyDescent="0.25">
      <c r="A607" s="141">
        <f>'AFORO-Boy.-Calle 44 S'!C621</f>
        <v>600</v>
      </c>
      <c r="B607" s="142">
        <f>'AFORO-Boy.-Calle 44 S'!D621</f>
        <v>615</v>
      </c>
      <c r="C607" s="89" t="str">
        <f>'AFORO-Boy.-Calle 44 S'!F621</f>
        <v>9(1)</v>
      </c>
      <c r="D607" s="48">
        <f>'AFORO-Boy.-Calle 44 S'!K621</f>
        <v>20</v>
      </c>
      <c r="E607" s="144">
        <f t="shared" si="76"/>
        <v>94</v>
      </c>
      <c r="F607" s="144">
        <f t="shared" si="80"/>
        <v>37</v>
      </c>
      <c r="G607" s="145">
        <f t="shared" si="78"/>
        <v>600</v>
      </c>
      <c r="H607" s="145">
        <f t="shared" si="77"/>
        <v>700</v>
      </c>
      <c r="I607" s="146">
        <f t="shared" si="79"/>
        <v>9.5274999999999998E-6</v>
      </c>
      <c r="J607" s="147">
        <f t="shared" si="81"/>
        <v>50</v>
      </c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148">
        <f t="shared" si="82"/>
        <v>50</v>
      </c>
      <c r="BW607" s="67"/>
    </row>
    <row r="608" spans="1:75" x14ac:dyDescent="0.25">
      <c r="A608" s="141">
        <f>'AFORO-Boy.-Calle 44 S'!C622</f>
        <v>615</v>
      </c>
      <c r="B608" s="142">
        <f>'AFORO-Boy.-Calle 44 S'!D622</f>
        <v>630</v>
      </c>
      <c r="C608" s="89" t="str">
        <f>'AFORO-Boy.-Calle 44 S'!F622</f>
        <v>9(1)</v>
      </c>
      <c r="D608" s="48">
        <f>'AFORO-Boy.-Calle 44 S'!K622</f>
        <v>24</v>
      </c>
      <c r="E608" s="144">
        <f t="shared" si="76"/>
        <v>96</v>
      </c>
      <c r="F608" s="144">
        <f t="shared" si="80"/>
        <v>37</v>
      </c>
      <c r="G608" s="145">
        <f t="shared" si="78"/>
        <v>615</v>
      </c>
      <c r="H608" s="145">
        <f t="shared" si="77"/>
        <v>715</v>
      </c>
      <c r="I608" s="146">
        <f t="shared" si="79"/>
        <v>9.5274999999999998E-6</v>
      </c>
      <c r="J608" s="147">
        <f t="shared" si="81"/>
        <v>50</v>
      </c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148">
        <f t="shared" si="82"/>
        <v>50</v>
      </c>
      <c r="BW608" s="67"/>
    </row>
    <row r="609" spans="1:75" x14ac:dyDescent="0.25">
      <c r="A609" s="141">
        <f>'AFORO-Boy.-Calle 44 S'!C623</f>
        <v>630</v>
      </c>
      <c r="B609" s="142">
        <f>'AFORO-Boy.-Calle 44 S'!D623</f>
        <v>645</v>
      </c>
      <c r="C609" s="89" t="str">
        <f>'AFORO-Boy.-Calle 44 S'!F623</f>
        <v>9(1)</v>
      </c>
      <c r="D609" s="48">
        <f>'AFORO-Boy.-Calle 44 S'!K623</f>
        <v>37</v>
      </c>
      <c r="E609" s="144">
        <f t="shared" si="76"/>
        <v>129</v>
      </c>
      <c r="F609" s="144">
        <f t="shared" si="80"/>
        <v>57</v>
      </c>
      <c r="G609" s="145">
        <f t="shared" si="78"/>
        <v>630</v>
      </c>
      <c r="H609" s="145">
        <f t="shared" si="77"/>
        <v>730</v>
      </c>
      <c r="I609" s="146">
        <f t="shared" si="79"/>
        <v>9.5274999999999998E-6</v>
      </c>
      <c r="J609" s="147">
        <f t="shared" si="81"/>
        <v>50</v>
      </c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148">
        <f t="shared" si="82"/>
        <v>50</v>
      </c>
      <c r="BW609" s="67"/>
    </row>
    <row r="610" spans="1:75" x14ac:dyDescent="0.25">
      <c r="A610" s="141">
        <f>'AFORO-Boy.-Calle 44 S'!C624</f>
        <v>645</v>
      </c>
      <c r="B610" s="142">
        <f>'AFORO-Boy.-Calle 44 S'!D624</f>
        <v>700</v>
      </c>
      <c r="C610" s="89" t="str">
        <f>'AFORO-Boy.-Calle 44 S'!F624</f>
        <v>9(1)</v>
      </c>
      <c r="D610" s="48">
        <f>'AFORO-Boy.-Calle 44 S'!K624</f>
        <v>13</v>
      </c>
      <c r="E610" s="144">
        <f t="shared" si="76"/>
        <v>111</v>
      </c>
      <c r="F610" s="144">
        <f t="shared" si="80"/>
        <v>57</v>
      </c>
      <c r="G610" s="145">
        <f t="shared" si="78"/>
        <v>645</v>
      </c>
      <c r="H610" s="145">
        <f t="shared" si="77"/>
        <v>745</v>
      </c>
      <c r="I610" s="146">
        <f t="shared" si="79"/>
        <v>9.5274999999999998E-6</v>
      </c>
      <c r="J610" s="147">
        <f t="shared" si="81"/>
        <v>50</v>
      </c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148">
        <f t="shared" si="82"/>
        <v>50</v>
      </c>
      <c r="BW610" s="67"/>
    </row>
    <row r="611" spans="1:75" x14ac:dyDescent="0.25">
      <c r="A611" s="141">
        <f>'AFORO-Boy.-Calle 44 S'!C625</f>
        <v>700</v>
      </c>
      <c r="B611" s="142">
        <f>'AFORO-Boy.-Calle 44 S'!D625</f>
        <v>715</v>
      </c>
      <c r="C611" s="89" t="str">
        <f>'AFORO-Boy.-Calle 44 S'!F625</f>
        <v>9(1)</v>
      </c>
      <c r="D611" s="48">
        <f>'AFORO-Boy.-Calle 44 S'!K625</f>
        <v>22</v>
      </c>
      <c r="E611" s="144">
        <f t="shared" si="76"/>
        <v>131</v>
      </c>
      <c r="F611" s="144">
        <f t="shared" si="80"/>
        <v>57</v>
      </c>
      <c r="G611" s="145">
        <f t="shared" si="78"/>
        <v>700</v>
      </c>
      <c r="H611" s="145">
        <f t="shared" si="77"/>
        <v>800</v>
      </c>
      <c r="I611" s="146">
        <f t="shared" si="79"/>
        <v>9.5274999999999998E-6</v>
      </c>
      <c r="J611" s="147">
        <f t="shared" si="81"/>
        <v>50</v>
      </c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148">
        <f t="shared" si="82"/>
        <v>50</v>
      </c>
      <c r="BW611" s="67"/>
    </row>
    <row r="612" spans="1:75" x14ac:dyDescent="0.25">
      <c r="A612" s="141">
        <f>'AFORO-Boy.-Calle 44 S'!C626</f>
        <v>715</v>
      </c>
      <c r="B612" s="142">
        <f>'AFORO-Boy.-Calle 44 S'!D626</f>
        <v>730</v>
      </c>
      <c r="C612" s="89" t="str">
        <f>'AFORO-Boy.-Calle 44 S'!F626</f>
        <v>9(1)</v>
      </c>
      <c r="D612" s="48">
        <f>'AFORO-Boy.-Calle 44 S'!K626</f>
        <v>57</v>
      </c>
      <c r="E612" s="144">
        <f t="shared" si="76"/>
        <v>134</v>
      </c>
      <c r="F612" s="144">
        <f t="shared" si="80"/>
        <v>57</v>
      </c>
      <c r="G612" s="145">
        <f t="shared" si="78"/>
        <v>715</v>
      </c>
      <c r="H612" s="145">
        <f t="shared" si="77"/>
        <v>815</v>
      </c>
      <c r="I612" s="146">
        <f t="shared" si="79"/>
        <v>9.5274999999999998E-6</v>
      </c>
      <c r="J612" s="147">
        <f t="shared" si="81"/>
        <v>50</v>
      </c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148">
        <f t="shared" si="82"/>
        <v>50</v>
      </c>
      <c r="BW612" s="67"/>
    </row>
    <row r="613" spans="1:75" x14ac:dyDescent="0.25">
      <c r="A613" s="141">
        <f>'AFORO-Boy.-Calle 44 S'!C627</f>
        <v>730</v>
      </c>
      <c r="B613" s="142">
        <f>'AFORO-Boy.-Calle 44 S'!D627</f>
        <v>745</v>
      </c>
      <c r="C613" s="89" t="str">
        <f>'AFORO-Boy.-Calle 44 S'!F627</f>
        <v>9(1)</v>
      </c>
      <c r="D613" s="48">
        <f>'AFORO-Boy.-Calle 44 S'!K627</f>
        <v>19</v>
      </c>
      <c r="E613" s="144">
        <f t="shared" si="76"/>
        <v>105</v>
      </c>
      <c r="F613" s="144">
        <f t="shared" si="80"/>
        <v>33</v>
      </c>
      <c r="G613" s="145">
        <f t="shared" si="78"/>
        <v>730</v>
      </c>
      <c r="H613" s="145">
        <f t="shared" si="77"/>
        <v>830</v>
      </c>
      <c r="I613" s="146">
        <f t="shared" si="79"/>
        <v>9.5274999999999998E-6</v>
      </c>
      <c r="J613" s="147">
        <f t="shared" si="81"/>
        <v>50</v>
      </c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148">
        <f t="shared" si="82"/>
        <v>50</v>
      </c>
      <c r="BW613" s="67"/>
    </row>
    <row r="614" spans="1:75" x14ac:dyDescent="0.25">
      <c r="A614" s="141">
        <f>'AFORO-Boy.-Calle 44 S'!C628</f>
        <v>745</v>
      </c>
      <c r="B614" s="142">
        <f>'AFORO-Boy.-Calle 44 S'!D628</f>
        <v>800</v>
      </c>
      <c r="C614" s="89" t="str">
        <f>'AFORO-Boy.-Calle 44 S'!F628</f>
        <v>9(1)</v>
      </c>
      <c r="D614" s="48">
        <f>'AFORO-Boy.-Calle 44 S'!K628</f>
        <v>33</v>
      </c>
      <c r="E614" s="144">
        <f t="shared" si="76"/>
        <v>101</v>
      </c>
      <c r="F614" s="144">
        <f t="shared" si="80"/>
        <v>33</v>
      </c>
      <c r="G614" s="145">
        <f t="shared" si="78"/>
        <v>745</v>
      </c>
      <c r="H614" s="145">
        <f t="shared" si="77"/>
        <v>845</v>
      </c>
      <c r="I614" s="146">
        <f t="shared" si="79"/>
        <v>9.5274999999999998E-6</v>
      </c>
      <c r="J614" s="147">
        <f t="shared" si="81"/>
        <v>50</v>
      </c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148">
        <f t="shared" si="82"/>
        <v>50</v>
      </c>
      <c r="BW614" s="67"/>
    </row>
    <row r="615" spans="1:75" x14ac:dyDescent="0.25">
      <c r="A615" s="141">
        <f>'AFORO-Boy.-Calle 44 S'!C629</f>
        <v>800</v>
      </c>
      <c r="B615" s="142">
        <f>'AFORO-Boy.-Calle 44 S'!D629</f>
        <v>815</v>
      </c>
      <c r="C615" s="89" t="str">
        <f>'AFORO-Boy.-Calle 44 S'!F629</f>
        <v>9(1)</v>
      </c>
      <c r="D615" s="48">
        <f>'AFORO-Boy.-Calle 44 S'!K629</f>
        <v>25</v>
      </c>
      <c r="E615" s="144">
        <f t="shared" si="76"/>
        <v>101</v>
      </c>
      <c r="F615" s="144">
        <f t="shared" si="80"/>
        <v>33</v>
      </c>
      <c r="G615" s="145">
        <f t="shared" si="78"/>
        <v>800</v>
      </c>
      <c r="H615" s="145">
        <f t="shared" si="77"/>
        <v>900</v>
      </c>
      <c r="I615" s="146">
        <f t="shared" si="79"/>
        <v>9.5274999999999998E-6</v>
      </c>
      <c r="J615" s="147">
        <f t="shared" si="81"/>
        <v>50</v>
      </c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148">
        <f t="shared" si="82"/>
        <v>50</v>
      </c>
      <c r="BW615" s="67"/>
    </row>
    <row r="616" spans="1:75" x14ac:dyDescent="0.25">
      <c r="A616" s="141">
        <f>'AFORO-Boy.-Calle 44 S'!C630</f>
        <v>815</v>
      </c>
      <c r="B616" s="142">
        <f>'AFORO-Boy.-Calle 44 S'!D630</f>
        <v>830</v>
      </c>
      <c r="C616" s="89" t="str">
        <f>'AFORO-Boy.-Calle 44 S'!F630</f>
        <v>9(1)</v>
      </c>
      <c r="D616" s="48">
        <f>'AFORO-Boy.-Calle 44 S'!K630</f>
        <v>28</v>
      </c>
      <c r="E616" s="144">
        <f t="shared" si="76"/>
        <v>98</v>
      </c>
      <c r="F616" s="144">
        <f t="shared" si="80"/>
        <v>33</v>
      </c>
      <c r="G616" s="145">
        <f t="shared" si="78"/>
        <v>815</v>
      </c>
      <c r="H616" s="145">
        <f t="shared" si="77"/>
        <v>915</v>
      </c>
      <c r="I616" s="146">
        <f t="shared" si="79"/>
        <v>9.5274999999999998E-6</v>
      </c>
      <c r="J616" s="147">
        <f t="shared" si="81"/>
        <v>50</v>
      </c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148">
        <f t="shared" si="82"/>
        <v>50</v>
      </c>
      <c r="BW616" s="67"/>
    </row>
    <row r="617" spans="1:75" x14ac:dyDescent="0.25">
      <c r="A617" s="141">
        <f>'AFORO-Boy.-Calle 44 S'!C631</f>
        <v>830</v>
      </c>
      <c r="B617" s="142">
        <f>'AFORO-Boy.-Calle 44 S'!D631</f>
        <v>845</v>
      </c>
      <c r="C617" s="89" t="str">
        <f>'AFORO-Boy.-Calle 44 S'!F631</f>
        <v>9(1)</v>
      </c>
      <c r="D617" s="48">
        <f>'AFORO-Boy.-Calle 44 S'!K631</f>
        <v>15</v>
      </c>
      <c r="E617" s="144">
        <f t="shared" si="76"/>
        <v>95</v>
      </c>
      <c r="F617" s="144">
        <f t="shared" si="80"/>
        <v>33</v>
      </c>
      <c r="G617" s="145">
        <f t="shared" si="78"/>
        <v>830</v>
      </c>
      <c r="H617" s="145">
        <f t="shared" si="77"/>
        <v>930</v>
      </c>
      <c r="I617" s="146">
        <f t="shared" si="79"/>
        <v>9.5274999999999998E-6</v>
      </c>
      <c r="J617" s="147">
        <f t="shared" si="81"/>
        <v>50</v>
      </c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148">
        <f t="shared" si="82"/>
        <v>50</v>
      </c>
      <c r="BW617" s="67"/>
    </row>
    <row r="618" spans="1:75" x14ac:dyDescent="0.25">
      <c r="A618" s="141">
        <f>'AFORO-Boy.-Calle 44 S'!C632</f>
        <v>845</v>
      </c>
      <c r="B618" s="142">
        <f>'AFORO-Boy.-Calle 44 S'!D632</f>
        <v>900</v>
      </c>
      <c r="C618" s="89" t="str">
        <f>'AFORO-Boy.-Calle 44 S'!F632</f>
        <v>9(1)</v>
      </c>
      <c r="D618" s="48">
        <f>'AFORO-Boy.-Calle 44 S'!K632</f>
        <v>33</v>
      </c>
      <c r="E618" s="144">
        <f t="shared" si="76"/>
        <v>132</v>
      </c>
      <c r="F618" s="144">
        <f t="shared" si="80"/>
        <v>52</v>
      </c>
      <c r="G618" s="145">
        <f t="shared" si="78"/>
        <v>845</v>
      </c>
      <c r="H618" s="145">
        <f t="shared" si="77"/>
        <v>945</v>
      </c>
      <c r="I618" s="146">
        <f t="shared" si="79"/>
        <v>9.5274999999999998E-6</v>
      </c>
      <c r="J618" s="147">
        <f t="shared" si="81"/>
        <v>50</v>
      </c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148">
        <f t="shared" si="82"/>
        <v>50</v>
      </c>
      <c r="BW618" s="67"/>
    </row>
    <row r="619" spans="1:75" x14ac:dyDescent="0.25">
      <c r="A619" s="141">
        <f>'AFORO-Boy.-Calle 44 S'!C633</f>
        <v>900</v>
      </c>
      <c r="B619" s="142">
        <f>'AFORO-Boy.-Calle 44 S'!D633</f>
        <v>915</v>
      </c>
      <c r="C619" s="89" t="str">
        <f>'AFORO-Boy.-Calle 44 S'!F633</f>
        <v>9(1)</v>
      </c>
      <c r="D619" s="48">
        <f>'AFORO-Boy.-Calle 44 S'!K633</f>
        <v>22</v>
      </c>
      <c r="E619" s="144">
        <f t="shared" si="76"/>
        <v>133</v>
      </c>
      <c r="F619" s="144">
        <f t="shared" si="80"/>
        <v>52</v>
      </c>
      <c r="G619" s="145">
        <f t="shared" si="78"/>
        <v>900</v>
      </c>
      <c r="H619" s="145">
        <f t="shared" si="77"/>
        <v>1000</v>
      </c>
      <c r="I619" s="146">
        <f t="shared" si="79"/>
        <v>9.5274999999999998E-6</v>
      </c>
      <c r="J619" s="147">
        <f t="shared" si="81"/>
        <v>50</v>
      </c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148">
        <f t="shared" si="82"/>
        <v>50</v>
      </c>
      <c r="BW619" s="67"/>
    </row>
    <row r="620" spans="1:75" x14ac:dyDescent="0.25">
      <c r="A620" s="141">
        <f>'AFORO-Boy.-Calle 44 S'!C634</f>
        <v>915</v>
      </c>
      <c r="B620" s="142">
        <f>'AFORO-Boy.-Calle 44 S'!D634</f>
        <v>930</v>
      </c>
      <c r="C620" s="89" t="str">
        <f>'AFORO-Boy.-Calle 44 S'!F634</f>
        <v>9(1)</v>
      </c>
      <c r="D620" s="48">
        <f>'AFORO-Boy.-Calle 44 S'!K634</f>
        <v>25</v>
      </c>
      <c r="E620" s="144">
        <f t="shared" si="76"/>
        <v>129</v>
      </c>
      <c r="F620" s="144">
        <f t="shared" si="80"/>
        <v>52</v>
      </c>
      <c r="G620" s="145">
        <f t="shared" si="78"/>
        <v>915</v>
      </c>
      <c r="H620" s="145">
        <f t="shared" si="77"/>
        <v>1015</v>
      </c>
      <c r="I620" s="146">
        <f t="shared" si="79"/>
        <v>9.5274999999999998E-6</v>
      </c>
      <c r="J620" s="147">
        <f t="shared" si="81"/>
        <v>50</v>
      </c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148">
        <f t="shared" si="82"/>
        <v>50</v>
      </c>
      <c r="BW620" s="67"/>
    </row>
    <row r="621" spans="1:75" x14ac:dyDescent="0.25">
      <c r="A621" s="141">
        <f>'AFORO-Boy.-Calle 44 S'!C635</f>
        <v>930</v>
      </c>
      <c r="B621" s="142">
        <f>'AFORO-Boy.-Calle 44 S'!D635</f>
        <v>945</v>
      </c>
      <c r="C621" s="89" t="str">
        <f>'AFORO-Boy.-Calle 44 S'!F635</f>
        <v>9(1)</v>
      </c>
      <c r="D621" s="48">
        <f>'AFORO-Boy.-Calle 44 S'!K635</f>
        <v>52</v>
      </c>
      <c r="E621" s="144">
        <f t="shared" si="76"/>
        <v>130</v>
      </c>
      <c r="F621" s="144">
        <f t="shared" si="80"/>
        <v>52</v>
      </c>
      <c r="G621" s="145">
        <f t="shared" si="78"/>
        <v>930</v>
      </c>
      <c r="H621" s="145">
        <f t="shared" si="77"/>
        <v>1030</v>
      </c>
      <c r="I621" s="146">
        <f t="shared" si="79"/>
        <v>9.5274999999999998E-6</v>
      </c>
      <c r="J621" s="147">
        <f t="shared" si="81"/>
        <v>50</v>
      </c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148">
        <f t="shared" si="82"/>
        <v>50</v>
      </c>
      <c r="BW621" s="67"/>
    </row>
    <row r="622" spans="1:75" x14ac:dyDescent="0.25">
      <c r="A622" s="141">
        <f>'AFORO-Boy.-Calle 44 S'!C636</f>
        <v>945</v>
      </c>
      <c r="B622" s="142">
        <f>'AFORO-Boy.-Calle 44 S'!D636</f>
        <v>1000</v>
      </c>
      <c r="C622" s="89" t="str">
        <f>'AFORO-Boy.-Calle 44 S'!F636</f>
        <v>9(1)</v>
      </c>
      <c r="D622" s="48">
        <f>'AFORO-Boy.-Calle 44 S'!K636</f>
        <v>34</v>
      </c>
      <c r="E622" s="144">
        <f t="shared" si="76"/>
        <v>110</v>
      </c>
      <c r="F622" s="144">
        <f t="shared" si="80"/>
        <v>34</v>
      </c>
      <c r="G622" s="145">
        <f t="shared" si="78"/>
        <v>945</v>
      </c>
      <c r="H622" s="145">
        <f t="shared" si="77"/>
        <v>1045</v>
      </c>
      <c r="I622" s="146">
        <f t="shared" si="79"/>
        <v>9.5274999999999998E-6</v>
      </c>
      <c r="J622" s="147">
        <f t="shared" si="81"/>
        <v>50</v>
      </c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148">
        <f t="shared" si="82"/>
        <v>50</v>
      </c>
      <c r="BW622" s="67"/>
    </row>
    <row r="623" spans="1:75" x14ac:dyDescent="0.25">
      <c r="A623" s="141">
        <f>'AFORO-Boy.-Calle 44 S'!C637</f>
        <v>1000</v>
      </c>
      <c r="B623" s="142">
        <f>'AFORO-Boy.-Calle 44 S'!D637</f>
        <v>1015</v>
      </c>
      <c r="C623" s="89" t="str">
        <f>'AFORO-Boy.-Calle 44 S'!F637</f>
        <v>9(1)</v>
      </c>
      <c r="D623" s="48">
        <f>'AFORO-Boy.-Calle 44 S'!K637</f>
        <v>18</v>
      </c>
      <c r="E623" s="144">
        <f t="shared" si="76"/>
        <v>105</v>
      </c>
      <c r="F623" s="144">
        <f t="shared" si="80"/>
        <v>32</v>
      </c>
      <c r="G623" s="145">
        <f t="shared" si="78"/>
        <v>1000</v>
      </c>
      <c r="H623" s="145">
        <f t="shared" si="77"/>
        <v>1100</v>
      </c>
      <c r="I623" s="146">
        <f t="shared" si="79"/>
        <v>9.5274999999999998E-6</v>
      </c>
      <c r="J623" s="147">
        <f t="shared" si="81"/>
        <v>50</v>
      </c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148">
        <f t="shared" si="82"/>
        <v>50</v>
      </c>
      <c r="BW623" s="67"/>
    </row>
    <row r="624" spans="1:75" x14ac:dyDescent="0.25">
      <c r="A624" s="141">
        <f>'AFORO-Boy.-Calle 44 S'!C638</f>
        <v>1015</v>
      </c>
      <c r="B624" s="142">
        <f>'AFORO-Boy.-Calle 44 S'!D638</f>
        <v>1030</v>
      </c>
      <c r="C624" s="89" t="str">
        <f>'AFORO-Boy.-Calle 44 S'!F638</f>
        <v>9(1)</v>
      </c>
      <c r="D624" s="48">
        <f>'AFORO-Boy.-Calle 44 S'!K638</f>
        <v>26</v>
      </c>
      <c r="E624" s="144">
        <f t="shared" si="76"/>
        <v>117</v>
      </c>
      <c r="F624" s="144">
        <f t="shared" si="80"/>
        <v>32</v>
      </c>
      <c r="G624" s="145">
        <f t="shared" si="78"/>
        <v>1015</v>
      </c>
      <c r="H624" s="145">
        <f t="shared" si="77"/>
        <v>1115</v>
      </c>
      <c r="I624" s="146">
        <f t="shared" si="79"/>
        <v>9.5274999999999998E-6</v>
      </c>
      <c r="J624" s="147">
        <f t="shared" si="81"/>
        <v>50</v>
      </c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148">
        <f t="shared" si="82"/>
        <v>50</v>
      </c>
      <c r="BW624" s="67"/>
    </row>
    <row r="625" spans="1:75" x14ac:dyDescent="0.25">
      <c r="A625" s="141">
        <f>'AFORO-Boy.-Calle 44 S'!C639</f>
        <v>1030</v>
      </c>
      <c r="B625" s="142">
        <f>'AFORO-Boy.-Calle 44 S'!D639</f>
        <v>1045</v>
      </c>
      <c r="C625" s="89" t="str">
        <f>'AFORO-Boy.-Calle 44 S'!F639</f>
        <v>9(1)</v>
      </c>
      <c r="D625" s="48">
        <f>'AFORO-Boy.-Calle 44 S'!K639</f>
        <v>32</v>
      </c>
      <c r="E625" s="144">
        <f t="shared" ref="E625:E688" si="83">SUM(D625:D628)</f>
        <v>123</v>
      </c>
      <c r="F625" s="144">
        <f t="shared" si="80"/>
        <v>32</v>
      </c>
      <c r="G625" s="145">
        <f t="shared" si="78"/>
        <v>1030</v>
      </c>
      <c r="H625" s="145">
        <f t="shared" si="77"/>
        <v>1130</v>
      </c>
      <c r="I625" s="146">
        <f t="shared" si="79"/>
        <v>9.5274999999999998E-6</v>
      </c>
      <c r="J625" s="147">
        <f t="shared" si="81"/>
        <v>50</v>
      </c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148">
        <f t="shared" si="82"/>
        <v>50</v>
      </c>
      <c r="BW625" s="67"/>
    </row>
    <row r="626" spans="1:75" x14ac:dyDescent="0.25">
      <c r="A626" s="141">
        <f>'AFORO-Boy.-Calle 44 S'!C640</f>
        <v>1045</v>
      </c>
      <c r="B626" s="142">
        <f>'AFORO-Boy.-Calle 44 S'!D640</f>
        <v>1100</v>
      </c>
      <c r="C626" s="89" t="str">
        <f>'AFORO-Boy.-Calle 44 S'!F640</f>
        <v>9(1)</v>
      </c>
      <c r="D626" s="48">
        <f>'AFORO-Boy.-Calle 44 S'!K640</f>
        <v>29</v>
      </c>
      <c r="E626" s="144">
        <f t="shared" si="83"/>
        <v>119</v>
      </c>
      <c r="F626" s="144">
        <f t="shared" si="80"/>
        <v>32</v>
      </c>
      <c r="G626" s="145">
        <f t="shared" si="78"/>
        <v>1045</v>
      </c>
      <c r="H626" s="145">
        <f t="shared" si="77"/>
        <v>1145</v>
      </c>
      <c r="I626" s="146">
        <f t="shared" si="79"/>
        <v>9.5274999999999998E-6</v>
      </c>
      <c r="J626" s="147">
        <f t="shared" si="81"/>
        <v>50</v>
      </c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148">
        <f t="shared" si="82"/>
        <v>50</v>
      </c>
      <c r="BW626" s="67"/>
    </row>
    <row r="627" spans="1:75" x14ac:dyDescent="0.25">
      <c r="A627" s="141">
        <f>'AFORO-Boy.-Calle 44 S'!C641</f>
        <v>1100</v>
      </c>
      <c r="B627" s="142">
        <f>'AFORO-Boy.-Calle 44 S'!D641</f>
        <v>1115</v>
      </c>
      <c r="C627" s="89" t="str">
        <f>'AFORO-Boy.-Calle 44 S'!F641</f>
        <v>9(1)</v>
      </c>
      <c r="D627" s="48">
        <f>'AFORO-Boy.-Calle 44 S'!K641</f>
        <v>30</v>
      </c>
      <c r="E627" s="144">
        <f t="shared" si="83"/>
        <v>127</v>
      </c>
      <c r="F627" s="144">
        <f t="shared" si="80"/>
        <v>37</v>
      </c>
      <c r="G627" s="145">
        <f t="shared" si="78"/>
        <v>1100</v>
      </c>
      <c r="H627" s="145">
        <f t="shared" si="77"/>
        <v>1200</v>
      </c>
      <c r="I627" s="146">
        <f t="shared" si="79"/>
        <v>9.5274999999999998E-6</v>
      </c>
      <c r="J627" s="147">
        <f t="shared" si="81"/>
        <v>50</v>
      </c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148">
        <f t="shared" si="82"/>
        <v>50</v>
      </c>
      <c r="BW627" s="67"/>
    </row>
    <row r="628" spans="1:75" x14ac:dyDescent="0.25">
      <c r="A628" s="141">
        <f>'AFORO-Boy.-Calle 44 S'!C642</f>
        <v>1115</v>
      </c>
      <c r="B628" s="142">
        <f>'AFORO-Boy.-Calle 44 S'!D642</f>
        <v>1130</v>
      </c>
      <c r="C628" s="89" t="str">
        <f>'AFORO-Boy.-Calle 44 S'!F642</f>
        <v>9(1)</v>
      </c>
      <c r="D628" s="48">
        <f>'AFORO-Boy.-Calle 44 S'!K642</f>
        <v>32</v>
      </c>
      <c r="E628" s="144">
        <f t="shared" si="83"/>
        <v>117</v>
      </c>
      <c r="F628" s="144">
        <f t="shared" si="80"/>
        <v>37</v>
      </c>
      <c r="G628" s="145">
        <f t="shared" si="78"/>
        <v>1115</v>
      </c>
      <c r="H628" s="145">
        <f t="shared" si="77"/>
        <v>1215</v>
      </c>
      <c r="I628" s="146">
        <f t="shared" si="79"/>
        <v>9.5274999999999998E-6</v>
      </c>
      <c r="J628" s="147">
        <f t="shared" si="81"/>
        <v>50</v>
      </c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148">
        <f t="shared" si="82"/>
        <v>50</v>
      </c>
      <c r="BW628" s="67"/>
    </row>
    <row r="629" spans="1:75" x14ac:dyDescent="0.25">
      <c r="A629" s="141">
        <f>'AFORO-Boy.-Calle 44 S'!C643</f>
        <v>1130</v>
      </c>
      <c r="B629" s="142">
        <f>'AFORO-Boy.-Calle 44 S'!D643</f>
        <v>1145</v>
      </c>
      <c r="C629" s="89" t="str">
        <f>'AFORO-Boy.-Calle 44 S'!F643</f>
        <v>9(1)</v>
      </c>
      <c r="D629" s="48">
        <f>'AFORO-Boy.-Calle 44 S'!K643</f>
        <v>28</v>
      </c>
      <c r="E629" s="144">
        <f t="shared" si="83"/>
        <v>127</v>
      </c>
      <c r="F629" s="144">
        <f t="shared" si="80"/>
        <v>42</v>
      </c>
      <c r="G629" s="145">
        <f t="shared" si="78"/>
        <v>1130</v>
      </c>
      <c r="H629" s="145">
        <f t="shared" si="77"/>
        <v>1230</v>
      </c>
      <c r="I629" s="146">
        <f t="shared" si="79"/>
        <v>9.5274999999999998E-6</v>
      </c>
      <c r="J629" s="147">
        <f t="shared" si="81"/>
        <v>50</v>
      </c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148">
        <f t="shared" si="82"/>
        <v>50</v>
      </c>
      <c r="BW629" s="67"/>
    </row>
    <row r="630" spans="1:75" x14ac:dyDescent="0.25">
      <c r="A630" s="141">
        <f>'AFORO-Boy.-Calle 44 S'!C644</f>
        <v>1145</v>
      </c>
      <c r="B630" s="142">
        <f>'AFORO-Boy.-Calle 44 S'!D644</f>
        <v>1200</v>
      </c>
      <c r="C630" s="89" t="str">
        <f>'AFORO-Boy.-Calle 44 S'!F644</f>
        <v>9(1)</v>
      </c>
      <c r="D630" s="48">
        <f>'AFORO-Boy.-Calle 44 S'!K644</f>
        <v>37</v>
      </c>
      <c r="E630" s="144">
        <f t="shared" si="83"/>
        <v>127</v>
      </c>
      <c r="F630" s="144">
        <f t="shared" si="80"/>
        <v>42</v>
      </c>
      <c r="G630" s="145">
        <f t="shared" si="78"/>
        <v>1145</v>
      </c>
      <c r="H630" s="145">
        <f t="shared" si="77"/>
        <v>1245</v>
      </c>
      <c r="I630" s="146">
        <f t="shared" si="79"/>
        <v>9.5274999999999998E-6</v>
      </c>
      <c r="J630" s="147">
        <f t="shared" si="81"/>
        <v>50</v>
      </c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148">
        <f t="shared" si="82"/>
        <v>50</v>
      </c>
      <c r="BW630" s="67"/>
    </row>
    <row r="631" spans="1:75" x14ac:dyDescent="0.25">
      <c r="A631" s="141">
        <f>'AFORO-Boy.-Calle 44 S'!C645</f>
        <v>1200</v>
      </c>
      <c r="B631" s="142">
        <f>'AFORO-Boy.-Calle 44 S'!D645</f>
        <v>1215</v>
      </c>
      <c r="C631" s="89" t="str">
        <f>'AFORO-Boy.-Calle 44 S'!F645</f>
        <v>9(1)</v>
      </c>
      <c r="D631" s="48">
        <f>'AFORO-Boy.-Calle 44 S'!K645</f>
        <v>20</v>
      </c>
      <c r="E631" s="144">
        <f t="shared" si="83"/>
        <v>121</v>
      </c>
      <c r="F631" s="144">
        <f t="shared" si="80"/>
        <v>42</v>
      </c>
      <c r="G631" s="145">
        <f t="shared" si="78"/>
        <v>1200</v>
      </c>
      <c r="H631" s="145">
        <f t="shared" ref="H631:H694" si="84">IF(E631=SUM(D631:D634),B634)</f>
        <v>1300</v>
      </c>
      <c r="I631" s="146">
        <f t="shared" si="79"/>
        <v>9.5274999999999998E-6</v>
      </c>
      <c r="J631" s="147">
        <f t="shared" si="81"/>
        <v>50</v>
      </c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148">
        <f t="shared" si="82"/>
        <v>50</v>
      </c>
      <c r="BW631" s="67"/>
    </row>
    <row r="632" spans="1:75" x14ac:dyDescent="0.25">
      <c r="A632" s="141">
        <f>'AFORO-Boy.-Calle 44 S'!C646</f>
        <v>1215</v>
      </c>
      <c r="B632" s="142">
        <f>'AFORO-Boy.-Calle 44 S'!D646</f>
        <v>1230</v>
      </c>
      <c r="C632" s="89" t="str">
        <f>'AFORO-Boy.-Calle 44 S'!F646</f>
        <v>9(1)</v>
      </c>
      <c r="D632" s="48">
        <f>'AFORO-Boy.-Calle 44 S'!K646</f>
        <v>42</v>
      </c>
      <c r="E632" s="144">
        <f t="shared" si="83"/>
        <v>146</v>
      </c>
      <c r="F632" s="144">
        <f t="shared" si="80"/>
        <v>45</v>
      </c>
      <c r="G632" s="145">
        <f t="shared" si="78"/>
        <v>1215</v>
      </c>
      <c r="H632" s="145">
        <f t="shared" si="84"/>
        <v>1315</v>
      </c>
      <c r="I632" s="146">
        <f t="shared" si="79"/>
        <v>9.5274999999999998E-6</v>
      </c>
      <c r="J632" s="147">
        <f t="shared" si="81"/>
        <v>50</v>
      </c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148">
        <f t="shared" si="82"/>
        <v>50</v>
      </c>
      <c r="BW632" s="67"/>
    </row>
    <row r="633" spans="1:75" x14ac:dyDescent="0.25">
      <c r="A633" s="141">
        <f>'AFORO-Boy.-Calle 44 S'!C647</f>
        <v>1230</v>
      </c>
      <c r="B633" s="142">
        <f>'AFORO-Boy.-Calle 44 S'!D647</f>
        <v>1245</v>
      </c>
      <c r="C633" s="89" t="str">
        <f>'AFORO-Boy.-Calle 44 S'!F647</f>
        <v>9(1)</v>
      </c>
      <c r="D633" s="48">
        <f>'AFORO-Boy.-Calle 44 S'!K647</f>
        <v>28</v>
      </c>
      <c r="E633" s="144">
        <f t="shared" si="83"/>
        <v>152</v>
      </c>
      <c r="F633" s="144">
        <f t="shared" si="80"/>
        <v>48</v>
      </c>
      <c r="G633" s="145">
        <f t="shared" si="78"/>
        <v>1230</v>
      </c>
      <c r="H633" s="145">
        <f t="shared" si="84"/>
        <v>1330</v>
      </c>
      <c r="I633" s="146">
        <f t="shared" si="79"/>
        <v>9.5274999999999998E-6</v>
      </c>
      <c r="J633" s="147">
        <f t="shared" si="81"/>
        <v>50</v>
      </c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148">
        <f t="shared" si="82"/>
        <v>50</v>
      </c>
      <c r="BW633" s="67"/>
    </row>
    <row r="634" spans="1:75" x14ac:dyDescent="0.25">
      <c r="A634" s="141">
        <f>'AFORO-Boy.-Calle 44 S'!C648</f>
        <v>1245</v>
      </c>
      <c r="B634" s="142">
        <f>'AFORO-Boy.-Calle 44 S'!D648</f>
        <v>1300</v>
      </c>
      <c r="C634" s="89" t="str">
        <f>'AFORO-Boy.-Calle 44 S'!F648</f>
        <v>9(1)</v>
      </c>
      <c r="D634" s="48">
        <f>'AFORO-Boy.-Calle 44 S'!K648</f>
        <v>31</v>
      </c>
      <c r="E634" s="144">
        <f t="shared" si="83"/>
        <v>142</v>
      </c>
      <c r="F634" s="144">
        <f t="shared" si="80"/>
        <v>48</v>
      </c>
      <c r="G634" s="145">
        <f t="shared" si="78"/>
        <v>1245</v>
      </c>
      <c r="H634" s="145">
        <f t="shared" si="84"/>
        <v>1345</v>
      </c>
      <c r="I634" s="146">
        <f t="shared" si="79"/>
        <v>9.5274999999999998E-6</v>
      </c>
      <c r="J634" s="147">
        <f t="shared" si="81"/>
        <v>50</v>
      </c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148">
        <f t="shared" si="82"/>
        <v>50</v>
      </c>
      <c r="BW634" s="67"/>
    </row>
    <row r="635" spans="1:75" x14ac:dyDescent="0.25">
      <c r="A635" s="141">
        <f>'AFORO-Boy.-Calle 44 S'!C649</f>
        <v>1300</v>
      </c>
      <c r="B635" s="142">
        <f>'AFORO-Boy.-Calle 44 S'!D649</f>
        <v>1315</v>
      </c>
      <c r="C635" s="89" t="str">
        <f>'AFORO-Boy.-Calle 44 S'!F649</f>
        <v>9(1)</v>
      </c>
      <c r="D635" s="48">
        <f>'AFORO-Boy.-Calle 44 S'!K649</f>
        <v>45</v>
      </c>
      <c r="E635" s="144">
        <f t="shared" si="83"/>
        <v>150</v>
      </c>
      <c r="F635" s="144">
        <f t="shared" si="80"/>
        <v>48</v>
      </c>
      <c r="G635" s="145">
        <f t="shared" ref="G635:G698" si="85">IF(E635=SUM(D635:D638),A635)</f>
        <v>1300</v>
      </c>
      <c r="H635" s="145">
        <f t="shared" si="84"/>
        <v>1400</v>
      </c>
      <c r="I635" s="146">
        <f t="shared" si="79"/>
        <v>9.5274999999999998E-6</v>
      </c>
      <c r="J635" s="147">
        <f t="shared" si="81"/>
        <v>50</v>
      </c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148">
        <f t="shared" si="82"/>
        <v>50</v>
      </c>
      <c r="BW635" s="67"/>
    </row>
    <row r="636" spans="1:75" x14ac:dyDescent="0.25">
      <c r="A636" s="141">
        <f>'AFORO-Boy.-Calle 44 S'!C650</f>
        <v>1315</v>
      </c>
      <c r="B636" s="142">
        <f>'AFORO-Boy.-Calle 44 S'!D650</f>
        <v>1330</v>
      </c>
      <c r="C636" s="89" t="str">
        <f>'AFORO-Boy.-Calle 44 S'!F650</f>
        <v>9(1)</v>
      </c>
      <c r="D636" s="48">
        <f>'AFORO-Boy.-Calle 44 S'!K650</f>
        <v>48</v>
      </c>
      <c r="E636" s="144">
        <f t="shared" si="83"/>
        <v>133</v>
      </c>
      <c r="F636" s="144">
        <f t="shared" si="80"/>
        <v>48</v>
      </c>
      <c r="G636" s="145">
        <f t="shared" si="85"/>
        <v>1315</v>
      </c>
      <c r="H636" s="145">
        <f t="shared" si="84"/>
        <v>1415</v>
      </c>
      <c r="I636" s="146">
        <f t="shared" ref="I636:I699" si="86">MAX($E$187:$E$242)/(4*(IF(E636=MAX($E$187:$E$242),F636,100000000)))</f>
        <v>9.5274999999999998E-6</v>
      </c>
      <c r="J636" s="147">
        <f t="shared" si="81"/>
        <v>50</v>
      </c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148">
        <f t="shared" si="82"/>
        <v>50</v>
      </c>
      <c r="BW636" s="67"/>
    </row>
    <row r="637" spans="1:75" x14ac:dyDescent="0.25">
      <c r="A637" s="141">
        <f>'AFORO-Boy.-Calle 44 S'!C651</f>
        <v>1330</v>
      </c>
      <c r="B637" s="142">
        <f>'AFORO-Boy.-Calle 44 S'!D651</f>
        <v>1345</v>
      </c>
      <c r="C637" s="89" t="str">
        <f>'AFORO-Boy.-Calle 44 S'!F651</f>
        <v>9(1)</v>
      </c>
      <c r="D637" s="48">
        <f>'AFORO-Boy.-Calle 44 S'!K651</f>
        <v>18</v>
      </c>
      <c r="E637" s="144">
        <f t="shared" si="83"/>
        <v>112</v>
      </c>
      <c r="F637" s="144">
        <f t="shared" si="80"/>
        <v>39</v>
      </c>
      <c r="G637" s="145">
        <f t="shared" si="85"/>
        <v>1330</v>
      </c>
      <c r="H637" s="145">
        <f t="shared" si="84"/>
        <v>1430</v>
      </c>
      <c r="I637" s="146">
        <f t="shared" si="86"/>
        <v>9.5274999999999998E-6</v>
      </c>
      <c r="J637" s="147">
        <f t="shared" si="81"/>
        <v>50</v>
      </c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148">
        <f t="shared" si="82"/>
        <v>50</v>
      </c>
      <c r="BW637" s="67"/>
    </row>
    <row r="638" spans="1:75" x14ac:dyDescent="0.25">
      <c r="A638" s="141">
        <f>'AFORO-Boy.-Calle 44 S'!C652</f>
        <v>1345</v>
      </c>
      <c r="B638" s="142">
        <f>'AFORO-Boy.-Calle 44 S'!D652</f>
        <v>1400</v>
      </c>
      <c r="C638" s="89" t="str">
        <f>'AFORO-Boy.-Calle 44 S'!F652</f>
        <v>9(1)</v>
      </c>
      <c r="D638" s="48">
        <f>'AFORO-Boy.-Calle 44 S'!K652</f>
        <v>39</v>
      </c>
      <c r="E638" s="144">
        <f t="shared" si="83"/>
        <v>147</v>
      </c>
      <c r="F638" s="144">
        <f t="shared" si="80"/>
        <v>53</v>
      </c>
      <c r="G638" s="145">
        <f t="shared" si="85"/>
        <v>1345</v>
      </c>
      <c r="H638" s="145">
        <f t="shared" si="84"/>
        <v>1445</v>
      </c>
      <c r="I638" s="146">
        <f t="shared" si="86"/>
        <v>9.5274999999999998E-6</v>
      </c>
      <c r="J638" s="147">
        <f t="shared" si="81"/>
        <v>50</v>
      </c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148">
        <f t="shared" si="82"/>
        <v>50</v>
      </c>
      <c r="BW638" s="67"/>
    </row>
    <row r="639" spans="1:75" x14ac:dyDescent="0.25">
      <c r="A639" s="141">
        <f>'AFORO-Boy.-Calle 44 S'!C653</f>
        <v>1400</v>
      </c>
      <c r="B639" s="142">
        <f>'AFORO-Boy.-Calle 44 S'!D653</f>
        <v>1415</v>
      </c>
      <c r="C639" s="89" t="str">
        <f>'AFORO-Boy.-Calle 44 S'!F653</f>
        <v>9(1)</v>
      </c>
      <c r="D639" s="48">
        <f>'AFORO-Boy.-Calle 44 S'!K653</f>
        <v>28</v>
      </c>
      <c r="E639" s="144">
        <f t="shared" si="83"/>
        <v>155</v>
      </c>
      <c r="F639" s="144">
        <f t="shared" si="80"/>
        <v>53</v>
      </c>
      <c r="G639" s="145">
        <f t="shared" si="85"/>
        <v>1400</v>
      </c>
      <c r="H639" s="145">
        <f t="shared" si="84"/>
        <v>1500</v>
      </c>
      <c r="I639" s="146">
        <f t="shared" si="86"/>
        <v>9.5274999999999998E-6</v>
      </c>
      <c r="J639" s="147">
        <f t="shared" si="81"/>
        <v>50</v>
      </c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148">
        <f t="shared" si="82"/>
        <v>50</v>
      </c>
      <c r="BW639" s="67"/>
    </row>
    <row r="640" spans="1:75" x14ac:dyDescent="0.25">
      <c r="A640" s="141">
        <f>'AFORO-Boy.-Calle 44 S'!C654</f>
        <v>1415</v>
      </c>
      <c r="B640" s="142">
        <f>'AFORO-Boy.-Calle 44 S'!D654</f>
        <v>1430</v>
      </c>
      <c r="C640" s="89" t="str">
        <f>'AFORO-Boy.-Calle 44 S'!F654</f>
        <v>9(1)</v>
      </c>
      <c r="D640" s="48">
        <f>'AFORO-Boy.-Calle 44 S'!K654</f>
        <v>27</v>
      </c>
      <c r="E640" s="144">
        <f t="shared" si="83"/>
        <v>146</v>
      </c>
      <c r="F640" s="144">
        <f t="shared" si="80"/>
        <v>53</v>
      </c>
      <c r="G640" s="145">
        <f t="shared" si="85"/>
        <v>1415</v>
      </c>
      <c r="H640" s="145">
        <f t="shared" si="84"/>
        <v>1515</v>
      </c>
      <c r="I640" s="146">
        <f t="shared" si="86"/>
        <v>9.5274999999999998E-6</v>
      </c>
      <c r="J640" s="147">
        <f t="shared" si="81"/>
        <v>50</v>
      </c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148">
        <f t="shared" si="82"/>
        <v>50</v>
      </c>
      <c r="BW640" s="67"/>
    </row>
    <row r="641" spans="1:75" x14ac:dyDescent="0.25">
      <c r="A641" s="141">
        <f>'AFORO-Boy.-Calle 44 S'!C655</f>
        <v>1430</v>
      </c>
      <c r="B641" s="142">
        <f>'AFORO-Boy.-Calle 44 S'!D655</f>
        <v>1445</v>
      </c>
      <c r="C641" s="89" t="str">
        <f>'AFORO-Boy.-Calle 44 S'!F655</f>
        <v>9(1)</v>
      </c>
      <c r="D641" s="48">
        <f>'AFORO-Boy.-Calle 44 S'!K655</f>
        <v>53</v>
      </c>
      <c r="E641" s="144">
        <f t="shared" si="83"/>
        <v>148</v>
      </c>
      <c r="F641" s="144">
        <f t="shared" si="80"/>
        <v>53</v>
      </c>
      <c r="G641" s="145">
        <f t="shared" si="85"/>
        <v>1430</v>
      </c>
      <c r="H641" s="145">
        <f t="shared" si="84"/>
        <v>1530</v>
      </c>
      <c r="I641" s="146">
        <f t="shared" si="86"/>
        <v>9.5274999999999998E-6</v>
      </c>
      <c r="J641" s="147">
        <f t="shared" si="81"/>
        <v>50</v>
      </c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148">
        <f t="shared" si="82"/>
        <v>50</v>
      </c>
      <c r="BW641" s="67"/>
    </row>
    <row r="642" spans="1:75" x14ac:dyDescent="0.25">
      <c r="A642" s="141">
        <f>'AFORO-Boy.-Calle 44 S'!C656</f>
        <v>1445</v>
      </c>
      <c r="B642" s="142">
        <f>'AFORO-Boy.-Calle 44 S'!D656</f>
        <v>1500</v>
      </c>
      <c r="C642" s="89" t="str">
        <f>'AFORO-Boy.-Calle 44 S'!F656</f>
        <v>9(1)</v>
      </c>
      <c r="D642" s="48">
        <f>'AFORO-Boy.-Calle 44 S'!K656</f>
        <v>47</v>
      </c>
      <c r="E642" s="144">
        <f t="shared" si="83"/>
        <v>130</v>
      </c>
      <c r="F642" s="144">
        <f t="shared" si="80"/>
        <v>47</v>
      </c>
      <c r="G642" s="145">
        <f t="shared" si="85"/>
        <v>1445</v>
      </c>
      <c r="H642" s="145">
        <f t="shared" si="84"/>
        <v>1545</v>
      </c>
      <c r="I642" s="146">
        <f t="shared" si="86"/>
        <v>9.5274999999999998E-6</v>
      </c>
      <c r="J642" s="147">
        <f t="shared" si="81"/>
        <v>50</v>
      </c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148">
        <f t="shared" si="82"/>
        <v>50</v>
      </c>
      <c r="BW642" s="67"/>
    </row>
    <row r="643" spans="1:75" x14ac:dyDescent="0.25">
      <c r="A643" s="141">
        <f>'AFORO-Boy.-Calle 44 S'!C657</f>
        <v>1500</v>
      </c>
      <c r="B643" s="142">
        <f>'AFORO-Boy.-Calle 44 S'!D657</f>
        <v>1515</v>
      </c>
      <c r="C643" s="89" t="str">
        <f>'AFORO-Boy.-Calle 44 S'!F657</f>
        <v>9(1)</v>
      </c>
      <c r="D643" s="48">
        <f>'AFORO-Boy.-Calle 44 S'!K657</f>
        <v>19</v>
      </c>
      <c r="E643" s="144">
        <f t="shared" si="83"/>
        <v>119</v>
      </c>
      <c r="F643" s="144">
        <f t="shared" si="80"/>
        <v>36</v>
      </c>
      <c r="G643" s="145">
        <f t="shared" si="85"/>
        <v>1500</v>
      </c>
      <c r="H643" s="145">
        <f t="shared" si="84"/>
        <v>1600</v>
      </c>
      <c r="I643" s="146">
        <f t="shared" si="86"/>
        <v>9.5274999999999998E-6</v>
      </c>
      <c r="J643" s="147">
        <f t="shared" si="81"/>
        <v>50</v>
      </c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148">
        <f t="shared" si="82"/>
        <v>50</v>
      </c>
      <c r="BW643" s="67"/>
    </row>
    <row r="644" spans="1:75" x14ac:dyDescent="0.25">
      <c r="A644" s="141">
        <f>'AFORO-Boy.-Calle 44 S'!C658</f>
        <v>1515</v>
      </c>
      <c r="B644" s="142">
        <f>'AFORO-Boy.-Calle 44 S'!D658</f>
        <v>1530</v>
      </c>
      <c r="C644" s="89" t="str">
        <f>'AFORO-Boy.-Calle 44 S'!F658</f>
        <v>9(1)</v>
      </c>
      <c r="D644" s="48">
        <f>'AFORO-Boy.-Calle 44 S'!K658</f>
        <v>29</v>
      </c>
      <c r="E644" s="144">
        <f t="shared" si="83"/>
        <v>131</v>
      </c>
      <c r="F644" s="144">
        <f t="shared" ref="F644:F707" si="87">IF(SUM(D644:D647)=E644,MAX(D644:D647)," ")</f>
        <v>36</v>
      </c>
      <c r="G644" s="145">
        <f t="shared" si="85"/>
        <v>1515</v>
      </c>
      <c r="H644" s="145">
        <f t="shared" si="84"/>
        <v>1615</v>
      </c>
      <c r="I644" s="146">
        <f t="shared" si="86"/>
        <v>9.5274999999999998E-6</v>
      </c>
      <c r="J644" s="147">
        <f t="shared" si="81"/>
        <v>50</v>
      </c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148">
        <f t="shared" si="82"/>
        <v>50</v>
      </c>
      <c r="BW644" s="67"/>
    </row>
    <row r="645" spans="1:75" x14ac:dyDescent="0.25">
      <c r="A645" s="141">
        <f>'AFORO-Boy.-Calle 44 S'!C659</f>
        <v>1530</v>
      </c>
      <c r="B645" s="142">
        <f>'AFORO-Boy.-Calle 44 S'!D659</f>
        <v>1545</v>
      </c>
      <c r="C645" s="89" t="str">
        <f>'AFORO-Boy.-Calle 44 S'!F659</f>
        <v>9(1)</v>
      </c>
      <c r="D645" s="48">
        <f>'AFORO-Boy.-Calle 44 S'!K659</f>
        <v>35</v>
      </c>
      <c r="E645" s="144">
        <f t="shared" si="83"/>
        <v>144</v>
      </c>
      <c r="F645" s="144">
        <f t="shared" si="87"/>
        <v>42</v>
      </c>
      <c r="G645" s="145">
        <f t="shared" si="85"/>
        <v>1530</v>
      </c>
      <c r="H645" s="145">
        <f t="shared" si="84"/>
        <v>1630</v>
      </c>
      <c r="I645" s="146">
        <f t="shared" si="86"/>
        <v>9.5274999999999998E-6</v>
      </c>
      <c r="J645" s="147">
        <f t="shared" si="81"/>
        <v>50</v>
      </c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148">
        <f t="shared" si="82"/>
        <v>50</v>
      </c>
      <c r="BW645" s="67"/>
    </row>
    <row r="646" spans="1:75" x14ac:dyDescent="0.25">
      <c r="A646" s="141">
        <f>'AFORO-Boy.-Calle 44 S'!C660</f>
        <v>1545</v>
      </c>
      <c r="B646" s="142">
        <f>'AFORO-Boy.-Calle 44 S'!D660</f>
        <v>1600</v>
      </c>
      <c r="C646" s="89" t="str">
        <f>'AFORO-Boy.-Calle 44 S'!F660</f>
        <v>9(1)</v>
      </c>
      <c r="D646" s="48">
        <f>'AFORO-Boy.-Calle 44 S'!K660</f>
        <v>36</v>
      </c>
      <c r="E646" s="144">
        <f t="shared" si="83"/>
        <v>143</v>
      </c>
      <c r="F646" s="144">
        <f t="shared" si="87"/>
        <v>42</v>
      </c>
      <c r="G646" s="145">
        <f t="shared" si="85"/>
        <v>1545</v>
      </c>
      <c r="H646" s="145">
        <f t="shared" si="84"/>
        <v>1645</v>
      </c>
      <c r="I646" s="146">
        <f t="shared" si="86"/>
        <v>9.5274999999999998E-6</v>
      </c>
      <c r="J646" s="147">
        <f t="shared" si="81"/>
        <v>50</v>
      </c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148">
        <f t="shared" si="82"/>
        <v>50</v>
      </c>
      <c r="BW646" s="67"/>
    </row>
    <row r="647" spans="1:75" x14ac:dyDescent="0.25">
      <c r="A647" s="141">
        <f>'AFORO-Boy.-Calle 44 S'!C661</f>
        <v>1600</v>
      </c>
      <c r="B647" s="142">
        <f>'AFORO-Boy.-Calle 44 S'!D661</f>
        <v>1615</v>
      </c>
      <c r="C647" s="89" t="str">
        <f>'AFORO-Boy.-Calle 44 S'!F661</f>
        <v>9(1)</v>
      </c>
      <c r="D647" s="48">
        <f>'AFORO-Boy.-Calle 44 S'!K661</f>
        <v>31</v>
      </c>
      <c r="E647" s="144">
        <f t="shared" si="83"/>
        <v>156</v>
      </c>
      <c r="F647" s="144">
        <f t="shared" si="87"/>
        <v>49</v>
      </c>
      <c r="G647" s="145">
        <f t="shared" si="85"/>
        <v>1600</v>
      </c>
      <c r="H647" s="145">
        <f t="shared" si="84"/>
        <v>1700</v>
      </c>
      <c r="I647" s="146">
        <f t="shared" si="86"/>
        <v>9.5274999999999998E-6</v>
      </c>
      <c r="J647" s="147">
        <f t="shared" si="81"/>
        <v>50</v>
      </c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148">
        <f t="shared" si="82"/>
        <v>50</v>
      </c>
      <c r="BW647" s="67"/>
    </row>
    <row r="648" spans="1:75" x14ac:dyDescent="0.25">
      <c r="A648" s="141">
        <f>'AFORO-Boy.-Calle 44 S'!C662</f>
        <v>1615</v>
      </c>
      <c r="B648" s="142">
        <f>'AFORO-Boy.-Calle 44 S'!D662</f>
        <v>1630</v>
      </c>
      <c r="C648" s="89" t="str">
        <f>'AFORO-Boy.-Calle 44 S'!F662</f>
        <v>9(1)</v>
      </c>
      <c r="D648" s="48">
        <f>'AFORO-Boy.-Calle 44 S'!K662</f>
        <v>42</v>
      </c>
      <c r="E648" s="144">
        <f t="shared" si="83"/>
        <v>149</v>
      </c>
      <c r="F648" s="144">
        <f t="shared" si="87"/>
        <v>49</v>
      </c>
      <c r="G648" s="145">
        <f t="shared" si="85"/>
        <v>1615</v>
      </c>
      <c r="H648" s="145">
        <f t="shared" si="84"/>
        <v>1715</v>
      </c>
      <c r="I648" s="146">
        <f t="shared" si="86"/>
        <v>9.5274999999999998E-6</v>
      </c>
      <c r="J648" s="147">
        <f t="shared" si="81"/>
        <v>50</v>
      </c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148">
        <f t="shared" si="82"/>
        <v>50</v>
      </c>
      <c r="BW648" s="67"/>
    </row>
    <row r="649" spans="1:75" x14ac:dyDescent="0.25">
      <c r="A649" s="141">
        <f>'AFORO-Boy.-Calle 44 S'!C663</f>
        <v>1630</v>
      </c>
      <c r="B649" s="142">
        <f>'AFORO-Boy.-Calle 44 S'!D663</f>
        <v>1645</v>
      </c>
      <c r="C649" s="89" t="str">
        <f>'AFORO-Boy.-Calle 44 S'!F663</f>
        <v>9(1)</v>
      </c>
      <c r="D649" s="48">
        <f>'AFORO-Boy.-Calle 44 S'!K663</f>
        <v>34</v>
      </c>
      <c r="E649" s="144">
        <f t="shared" si="83"/>
        <v>131</v>
      </c>
      <c r="F649" s="144">
        <f t="shared" si="87"/>
        <v>49</v>
      </c>
      <c r="G649" s="145">
        <f t="shared" si="85"/>
        <v>1630</v>
      </c>
      <c r="H649" s="145">
        <f t="shared" si="84"/>
        <v>1730</v>
      </c>
      <c r="I649" s="146">
        <f t="shared" si="86"/>
        <v>9.5274999999999998E-6</v>
      </c>
      <c r="J649" s="147">
        <f t="shared" si="81"/>
        <v>50</v>
      </c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148">
        <f t="shared" si="82"/>
        <v>50</v>
      </c>
      <c r="BW649" s="67"/>
    </row>
    <row r="650" spans="1:75" x14ac:dyDescent="0.25">
      <c r="A650" s="141">
        <f>'AFORO-Boy.-Calle 44 S'!C664</f>
        <v>1645</v>
      </c>
      <c r="B650" s="142">
        <f>'AFORO-Boy.-Calle 44 S'!D664</f>
        <v>1700</v>
      </c>
      <c r="C650" s="89" t="str">
        <f>'AFORO-Boy.-Calle 44 S'!F664</f>
        <v>9(1)</v>
      </c>
      <c r="D650" s="48">
        <f>'AFORO-Boy.-Calle 44 S'!K664</f>
        <v>49</v>
      </c>
      <c r="E650" s="144">
        <f t="shared" si="83"/>
        <v>163</v>
      </c>
      <c r="F650" s="144">
        <f t="shared" si="87"/>
        <v>66</v>
      </c>
      <c r="G650" s="145">
        <f t="shared" si="85"/>
        <v>1645</v>
      </c>
      <c r="H650" s="145">
        <f t="shared" si="84"/>
        <v>1745</v>
      </c>
      <c r="I650" s="146">
        <f t="shared" si="86"/>
        <v>9.5274999999999998E-6</v>
      </c>
      <c r="J650" s="147">
        <f t="shared" si="81"/>
        <v>50</v>
      </c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148">
        <f t="shared" si="82"/>
        <v>50</v>
      </c>
      <c r="BW650" s="67"/>
    </row>
    <row r="651" spans="1:75" x14ac:dyDescent="0.25">
      <c r="A651" s="141">
        <f>'AFORO-Boy.-Calle 44 S'!C665</f>
        <v>1700</v>
      </c>
      <c r="B651" s="142">
        <f>'AFORO-Boy.-Calle 44 S'!D665</f>
        <v>1715</v>
      </c>
      <c r="C651" s="89" t="str">
        <f>'AFORO-Boy.-Calle 44 S'!F665</f>
        <v>9(1)</v>
      </c>
      <c r="D651" s="48">
        <f>'AFORO-Boy.-Calle 44 S'!K665</f>
        <v>24</v>
      </c>
      <c r="E651" s="144">
        <f t="shared" si="83"/>
        <v>147</v>
      </c>
      <c r="F651" s="144">
        <f t="shared" si="87"/>
        <v>66</v>
      </c>
      <c r="G651" s="145">
        <f t="shared" si="85"/>
        <v>1700</v>
      </c>
      <c r="H651" s="145">
        <f t="shared" si="84"/>
        <v>1800</v>
      </c>
      <c r="I651" s="146">
        <f t="shared" si="86"/>
        <v>9.5274999999999998E-6</v>
      </c>
      <c r="J651" s="147">
        <f t="shared" si="81"/>
        <v>50</v>
      </c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148">
        <f t="shared" si="82"/>
        <v>50</v>
      </c>
      <c r="BW651" s="67"/>
    </row>
    <row r="652" spans="1:75" x14ac:dyDescent="0.25">
      <c r="A652" s="141">
        <f>'AFORO-Boy.-Calle 44 S'!C666</f>
        <v>1715</v>
      </c>
      <c r="B652" s="142">
        <f>'AFORO-Boy.-Calle 44 S'!D666</f>
        <v>1730</v>
      </c>
      <c r="C652" s="89" t="str">
        <f>'AFORO-Boy.-Calle 44 S'!F666</f>
        <v>9(1)</v>
      </c>
      <c r="D652" s="48">
        <f>'AFORO-Boy.-Calle 44 S'!K666</f>
        <v>24</v>
      </c>
      <c r="E652" s="144">
        <f t="shared" si="83"/>
        <v>162</v>
      </c>
      <c r="F652" s="144">
        <f t="shared" si="87"/>
        <v>66</v>
      </c>
      <c r="G652" s="145">
        <f t="shared" si="85"/>
        <v>1715</v>
      </c>
      <c r="H652" s="145">
        <f t="shared" si="84"/>
        <v>1815</v>
      </c>
      <c r="I652" s="146">
        <f t="shared" si="86"/>
        <v>9.5274999999999998E-6</v>
      </c>
      <c r="J652" s="147">
        <f t="shared" si="81"/>
        <v>50</v>
      </c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148">
        <f t="shared" si="82"/>
        <v>50</v>
      </c>
      <c r="BW652" s="67"/>
    </row>
    <row r="653" spans="1:75" x14ac:dyDescent="0.25">
      <c r="A653" s="141">
        <f>'AFORO-Boy.-Calle 44 S'!C667</f>
        <v>1730</v>
      </c>
      <c r="B653" s="142">
        <f>'AFORO-Boy.-Calle 44 S'!D667</f>
        <v>1745</v>
      </c>
      <c r="C653" s="89" t="str">
        <f>'AFORO-Boy.-Calle 44 S'!F667</f>
        <v>9(1)</v>
      </c>
      <c r="D653" s="48">
        <f>'AFORO-Boy.-Calle 44 S'!K667</f>
        <v>66</v>
      </c>
      <c r="E653" s="144">
        <f t="shared" si="83"/>
        <v>200</v>
      </c>
      <c r="F653" s="144">
        <f t="shared" si="87"/>
        <v>66</v>
      </c>
      <c r="G653" s="145">
        <f t="shared" si="85"/>
        <v>1730</v>
      </c>
      <c r="H653" s="145">
        <f t="shared" si="84"/>
        <v>1830</v>
      </c>
      <c r="I653" s="146">
        <f t="shared" si="86"/>
        <v>9.5274999999999998E-6</v>
      </c>
      <c r="J653" s="147">
        <f t="shared" si="81"/>
        <v>50</v>
      </c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148">
        <f t="shared" si="82"/>
        <v>50</v>
      </c>
      <c r="BW653" s="67"/>
    </row>
    <row r="654" spans="1:75" x14ac:dyDescent="0.25">
      <c r="A654" s="141">
        <f>'AFORO-Boy.-Calle 44 S'!C668</f>
        <v>1745</v>
      </c>
      <c r="B654" s="142">
        <f>'AFORO-Boy.-Calle 44 S'!D668</f>
        <v>1800</v>
      </c>
      <c r="C654" s="89" t="str">
        <f>'AFORO-Boy.-Calle 44 S'!F668</f>
        <v>9(1)</v>
      </c>
      <c r="D654" s="48">
        <f>'AFORO-Boy.-Calle 44 S'!K668</f>
        <v>33</v>
      </c>
      <c r="E654" s="144">
        <f t="shared" si="83"/>
        <v>171</v>
      </c>
      <c r="F654" s="144">
        <f t="shared" si="87"/>
        <v>62</v>
      </c>
      <c r="G654" s="145">
        <f t="shared" si="85"/>
        <v>1745</v>
      </c>
      <c r="H654" s="145">
        <f t="shared" si="84"/>
        <v>1845</v>
      </c>
      <c r="I654" s="146">
        <f t="shared" si="86"/>
        <v>9.5274999999999998E-6</v>
      </c>
      <c r="J654" s="147">
        <f t="shared" si="81"/>
        <v>50</v>
      </c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148">
        <f t="shared" si="82"/>
        <v>50</v>
      </c>
      <c r="BW654" s="67"/>
    </row>
    <row r="655" spans="1:75" x14ac:dyDescent="0.25">
      <c r="A655" s="141">
        <f>'AFORO-Boy.-Calle 44 S'!C669</f>
        <v>1800</v>
      </c>
      <c r="B655" s="142">
        <f>'AFORO-Boy.-Calle 44 S'!D669</f>
        <v>1815</v>
      </c>
      <c r="C655" s="89" t="str">
        <f>'AFORO-Boy.-Calle 44 S'!F669</f>
        <v>9(1)</v>
      </c>
      <c r="D655" s="48">
        <f>'AFORO-Boy.-Calle 44 S'!K669</f>
        <v>39</v>
      </c>
      <c r="E655" s="144">
        <f t="shared" si="83"/>
        <v>177</v>
      </c>
      <c r="F655" s="144">
        <f t="shared" si="87"/>
        <v>62</v>
      </c>
      <c r="G655" s="145">
        <f t="shared" si="85"/>
        <v>1800</v>
      </c>
      <c r="H655" s="145">
        <f t="shared" si="84"/>
        <v>1900</v>
      </c>
      <c r="I655" s="146">
        <f t="shared" si="86"/>
        <v>9.5274999999999998E-6</v>
      </c>
      <c r="J655" s="147">
        <f t="shared" si="81"/>
        <v>50</v>
      </c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148">
        <f t="shared" si="82"/>
        <v>50</v>
      </c>
      <c r="BW655" s="67"/>
    </row>
    <row r="656" spans="1:75" x14ac:dyDescent="0.25">
      <c r="A656" s="141">
        <f>'AFORO-Boy.-Calle 44 S'!C670</f>
        <v>1815</v>
      </c>
      <c r="B656" s="142">
        <f>'AFORO-Boy.-Calle 44 S'!D670</f>
        <v>1830</v>
      </c>
      <c r="C656" s="89" t="str">
        <f>'AFORO-Boy.-Calle 44 S'!F670</f>
        <v>9(1)</v>
      </c>
      <c r="D656" s="48">
        <f>'AFORO-Boy.-Calle 44 S'!K670</f>
        <v>62</v>
      </c>
      <c r="E656" s="144">
        <f t="shared" si="83"/>
        <v>187</v>
      </c>
      <c r="F656" s="144">
        <f t="shared" si="87"/>
        <v>62</v>
      </c>
      <c r="G656" s="145">
        <f t="shared" si="85"/>
        <v>1815</v>
      </c>
      <c r="H656" s="145">
        <f t="shared" si="84"/>
        <v>1915</v>
      </c>
      <c r="I656" s="146">
        <f t="shared" si="86"/>
        <v>9.5274999999999998E-6</v>
      </c>
      <c r="J656" s="147">
        <f t="shared" si="81"/>
        <v>50</v>
      </c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148">
        <f t="shared" si="82"/>
        <v>50</v>
      </c>
      <c r="BW656" s="67"/>
    </row>
    <row r="657" spans="1:75" x14ac:dyDescent="0.25">
      <c r="A657" s="141">
        <f>'AFORO-Boy.-Calle 44 S'!C671</f>
        <v>1830</v>
      </c>
      <c r="B657" s="142">
        <f>'AFORO-Boy.-Calle 44 S'!D671</f>
        <v>1845</v>
      </c>
      <c r="C657" s="89" t="str">
        <f>'AFORO-Boy.-Calle 44 S'!F671</f>
        <v>9(1)</v>
      </c>
      <c r="D657" s="48">
        <f>'AFORO-Boy.-Calle 44 S'!K671</f>
        <v>37</v>
      </c>
      <c r="E657" s="144">
        <f t="shared" si="83"/>
        <v>158</v>
      </c>
      <c r="F657" s="144">
        <f t="shared" si="87"/>
        <v>49</v>
      </c>
      <c r="G657" s="145">
        <f t="shared" si="85"/>
        <v>1830</v>
      </c>
      <c r="H657" s="145">
        <f t="shared" si="84"/>
        <v>1930</v>
      </c>
      <c r="I657" s="146">
        <f t="shared" si="86"/>
        <v>9.5274999999999998E-6</v>
      </c>
      <c r="J657" s="147">
        <f t="shared" si="81"/>
        <v>50</v>
      </c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148">
        <f t="shared" si="82"/>
        <v>50</v>
      </c>
      <c r="BW657" s="67"/>
    </row>
    <row r="658" spans="1:75" x14ac:dyDescent="0.25">
      <c r="A658" s="141">
        <f>'AFORO-Boy.-Calle 44 S'!C672</f>
        <v>1845</v>
      </c>
      <c r="B658" s="142">
        <f>'AFORO-Boy.-Calle 44 S'!D672</f>
        <v>1900</v>
      </c>
      <c r="C658" s="89" t="str">
        <f>'AFORO-Boy.-Calle 44 S'!F672</f>
        <v>9(1)</v>
      </c>
      <c r="D658" s="48">
        <f>'AFORO-Boy.-Calle 44 S'!K672</f>
        <v>39</v>
      </c>
      <c r="E658" s="144">
        <f t="shared" si="83"/>
        <v>168</v>
      </c>
      <c r="F658" s="144">
        <f t="shared" si="87"/>
        <v>49</v>
      </c>
      <c r="G658" s="145">
        <f t="shared" si="85"/>
        <v>1845</v>
      </c>
      <c r="H658" s="145">
        <f t="shared" si="84"/>
        <v>1945</v>
      </c>
      <c r="I658" s="146">
        <f t="shared" si="86"/>
        <v>9.5274999999999998E-6</v>
      </c>
      <c r="J658" s="147">
        <f t="shared" si="81"/>
        <v>50</v>
      </c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148">
        <f t="shared" si="82"/>
        <v>50</v>
      </c>
      <c r="BW658" s="67"/>
    </row>
    <row r="659" spans="1:75" x14ac:dyDescent="0.25">
      <c r="A659" s="141">
        <f>'AFORO-Boy.-Calle 44 S'!C673</f>
        <v>1900</v>
      </c>
      <c r="B659" s="142">
        <f>'AFORO-Boy.-Calle 44 S'!D673</f>
        <v>1915</v>
      </c>
      <c r="C659" s="89" t="str">
        <f>'AFORO-Boy.-Calle 44 S'!F673</f>
        <v>9(1)</v>
      </c>
      <c r="D659" s="48">
        <f>'AFORO-Boy.-Calle 44 S'!K673</f>
        <v>49</v>
      </c>
      <c r="E659" s="144">
        <f t="shared" si="83"/>
        <v>170</v>
      </c>
      <c r="F659" s="144">
        <f t="shared" si="87"/>
        <v>49</v>
      </c>
      <c r="G659" s="145">
        <f t="shared" si="85"/>
        <v>1900</v>
      </c>
      <c r="H659" s="145">
        <f t="shared" si="84"/>
        <v>2000</v>
      </c>
      <c r="I659" s="146">
        <f t="shared" si="86"/>
        <v>9.5274999999999998E-6</v>
      </c>
      <c r="J659" s="147">
        <f t="shared" si="81"/>
        <v>50</v>
      </c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148">
        <f t="shared" si="82"/>
        <v>50</v>
      </c>
      <c r="BW659" s="67"/>
    </row>
    <row r="660" spans="1:75" x14ac:dyDescent="0.25">
      <c r="A660" s="141">
        <f>'AFORO-Boy.-Calle 44 S'!C674</f>
        <v>1915</v>
      </c>
      <c r="B660" s="142">
        <f>'AFORO-Boy.-Calle 44 S'!D674</f>
        <v>1930</v>
      </c>
      <c r="C660" s="89" t="str">
        <f>'AFORO-Boy.-Calle 44 S'!F674</f>
        <v>9(1)</v>
      </c>
      <c r="D660" s="48">
        <f>'AFORO-Boy.-Calle 44 S'!K674</f>
        <v>33</v>
      </c>
      <c r="E660" s="254"/>
      <c r="F660" s="255"/>
      <c r="G660" s="255"/>
      <c r="H660" s="255"/>
      <c r="I660" s="255"/>
      <c r="J660" s="256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288"/>
      <c r="BW660" s="67"/>
    </row>
    <row r="661" spans="1:75" x14ac:dyDescent="0.25">
      <c r="A661" s="141">
        <f>'AFORO-Boy.-Calle 44 S'!C675</f>
        <v>1930</v>
      </c>
      <c r="B661" s="142">
        <f>'AFORO-Boy.-Calle 44 S'!D675</f>
        <v>1945</v>
      </c>
      <c r="C661" s="89" t="str">
        <f>'AFORO-Boy.-Calle 44 S'!F675</f>
        <v>9(1)</v>
      </c>
      <c r="D661" s="48">
        <f>'AFORO-Boy.-Calle 44 S'!K675</f>
        <v>47</v>
      </c>
      <c r="E661" s="257"/>
      <c r="F661" s="258"/>
      <c r="G661" s="258"/>
      <c r="H661" s="258"/>
      <c r="I661" s="258"/>
      <c r="J661" s="259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288"/>
      <c r="BW661" s="67"/>
    </row>
    <row r="662" spans="1:75" x14ac:dyDescent="0.25">
      <c r="A662" s="141">
        <f>'AFORO-Boy.-Calle 44 S'!C676</f>
        <v>1945</v>
      </c>
      <c r="B662" s="142">
        <f>'AFORO-Boy.-Calle 44 S'!D676</f>
        <v>2000</v>
      </c>
      <c r="C662" s="89" t="str">
        <f>'AFORO-Boy.-Calle 44 S'!F676</f>
        <v>9(1)</v>
      </c>
      <c r="D662" s="48">
        <f>'AFORO-Boy.-Calle 44 S'!K676</f>
        <v>41</v>
      </c>
      <c r="E662" s="260"/>
      <c r="F662" s="261"/>
      <c r="G662" s="261"/>
      <c r="H662" s="261"/>
      <c r="I662" s="261"/>
      <c r="J662" s="262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288"/>
      <c r="BW662" s="67"/>
    </row>
    <row r="663" spans="1:75" ht="15.75" x14ac:dyDescent="0.25">
      <c r="A663" s="52">
        <f>'AFORO-Boy.-Calle 44 S'!C677</f>
        <v>500</v>
      </c>
      <c r="B663" s="53">
        <f>'AFORO-Boy.-Calle 44 S'!D677</f>
        <v>515</v>
      </c>
      <c r="C663" s="134" t="str">
        <f>'AFORO-Boy.-Calle 44 S'!F677</f>
        <v>9(2)</v>
      </c>
      <c r="D663" s="48">
        <f>'AFORO-Boy.-Calle 44 S'!K677</f>
        <v>0</v>
      </c>
      <c r="E663" s="55">
        <f t="shared" si="83"/>
        <v>0</v>
      </c>
      <c r="F663" s="55">
        <f t="shared" si="87"/>
        <v>0</v>
      </c>
      <c r="G663" s="56">
        <f t="shared" si="85"/>
        <v>500</v>
      </c>
      <c r="H663" s="56">
        <f t="shared" si="84"/>
        <v>600</v>
      </c>
      <c r="I663" s="57">
        <f t="shared" si="86"/>
        <v>9.5274999999999998E-6</v>
      </c>
      <c r="J663" s="58">
        <f>MAX($E$663:$E$719)/4</f>
        <v>0</v>
      </c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139">
        <f>MAX($E$663:$E$719)/4</f>
        <v>0</v>
      </c>
      <c r="BW663" s="67"/>
    </row>
    <row r="664" spans="1:75" x14ac:dyDescent="0.25">
      <c r="A664" s="52">
        <f>'AFORO-Boy.-Calle 44 S'!C678</f>
        <v>515</v>
      </c>
      <c r="B664" s="53">
        <f>'AFORO-Boy.-Calle 44 S'!D678</f>
        <v>530</v>
      </c>
      <c r="C664" s="54" t="str">
        <f>'AFORO-Boy.-Calle 44 S'!F678</f>
        <v>9(2)</v>
      </c>
      <c r="D664" s="48">
        <f>'AFORO-Boy.-Calle 44 S'!K678</f>
        <v>0</v>
      </c>
      <c r="E664" s="55">
        <f t="shared" si="83"/>
        <v>0</v>
      </c>
      <c r="F664" s="55">
        <f t="shared" si="87"/>
        <v>0</v>
      </c>
      <c r="G664" s="56">
        <f t="shared" si="85"/>
        <v>515</v>
      </c>
      <c r="H664" s="56">
        <f t="shared" si="84"/>
        <v>615</v>
      </c>
      <c r="I664" s="57">
        <f t="shared" si="86"/>
        <v>9.5274999999999998E-6</v>
      </c>
      <c r="J664" s="58">
        <f t="shared" ref="J664:J719" si="88">MAX($E$663:$E$719)/4</f>
        <v>0</v>
      </c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139">
        <f t="shared" ref="BV664:BV719" si="89">MAX($E$663:$E$719)/4</f>
        <v>0</v>
      </c>
      <c r="BW664" s="67"/>
    </row>
    <row r="665" spans="1:75" x14ac:dyDescent="0.25">
      <c r="A665" s="52">
        <f>'AFORO-Boy.-Calle 44 S'!C679</f>
        <v>530</v>
      </c>
      <c r="B665" s="53">
        <f>'AFORO-Boy.-Calle 44 S'!D679</f>
        <v>545</v>
      </c>
      <c r="C665" s="54" t="str">
        <f>'AFORO-Boy.-Calle 44 S'!F679</f>
        <v>9(2)</v>
      </c>
      <c r="D665" s="48">
        <f>'AFORO-Boy.-Calle 44 S'!K679</f>
        <v>0</v>
      </c>
      <c r="E665" s="55">
        <f t="shared" si="83"/>
        <v>0</v>
      </c>
      <c r="F665" s="55">
        <f t="shared" si="87"/>
        <v>0</v>
      </c>
      <c r="G665" s="56">
        <f t="shared" si="85"/>
        <v>530</v>
      </c>
      <c r="H665" s="56">
        <f t="shared" si="84"/>
        <v>630</v>
      </c>
      <c r="I665" s="57">
        <f t="shared" si="86"/>
        <v>9.5274999999999998E-6</v>
      </c>
      <c r="J665" s="58">
        <f t="shared" si="88"/>
        <v>0</v>
      </c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139">
        <f t="shared" si="89"/>
        <v>0</v>
      </c>
      <c r="BW665" s="67"/>
    </row>
    <row r="666" spans="1:75" x14ac:dyDescent="0.25">
      <c r="A666" s="52">
        <f>'AFORO-Boy.-Calle 44 S'!C680</f>
        <v>545</v>
      </c>
      <c r="B666" s="53">
        <f>'AFORO-Boy.-Calle 44 S'!D680</f>
        <v>600</v>
      </c>
      <c r="C666" s="54" t="str">
        <f>'AFORO-Boy.-Calle 44 S'!F680</f>
        <v>9(2)</v>
      </c>
      <c r="D666" s="48">
        <f>'AFORO-Boy.-Calle 44 S'!K680</f>
        <v>0</v>
      </c>
      <c r="E666" s="55">
        <f t="shared" si="83"/>
        <v>0</v>
      </c>
      <c r="F666" s="55">
        <f t="shared" si="87"/>
        <v>0</v>
      </c>
      <c r="G666" s="56">
        <f t="shared" si="85"/>
        <v>545</v>
      </c>
      <c r="H666" s="56">
        <f t="shared" si="84"/>
        <v>645</v>
      </c>
      <c r="I666" s="57">
        <f t="shared" si="86"/>
        <v>9.5274999999999998E-6</v>
      </c>
      <c r="J666" s="58">
        <f t="shared" si="88"/>
        <v>0</v>
      </c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139">
        <f t="shared" si="89"/>
        <v>0</v>
      </c>
      <c r="BW666" s="67"/>
    </row>
    <row r="667" spans="1:75" x14ac:dyDescent="0.25">
      <c r="A667" s="52">
        <f>'AFORO-Boy.-Calle 44 S'!C681</f>
        <v>600</v>
      </c>
      <c r="B667" s="53">
        <f>'AFORO-Boy.-Calle 44 S'!D681</f>
        <v>615</v>
      </c>
      <c r="C667" s="54" t="str">
        <f>'AFORO-Boy.-Calle 44 S'!F681</f>
        <v>9(2)</v>
      </c>
      <c r="D667" s="48">
        <f>'AFORO-Boy.-Calle 44 S'!K681</f>
        <v>0</v>
      </c>
      <c r="E667" s="55">
        <f t="shared" si="83"/>
        <v>0</v>
      </c>
      <c r="F667" s="55">
        <f t="shared" si="87"/>
        <v>0</v>
      </c>
      <c r="G667" s="56">
        <f t="shared" si="85"/>
        <v>600</v>
      </c>
      <c r="H667" s="56">
        <f t="shared" si="84"/>
        <v>700</v>
      </c>
      <c r="I667" s="57">
        <f t="shared" si="86"/>
        <v>9.5274999999999998E-6</v>
      </c>
      <c r="J667" s="58">
        <f t="shared" si="88"/>
        <v>0</v>
      </c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139">
        <f t="shared" si="89"/>
        <v>0</v>
      </c>
      <c r="BW667" s="67"/>
    </row>
    <row r="668" spans="1:75" x14ac:dyDescent="0.25">
      <c r="A668" s="52">
        <f>'AFORO-Boy.-Calle 44 S'!C682</f>
        <v>615</v>
      </c>
      <c r="B668" s="53">
        <f>'AFORO-Boy.-Calle 44 S'!D682</f>
        <v>630</v>
      </c>
      <c r="C668" s="54" t="str">
        <f>'AFORO-Boy.-Calle 44 S'!F682</f>
        <v>9(2)</v>
      </c>
      <c r="D668" s="48">
        <f>'AFORO-Boy.-Calle 44 S'!K682</f>
        <v>0</v>
      </c>
      <c r="E668" s="55">
        <f t="shared" si="83"/>
        <v>0</v>
      </c>
      <c r="F668" s="55">
        <f t="shared" si="87"/>
        <v>0</v>
      </c>
      <c r="G668" s="56">
        <f t="shared" si="85"/>
        <v>615</v>
      </c>
      <c r="H668" s="56">
        <f t="shared" si="84"/>
        <v>715</v>
      </c>
      <c r="I668" s="57">
        <f t="shared" si="86"/>
        <v>9.5274999999999998E-6</v>
      </c>
      <c r="J668" s="58">
        <f t="shared" si="88"/>
        <v>0</v>
      </c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139">
        <f t="shared" si="89"/>
        <v>0</v>
      </c>
      <c r="BW668" s="67"/>
    </row>
    <row r="669" spans="1:75" x14ac:dyDescent="0.25">
      <c r="A669" s="52">
        <f>'AFORO-Boy.-Calle 44 S'!C683</f>
        <v>630</v>
      </c>
      <c r="B669" s="53">
        <f>'AFORO-Boy.-Calle 44 S'!D683</f>
        <v>645</v>
      </c>
      <c r="C669" s="54" t="str">
        <f>'AFORO-Boy.-Calle 44 S'!F683</f>
        <v>9(2)</v>
      </c>
      <c r="D669" s="48">
        <f>'AFORO-Boy.-Calle 44 S'!K683</f>
        <v>0</v>
      </c>
      <c r="E669" s="55">
        <f t="shared" si="83"/>
        <v>0</v>
      </c>
      <c r="F669" s="55">
        <f t="shared" si="87"/>
        <v>0</v>
      </c>
      <c r="G669" s="56">
        <f t="shared" si="85"/>
        <v>630</v>
      </c>
      <c r="H669" s="56">
        <f t="shared" si="84"/>
        <v>730</v>
      </c>
      <c r="I669" s="57">
        <f t="shared" si="86"/>
        <v>9.5274999999999998E-6</v>
      </c>
      <c r="J669" s="58">
        <f t="shared" si="88"/>
        <v>0</v>
      </c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139">
        <f t="shared" si="89"/>
        <v>0</v>
      </c>
      <c r="BW669" s="67"/>
    </row>
    <row r="670" spans="1:75" x14ac:dyDescent="0.25">
      <c r="A670" s="52">
        <f>'AFORO-Boy.-Calle 44 S'!C684</f>
        <v>645</v>
      </c>
      <c r="B670" s="53">
        <f>'AFORO-Boy.-Calle 44 S'!D684</f>
        <v>700</v>
      </c>
      <c r="C670" s="54" t="str">
        <f>'AFORO-Boy.-Calle 44 S'!F684</f>
        <v>9(2)</v>
      </c>
      <c r="D670" s="48">
        <f>'AFORO-Boy.-Calle 44 S'!K684</f>
        <v>0</v>
      </c>
      <c r="E670" s="55">
        <f t="shared" si="83"/>
        <v>0</v>
      </c>
      <c r="F670" s="55">
        <f t="shared" si="87"/>
        <v>0</v>
      </c>
      <c r="G670" s="56">
        <f t="shared" si="85"/>
        <v>645</v>
      </c>
      <c r="H670" s="56">
        <f t="shared" si="84"/>
        <v>745</v>
      </c>
      <c r="I670" s="57">
        <f t="shared" si="86"/>
        <v>9.5274999999999998E-6</v>
      </c>
      <c r="J670" s="58">
        <f t="shared" si="88"/>
        <v>0</v>
      </c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139">
        <f t="shared" si="89"/>
        <v>0</v>
      </c>
      <c r="BW670" s="67"/>
    </row>
    <row r="671" spans="1:75" x14ac:dyDescent="0.25">
      <c r="A671" s="52">
        <f>'AFORO-Boy.-Calle 44 S'!C685</f>
        <v>700</v>
      </c>
      <c r="B671" s="53">
        <f>'AFORO-Boy.-Calle 44 S'!D685</f>
        <v>715</v>
      </c>
      <c r="C671" s="54" t="str">
        <f>'AFORO-Boy.-Calle 44 S'!F685</f>
        <v>9(2)</v>
      </c>
      <c r="D671" s="48">
        <f>'AFORO-Boy.-Calle 44 S'!K685</f>
        <v>0</v>
      </c>
      <c r="E671" s="55">
        <f t="shared" si="83"/>
        <v>0</v>
      </c>
      <c r="F671" s="55">
        <f t="shared" si="87"/>
        <v>0</v>
      </c>
      <c r="G671" s="56">
        <f t="shared" si="85"/>
        <v>700</v>
      </c>
      <c r="H671" s="56">
        <f t="shared" si="84"/>
        <v>800</v>
      </c>
      <c r="I671" s="57">
        <f t="shared" si="86"/>
        <v>9.5274999999999998E-6</v>
      </c>
      <c r="J671" s="58">
        <f t="shared" si="88"/>
        <v>0</v>
      </c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139">
        <f t="shared" si="89"/>
        <v>0</v>
      </c>
      <c r="BW671" s="67"/>
    </row>
    <row r="672" spans="1:75" x14ac:dyDescent="0.25">
      <c r="A672" s="52">
        <f>'AFORO-Boy.-Calle 44 S'!C686</f>
        <v>715</v>
      </c>
      <c r="B672" s="53">
        <f>'AFORO-Boy.-Calle 44 S'!D686</f>
        <v>730</v>
      </c>
      <c r="C672" s="54" t="str">
        <f>'AFORO-Boy.-Calle 44 S'!F686</f>
        <v>9(2)</v>
      </c>
      <c r="D672" s="48">
        <f>'AFORO-Boy.-Calle 44 S'!K686</f>
        <v>0</v>
      </c>
      <c r="E672" s="55">
        <f t="shared" si="83"/>
        <v>0</v>
      </c>
      <c r="F672" s="55">
        <f t="shared" si="87"/>
        <v>0</v>
      </c>
      <c r="G672" s="56">
        <f t="shared" si="85"/>
        <v>715</v>
      </c>
      <c r="H672" s="56">
        <f t="shared" si="84"/>
        <v>815</v>
      </c>
      <c r="I672" s="57">
        <f t="shared" si="86"/>
        <v>9.5274999999999998E-6</v>
      </c>
      <c r="J672" s="58">
        <f t="shared" si="88"/>
        <v>0</v>
      </c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139">
        <f t="shared" si="89"/>
        <v>0</v>
      </c>
      <c r="BW672" s="67"/>
    </row>
    <row r="673" spans="1:75" x14ac:dyDescent="0.25">
      <c r="A673" s="52">
        <f>'AFORO-Boy.-Calle 44 S'!C687</f>
        <v>730</v>
      </c>
      <c r="B673" s="53">
        <f>'AFORO-Boy.-Calle 44 S'!D687</f>
        <v>745</v>
      </c>
      <c r="C673" s="54" t="str">
        <f>'AFORO-Boy.-Calle 44 S'!F687</f>
        <v>9(2)</v>
      </c>
      <c r="D673" s="48">
        <f>'AFORO-Boy.-Calle 44 S'!K687</f>
        <v>0</v>
      </c>
      <c r="E673" s="55">
        <f t="shared" si="83"/>
        <v>0</v>
      </c>
      <c r="F673" s="55">
        <f t="shared" si="87"/>
        <v>0</v>
      </c>
      <c r="G673" s="56">
        <f t="shared" si="85"/>
        <v>730</v>
      </c>
      <c r="H673" s="56">
        <f t="shared" si="84"/>
        <v>830</v>
      </c>
      <c r="I673" s="57">
        <f t="shared" si="86"/>
        <v>9.5274999999999998E-6</v>
      </c>
      <c r="J673" s="58">
        <f t="shared" si="88"/>
        <v>0</v>
      </c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139">
        <f t="shared" si="89"/>
        <v>0</v>
      </c>
      <c r="BW673" s="67"/>
    </row>
    <row r="674" spans="1:75" x14ac:dyDescent="0.25">
      <c r="A674" s="52">
        <f>'AFORO-Boy.-Calle 44 S'!C688</f>
        <v>745</v>
      </c>
      <c r="B674" s="53">
        <f>'AFORO-Boy.-Calle 44 S'!D688</f>
        <v>800</v>
      </c>
      <c r="C674" s="54" t="str">
        <f>'AFORO-Boy.-Calle 44 S'!F688</f>
        <v>9(2)</v>
      </c>
      <c r="D674" s="48">
        <f>'AFORO-Boy.-Calle 44 S'!K688</f>
        <v>0</v>
      </c>
      <c r="E674" s="55">
        <f t="shared" si="83"/>
        <v>0</v>
      </c>
      <c r="F674" s="55">
        <f t="shared" si="87"/>
        <v>0</v>
      </c>
      <c r="G674" s="56">
        <f t="shared" si="85"/>
        <v>745</v>
      </c>
      <c r="H674" s="56">
        <f t="shared" si="84"/>
        <v>845</v>
      </c>
      <c r="I674" s="57">
        <f t="shared" si="86"/>
        <v>9.5274999999999998E-6</v>
      </c>
      <c r="J674" s="58">
        <f t="shared" si="88"/>
        <v>0</v>
      </c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139">
        <f t="shared" si="89"/>
        <v>0</v>
      </c>
      <c r="BW674" s="67"/>
    </row>
    <row r="675" spans="1:75" x14ac:dyDescent="0.25">
      <c r="A675" s="52">
        <f>'AFORO-Boy.-Calle 44 S'!C689</f>
        <v>800</v>
      </c>
      <c r="B675" s="53">
        <f>'AFORO-Boy.-Calle 44 S'!D689</f>
        <v>815</v>
      </c>
      <c r="C675" s="54" t="str">
        <f>'AFORO-Boy.-Calle 44 S'!F689</f>
        <v>9(2)</v>
      </c>
      <c r="D675" s="48">
        <f>'AFORO-Boy.-Calle 44 S'!K689</f>
        <v>0</v>
      </c>
      <c r="E675" s="55">
        <f t="shared" si="83"/>
        <v>0</v>
      </c>
      <c r="F675" s="55">
        <f t="shared" si="87"/>
        <v>0</v>
      </c>
      <c r="G675" s="56">
        <f t="shared" si="85"/>
        <v>800</v>
      </c>
      <c r="H675" s="56">
        <f t="shared" si="84"/>
        <v>900</v>
      </c>
      <c r="I675" s="57">
        <f t="shared" si="86"/>
        <v>9.5274999999999998E-6</v>
      </c>
      <c r="J675" s="58">
        <f t="shared" si="88"/>
        <v>0</v>
      </c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139">
        <f t="shared" si="89"/>
        <v>0</v>
      </c>
      <c r="BW675" s="67"/>
    </row>
    <row r="676" spans="1:75" x14ac:dyDescent="0.25">
      <c r="A676" s="52">
        <f>'AFORO-Boy.-Calle 44 S'!C690</f>
        <v>815</v>
      </c>
      <c r="B676" s="53">
        <f>'AFORO-Boy.-Calle 44 S'!D690</f>
        <v>830</v>
      </c>
      <c r="C676" s="54" t="str">
        <f>'AFORO-Boy.-Calle 44 S'!F690</f>
        <v>9(2)</v>
      </c>
      <c r="D676" s="48">
        <f>'AFORO-Boy.-Calle 44 S'!K690</f>
        <v>0</v>
      </c>
      <c r="E676" s="55">
        <f t="shared" si="83"/>
        <v>0</v>
      </c>
      <c r="F676" s="55">
        <f t="shared" si="87"/>
        <v>0</v>
      </c>
      <c r="G676" s="56">
        <f t="shared" si="85"/>
        <v>815</v>
      </c>
      <c r="H676" s="56">
        <f t="shared" si="84"/>
        <v>915</v>
      </c>
      <c r="I676" s="57">
        <f t="shared" si="86"/>
        <v>9.5274999999999998E-6</v>
      </c>
      <c r="J676" s="58">
        <f t="shared" si="88"/>
        <v>0</v>
      </c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139">
        <f t="shared" si="89"/>
        <v>0</v>
      </c>
      <c r="BW676" s="67"/>
    </row>
    <row r="677" spans="1:75" x14ac:dyDescent="0.25">
      <c r="A677" s="52">
        <f>'AFORO-Boy.-Calle 44 S'!C691</f>
        <v>830</v>
      </c>
      <c r="B677" s="53">
        <f>'AFORO-Boy.-Calle 44 S'!D691</f>
        <v>845</v>
      </c>
      <c r="C677" s="54" t="str">
        <f>'AFORO-Boy.-Calle 44 S'!F691</f>
        <v>9(2)</v>
      </c>
      <c r="D677" s="48">
        <f>'AFORO-Boy.-Calle 44 S'!K691</f>
        <v>0</v>
      </c>
      <c r="E677" s="55">
        <f t="shared" si="83"/>
        <v>0</v>
      </c>
      <c r="F677" s="55">
        <f t="shared" si="87"/>
        <v>0</v>
      </c>
      <c r="G677" s="56">
        <f t="shared" si="85"/>
        <v>830</v>
      </c>
      <c r="H677" s="56">
        <f t="shared" si="84"/>
        <v>930</v>
      </c>
      <c r="I677" s="57">
        <f t="shared" si="86"/>
        <v>9.5274999999999998E-6</v>
      </c>
      <c r="J677" s="58">
        <f t="shared" si="88"/>
        <v>0</v>
      </c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139">
        <f t="shared" si="89"/>
        <v>0</v>
      </c>
      <c r="BW677" s="67"/>
    </row>
    <row r="678" spans="1:75" x14ac:dyDescent="0.25">
      <c r="A678" s="52">
        <f>'AFORO-Boy.-Calle 44 S'!C692</f>
        <v>845</v>
      </c>
      <c r="B678" s="53">
        <f>'AFORO-Boy.-Calle 44 S'!D692</f>
        <v>900</v>
      </c>
      <c r="C678" s="54" t="str">
        <f>'AFORO-Boy.-Calle 44 S'!F692</f>
        <v>9(2)</v>
      </c>
      <c r="D678" s="48">
        <f>'AFORO-Boy.-Calle 44 S'!K692</f>
        <v>0</v>
      </c>
      <c r="E678" s="55">
        <f t="shared" si="83"/>
        <v>0</v>
      </c>
      <c r="F678" s="55">
        <f t="shared" si="87"/>
        <v>0</v>
      </c>
      <c r="G678" s="56">
        <f t="shared" si="85"/>
        <v>845</v>
      </c>
      <c r="H678" s="56">
        <f t="shared" si="84"/>
        <v>945</v>
      </c>
      <c r="I678" s="57">
        <f t="shared" si="86"/>
        <v>9.5274999999999998E-6</v>
      </c>
      <c r="J678" s="58">
        <f t="shared" si="88"/>
        <v>0</v>
      </c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139">
        <f t="shared" si="89"/>
        <v>0</v>
      </c>
      <c r="BW678" s="67"/>
    </row>
    <row r="679" spans="1:75" x14ac:dyDescent="0.25">
      <c r="A679" s="52">
        <f>'AFORO-Boy.-Calle 44 S'!C693</f>
        <v>900</v>
      </c>
      <c r="B679" s="53">
        <f>'AFORO-Boy.-Calle 44 S'!D693</f>
        <v>915</v>
      </c>
      <c r="C679" s="54" t="str">
        <f>'AFORO-Boy.-Calle 44 S'!F693</f>
        <v>9(2)</v>
      </c>
      <c r="D679" s="48">
        <f>'AFORO-Boy.-Calle 44 S'!K693</f>
        <v>0</v>
      </c>
      <c r="E679" s="55">
        <f t="shared" si="83"/>
        <v>0</v>
      </c>
      <c r="F679" s="55">
        <f t="shared" si="87"/>
        <v>0</v>
      </c>
      <c r="G679" s="56">
        <f t="shared" si="85"/>
        <v>900</v>
      </c>
      <c r="H679" s="56">
        <f t="shared" si="84"/>
        <v>1000</v>
      </c>
      <c r="I679" s="57">
        <f t="shared" si="86"/>
        <v>9.5274999999999998E-6</v>
      </c>
      <c r="J679" s="58">
        <f t="shared" si="88"/>
        <v>0</v>
      </c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139">
        <f t="shared" si="89"/>
        <v>0</v>
      </c>
      <c r="BW679" s="67"/>
    </row>
    <row r="680" spans="1:75" x14ac:dyDescent="0.25">
      <c r="A680" s="52">
        <f>'AFORO-Boy.-Calle 44 S'!C694</f>
        <v>915</v>
      </c>
      <c r="B680" s="53">
        <f>'AFORO-Boy.-Calle 44 S'!D694</f>
        <v>930</v>
      </c>
      <c r="C680" s="54" t="str">
        <f>'AFORO-Boy.-Calle 44 S'!F694</f>
        <v>9(2)</v>
      </c>
      <c r="D680" s="48">
        <f>'AFORO-Boy.-Calle 44 S'!K694</f>
        <v>0</v>
      </c>
      <c r="E680" s="55">
        <f t="shared" si="83"/>
        <v>0</v>
      </c>
      <c r="F680" s="55">
        <f t="shared" si="87"/>
        <v>0</v>
      </c>
      <c r="G680" s="56">
        <f t="shared" si="85"/>
        <v>915</v>
      </c>
      <c r="H680" s="56">
        <f t="shared" si="84"/>
        <v>1015</v>
      </c>
      <c r="I680" s="57">
        <f t="shared" si="86"/>
        <v>9.5274999999999998E-6</v>
      </c>
      <c r="J680" s="58">
        <f t="shared" si="88"/>
        <v>0</v>
      </c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139">
        <f t="shared" si="89"/>
        <v>0</v>
      </c>
      <c r="BW680" s="67"/>
    </row>
    <row r="681" spans="1:75" x14ac:dyDescent="0.25">
      <c r="A681" s="52">
        <f>'AFORO-Boy.-Calle 44 S'!C695</f>
        <v>930</v>
      </c>
      <c r="B681" s="53">
        <f>'AFORO-Boy.-Calle 44 S'!D695</f>
        <v>945</v>
      </c>
      <c r="C681" s="54" t="str">
        <f>'AFORO-Boy.-Calle 44 S'!F695</f>
        <v>9(2)</v>
      </c>
      <c r="D681" s="48">
        <f>'AFORO-Boy.-Calle 44 S'!K695</f>
        <v>0</v>
      </c>
      <c r="E681" s="55">
        <f t="shared" si="83"/>
        <v>0</v>
      </c>
      <c r="F681" s="55">
        <f t="shared" si="87"/>
        <v>0</v>
      </c>
      <c r="G681" s="56">
        <f t="shared" si="85"/>
        <v>930</v>
      </c>
      <c r="H681" s="56">
        <f t="shared" si="84"/>
        <v>1030</v>
      </c>
      <c r="I681" s="57">
        <f t="shared" si="86"/>
        <v>9.5274999999999998E-6</v>
      </c>
      <c r="J681" s="58">
        <f t="shared" si="88"/>
        <v>0</v>
      </c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139">
        <f t="shared" si="89"/>
        <v>0</v>
      </c>
      <c r="BW681" s="67"/>
    </row>
    <row r="682" spans="1:75" x14ac:dyDescent="0.25">
      <c r="A682" s="52">
        <f>'AFORO-Boy.-Calle 44 S'!C696</f>
        <v>945</v>
      </c>
      <c r="B682" s="53">
        <f>'AFORO-Boy.-Calle 44 S'!D696</f>
        <v>1000</v>
      </c>
      <c r="C682" s="54" t="str">
        <f>'AFORO-Boy.-Calle 44 S'!F696</f>
        <v>9(2)</v>
      </c>
      <c r="D682" s="48">
        <f>'AFORO-Boy.-Calle 44 S'!K696</f>
        <v>0</v>
      </c>
      <c r="E682" s="55">
        <f t="shared" si="83"/>
        <v>0</v>
      </c>
      <c r="F682" s="55">
        <f t="shared" si="87"/>
        <v>0</v>
      </c>
      <c r="G682" s="56">
        <f t="shared" si="85"/>
        <v>945</v>
      </c>
      <c r="H682" s="56">
        <f t="shared" si="84"/>
        <v>1045</v>
      </c>
      <c r="I682" s="57">
        <f t="shared" si="86"/>
        <v>9.5274999999999998E-6</v>
      </c>
      <c r="J682" s="58">
        <f t="shared" si="88"/>
        <v>0</v>
      </c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139">
        <f t="shared" si="89"/>
        <v>0</v>
      </c>
      <c r="BW682" s="67"/>
    </row>
    <row r="683" spans="1:75" x14ac:dyDescent="0.25">
      <c r="A683" s="52">
        <f>'AFORO-Boy.-Calle 44 S'!C697</f>
        <v>1000</v>
      </c>
      <c r="B683" s="53">
        <f>'AFORO-Boy.-Calle 44 S'!D697</f>
        <v>1015</v>
      </c>
      <c r="C683" s="54" t="str">
        <f>'AFORO-Boy.-Calle 44 S'!F697</f>
        <v>9(2)</v>
      </c>
      <c r="D683" s="48">
        <f>'AFORO-Boy.-Calle 44 S'!K697</f>
        <v>0</v>
      </c>
      <c r="E683" s="55">
        <f t="shared" si="83"/>
        <v>0</v>
      </c>
      <c r="F683" s="55">
        <f t="shared" si="87"/>
        <v>0</v>
      </c>
      <c r="G683" s="56">
        <f t="shared" si="85"/>
        <v>1000</v>
      </c>
      <c r="H683" s="56">
        <f t="shared" si="84"/>
        <v>1100</v>
      </c>
      <c r="I683" s="57">
        <f t="shared" si="86"/>
        <v>9.5274999999999998E-6</v>
      </c>
      <c r="J683" s="58">
        <f t="shared" si="88"/>
        <v>0</v>
      </c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139">
        <f t="shared" si="89"/>
        <v>0</v>
      </c>
      <c r="BW683" s="67"/>
    </row>
    <row r="684" spans="1:75" x14ac:dyDescent="0.25">
      <c r="A684" s="52">
        <f>'AFORO-Boy.-Calle 44 S'!C698</f>
        <v>1015</v>
      </c>
      <c r="B684" s="53">
        <f>'AFORO-Boy.-Calle 44 S'!D698</f>
        <v>1030</v>
      </c>
      <c r="C684" s="54" t="str">
        <f>'AFORO-Boy.-Calle 44 S'!F698</f>
        <v>9(2)</v>
      </c>
      <c r="D684" s="48">
        <f>'AFORO-Boy.-Calle 44 S'!K698</f>
        <v>0</v>
      </c>
      <c r="E684" s="55">
        <f t="shared" si="83"/>
        <v>0</v>
      </c>
      <c r="F684" s="55">
        <f t="shared" si="87"/>
        <v>0</v>
      </c>
      <c r="G684" s="56">
        <f t="shared" si="85"/>
        <v>1015</v>
      </c>
      <c r="H684" s="56">
        <f t="shared" si="84"/>
        <v>1115</v>
      </c>
      <c r="I684" s="57">
        <f t="shared" si="86"/>
        <v>9.5274999999999998E-6</v>
      </c>
      <c r="J684" s="58">
        <f t="shared" si="88"/>
        <v>0</v>
      </c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139">
        <f t="shared" si="89"/>
        <v>0</v>
      </c>
      <c r="BW684" s="67"/>
    </row>
    <row r="685" spans="1:75" x14ac:dyDescent="0.25">
      <c r="A685" s="52">
        <f>'AFORO-Boy.-Calle 44 S'!C699</f>
        <v>1030</v>
      </c>
      <c r="B685" s="53">
        <f>'AFORO-Boy.-Calle 44 S'!D699</f>
        <v>1045</v>
      </c>
      <c r="C685" s="54" t="str">
        <f>'AFORO-Boy.-Calle 44 S'!F699</f>
        <v>9(2)</v>
      </c>
      <c r="D685" s="48">
        <f>'AFORO-Boy.-Calle 44 S'!K699</f>
        <v>0</v>
      </c>
      <c r="E685" s="55">
        <f t="shared" si="83"/>
        <v>0</v>
      </c>
      <c r="F685" s="55">
        <f t="shared" si="87"/>
        <v>0</v>
      </c>
      <c r="G685" s="56">
        <f t="shared" si="85"/>
        <v>1030</v>
      </c>
      <c r="H685" s="56">
        <f t="shared" si="84"/>
        <v>1130</v>
      </c>
      <c r="I685" s="57">
        <f t="shared" si="86"/>
        <v>9.5274999999999998E-6</v>
      </c>
      <c r="J685" s="58">
        <f t="shared" si="88"/>
        <v>0</v>
      </c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139">
        <f t="shared" si="89"/>
        <v>0</v>
      </c>
      <c r="BW685" s="67"/>
    </row>
    <row r="686" spans="1:75" x14ac:dyDescent="0.25">
      <c r="A686" s="52">
        <f>'AFORO-Boy.-Calle 44 S'!C700</f>
        <v>1045</v>
      </c>
      <c r="B686" s="53">
        <f>'AFORO-Boy.-Calle 44 S'!D700</f>
        <v>1100</v>
      </c>
      <c r="C686" s="54" t="str">
        <f>'AFORO-Boy.-Calle 44 S'!F700</f>
        <v>9(2)</v>
      </c>
      <c r="D686" s="48">
        <f>'AFORO-Boy.-Calle 44 S'!K700</f>
        <v>0</v>
      </c>
      <c r="E686" s="55">
        <f t="shared" si="83"/>
        <v>0</v>
      </c>
      <c r="F686" s="55">
        <f t="shared" si="87"/>
        <v>0</v>
      </c>
      <c r="G686" s="56">
        <f t="shared" si="85"/>
        <v>1045</v>
      </c>
      <c r="H686" s="56">
        <f t="shared" si="84"/>
        <v>1145</v>
      </c>
      <c r="I686" s="57">
        <f t="shared" si="86"/>
        <v>9.5274999999999998E-6</v>
      </c>
      <c r="J686" s="58">
        <f t="shared" si="88"/>
        <v>0</v>
      </c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139">
        <f t="shared" si="89"/>
        <v>0</v>
      </c>
      <c r="BW686" s="67"/>
    </row>
    <row r="687" spans="1:75" x14ac:dyDescent="0.25">
      <c r="A687" s="52">
        <f>'AFORO-Boy.-Calle 44 S'!C701</f>
        <v>1100</v>
      </c>
      <c r="B687" s="53">
        <f>'AFORO-Boy.-Calle 44 S'!D701</f>
        <v>1115</v>
      </c>
      <c r="C687" s="54" t="str">
        <f>'AFORO-Boy.-Calle 44 S'!F701</f>
        <v>9(2)</v>
      </c>
      <c r="D687" s="48">
        <f>'AFORO-Boy.-Calle 44 S'!K701</f>
        <v>0</v>
      </c>
      <c r="E687" s="55">
        <f t="shared" si="83"/>
        <v>0</v>
      </c>
      <c r="F687" s="55">
        <f t="shared" si="87"/>
        <v>0</v>
      </c>
      <c r="G687" s="56">
        <f t="shared" si="85"/>
        <v>1100</v>
      </c>
      <c r="H687" s="56">
        <f t="shared" si="84"/>
        <v>1200</v>
      </c>
      <c r="I687" s="57">
        <f t="shared" si="86"/>
        <v>9.5274999999999998E-6</v>
      </c>
      <c r="J687" s="58">
        <f t="shared" si="88"/>
        <v>0</v>
      </c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139">
        <f t="shared" si="89"/>
        <v>0</v>
      </c>
      <c r="BW687" s="67"/>
    </row>
    <row r="688" spans="1:75" x14ac:dyDescent="0.25">
      <c r="A688" s="52">
        <f>'AFORO-Boy.-Calle 44 S'!C702</f>
        <v>1115</v>
      </c>
      <c r="B688" s="53">
        <f>'AFORO-Boy.-Calle 44 S'!D702</f>
        <v>1130</v>
      </c>
      <c r="C688" s="54" t="str">
        <f>'AFORO-Boy.-Calle 44 S'!F702</f>
        <v>9(2)</v>
      </c>
      <c r="D688" s="48">
        <f>'AFORO-Boy.-Calle 44 S'!K702</f>
        <v>0</v>
      </c>
      <c r="E688" s="55">
        <f t="shared" si="83"/>
        <v>0</v>
      </c>
      <c r="F688" s="55">
        <f t="shared" si="87"/>
        <v>0</v>
      </c>
      <c r="G688" s="56">
        <f t="shared" si="85"/>
        <v>1115</v>
      </c>
      <c r="H688" s="56">
        <f t="shared" si="84"/>
        <v>1215</v>
      </c>
      <c r="I688" s="57">
        <f t="shared" si="86"/>
        <v>9.5274999999999998E-6</v>
      </c>
      <c r="J688" s="58">
        <f t="shared" si="88"/>
        <v>0</v>
      </c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139">
        <f t="shared" si="89"/>
        <v>0</v>
      </c>
      <c r="BW688" s="67"/>
    </row>
    <row r="689" spans="1:75" x14ac:dyDescent="0.25">
      <c r="A689" s="52">
        <f>'AFORO-Boy.-Calle 44 S'!C703</f>
        <v>1130</v>
      </c>
      <c r="B689" s="53">
        <f>'AFORO-Boy.-Calle 44 S'!D703</f>
        <v>1145</v>
      </c>
      <c r="C689" s="54" t="str">
        <f>'AFORO-Boy.-Calle 44 S'!F703</f>
        <v>9(2)</v>
      </c>
      <c r="D689" s="48">
        <f>'AFORO-Boy.-Calle 44 S'!K703</f>
        <v>0</v>
      </c>
      <c r="E689" s="55">
        <f t="shared" ref="E689:E752" si="90">SUM(D689:D692)</f>
        <v>0</v>
      </c>
      <c r="F689" s="55">
        <f t="shared" si="87"/>
        <v>0</v>
      </c>
      <c r="G689" s="56">
        <f t="shared" si="85"/>
        <v>1130</v>
      </c>
      <c r="H689" s="56">
        <f t="shared" si="84"/>
        <v>1230</v>
      </c>
      <c r="I689" s="57">
        <f t="shared" si="86"/>
        <v>9.5274999999999998E-6</v>
      </c>
      <c r="J689" s="58">
        <f t="shared" si="88"/>
        <v>0</v>
      </c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139">
        <f t="shared" si="89"/>
        <v>0</v>
      </c>
      <c r="BW689" s="67"/>
    </row>
    <row r="690" spans="1:75" x14ac:dyDescent="0.25">
      <c r="A690" s="52">
        <f>'AFORO-Boy.-Calle 44 S'!C704</f>
        <v>1145</v>
      </c>
      <c r="B690" s="53">
        <f>'AFORO-Boy.-Calle 44 S'!D704</f>
        <v>1200</v>
      </c>
      <c r="C690" s="54" t="str">
        <f>'AFORO-Boy.-Calle 44 S'!F704</f>
        <v>9(2)</v>
      </c>
      <c r="D690" s="48">
        <f>'AFORO-Boy.-Calle 44 S'!K704</f>
        <v>0</v>
      </c>
      <c r="E690" s="55">
        <f t="shared" si="90"/>
        <v>0</v>
      </c>
      <c r="F690" s="55">
        <f t="shared" si="87"/>
        <v>0</v>
      </c>
      <c r="G690" s="56">
        <f t="shared" si="85"/>
        <v>1145</v>
      </c>
      <c r="H690" s="56">
        <f t="shared" si="84"/>
        <v>1245</v>
      </c>
      <c r="I690" s="57">
        <f t="shared" si="86"/>
        <v>9.5274999999999998E-6</v>
      </c>
      <c r="J690" s="58">
        <f t="shared" si="88"/>
        <v>0</v>
      </c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139">
        <f t="shared" si="89"/>
        <v>0</v>
      </c>
      <c r="BW690" s="67"/>
    </row>
    <row r="691" spans="1:75" x14ac:dyDescent="0.25">
      <c r="A691" s="52">
        <f>'AFORO-Boy.-Calle 44 S'!C705</f>
        <v>1200</v>
      </c>
      <c r="B691" s="53">
        <f>'AFORO-Boy.-Calle 44 S'!D705</f>
        <v>1215</v>
      </c>
      <c r="C691" s="54" t="str">
        <f>'AFORO-Boy.-Calle 44 S'!F705</f>
        <v>9(2)</v>
      </c>
      <c r="D691" s="48">
        <f>'AFORO-Boy.-Calle 44 S'!K705</f>
        <v>0</v>
      </c>
      <c r="E691" s="55">
        <f t="shared" si="90"/>
        <v>0</v>
      </c>
      <c r="F691" s="55">
        <f t="shared" si="87"/>
        <v>0</v>
      </c>
      <c r="G691" s="56">
        <f t="shared" si="85"/>
        <v>1200</v>
      </c>
      <c r="H691" s="56">
        <f t="shared" si="84"/>
        <v>1300</v>
      </c>
      <c r="I691" s="57">
        <f t="shared" si="86"/>
        <v>9.5274999999999998E-6</v>
      </c>
      <c r="J691" s="58">
        <f t="shared" si="88"/>
        <v>0</v>
      </c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139">
        <f t="shared" si="89"/>
        <v>0</v>
      </c>
      <c r="BW691" s="67"/>
    </row>
    <row r="692" spans="1:75" x14ac:dyDescent="0.25">
      <c r="A692" s="52">
        <f>'AFORO-Boy.-Calle 44 S'!C706</f>
        <v>1215</v>
      </c>
      <c r="B692" s="53">
        <f>'AFORO-Boy.-Calle 44 S'!D706</f>
        <v>1230</v>
      </c>
      <c r="C692" s="54" t="str">
        <f>'AFORO-Boy.-Calle 44 S'!F706</f>
        <v>9(2)</v>
      </c>
      <c r="D692" s="48">
        <f>'AFORO-Boy.-Calle 44 S'!K706</f>
        <v>0</v>
      </c>
      <c r="E692" s="55">
        <f t="shared" si="90"/>
        <v>0</v>
      </c>
      <c r="F692" s="55">
        <f t="shared" si="87"/>
        <v>0</v>
      </c>
      <c r="G692" s="56">
        <f t="shared" si="85"/>
        <v>1215</v>
      </c>
      <c r="H692" s="56">
        <f t="shared" si="84"/>
        <v>1315</v>
      </c>
      <c r="I692" s="57">
        <f t="shared" si="86"/>
        <v>9.5274999999999998E-6</v>
      </c>
      <c r="J692" s="58">
        <f t="shared" si="88"/>
        <v>0</v>
      </c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139">
        <f t="shared" si="89"/>
        <v>0</v>
      </c>
      <c r="BW692" s="67"/>
    </row>
    <row r="693" spans="1:75" x14ac:dyDescent="0.25">
      <c r="A693" s="52">
        <f>'AFORO-Boy.-Calle 44 S'!C707</f>
        <v>1230</v>
      </c>
      <c r="B693" s="53">
        <f>'AFORO-Boy.-Calle 44 S'!D707</f>
        <v>1245</v>
      </c>
      <c r="C693" s="54" t="str">
        <f>'AFORO-Boy.-Calle 44 S'!F707</f>
        <v>9(2)</v>
      </c>
      <c r="D693" s="48">
        <f>'AFORO-Boy.-Calle 44 S'!K707</f>
        <v>0</v>
      </c>
      <c r="E693" s="55">
        <f t="shared" si="90"/>
        <v>0</v>
      </c>
      <c r="F693" s="55">
        <f t="shared" si="87"/>
        <v>0</v>
      </c>
      <c r="G693" s="56">
        <f t="shared" si="85"/>
        <v>1230</v>
      </c>
      <c r="H693" s="56">
        <f t="shared" si="84"/>
        <v>1330</v>
      </c>
      <c r="I693" s="57">
        <f t="shared" si="86"/>
        <v>9.5274999999999998E-6</v>
      </c>
      <c r="J693" s="58">
        <f t="shared" si="88"/>
        <v>0</v>
      </c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139">
        <f t="shared" si="89"/>
        <v>0</v>
      </c>
      <c r="BW693" s="67"/>
    </row>
    <row r="694" spans="1:75" x14ac:dyDescent="0.25">
      <c r="A694" s="52">
        <f>'AFORO-Boy.-Calle 44 S'!C708</f>
        <v>1245</v>
      </c>
      <c r="B694" s="53">
        <f>'AFORO-Boy.-Calle 44 S'!D708</f>
        <v>1300</v>
      </c>
      <c r="C694" s="54" t="str">
        <f>'AFORO-Boy.-Calle 44 S'!F708</f>
        <v>9(2)</v>
      </c>
      <c r="D694" s="48">
        <f>'AFORO-Boy.-Calle 44 S'!K708</f>
        <v>0</v>
      </c>
      <c r="E694" s="55">
        <f t="shared" si="90"/>
        <v>0</v>
      </c>
      <c r="F694" s="55">
        <f t="shared" si="87"/>
        <v>0</v>
      </c>
      <c r="G694" s="56">
        <f t="shared" si="85"/>
        <v>1245</v>
      </c>
      <c r="H694" s="56">
        <f t="shared" si="84"/>
        <v>1345</v>
      </c>
      <c r="I694" s="57">
        <f t="shared" si="86"/>
        <v>9.5274999999999998E-6</v>
      </c>
      <c r="J694" s="58">
        <f t="shared" si="88"/>
        <v>0</v>
      </c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139">
        <f t="shared" si="89"/>
        <v>0</v>
      </c>
      <c r="BW694" s="67"/>
    </row>
    <row r="695" spans="1:75" x14ac:dyDescent="0.25">
      <c r="A695" s="52">
        <f>'AFORO-Boy.-Calle 44 S'!C709</f>
        <v>1300</v>
      </c>
      <c r="B695" s="53">
        <f>'AFORO-Boy.-Calle 44 S'!D709</f>
        <v>1315</v>
      </c>
      <c r="C695" s="54" t="str">
        <f>'AFORO-Boy.-Calle 44 S'!F709</f>
        <v>9(2)</v>
      </c>
      <c r="D695" s="48">
        <f>'AFORO-Boy.-Calle 44 S'!K709</f>
        <v>0</v>
      </c>
      <c r="E695" s="55">
        <f t="shared" si="90"/>
        <v>0</v>
      </c>
      <c r="F695" s="55">
        <f t="shared" si="87"/>
        <v>0</v>
      </c>
      <c r="G695" s="56">
        <f t="shared" si="85"/>
        <v>1300</v>
      </c>
      <c r="H695" s="56">
        <f t="shared" ref="H695:H758" si="91">IF(E695=SUM(D695:D698),B698)</f>
        <v>1400</v>
      </c>
      <c r="I695" s="57">
        <f t="shared" si="86"/>
        <v>9.5274999999999998E-6</v>
      </c>
      <c r="J695" s="58">
        <f t="shared" si="88"/>
        <v>0</v>
      </c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139">
        <f t="shared" si="89"/>
        <v>0</v>
      </c>
      <c r="BW695" s="67"/>
    </row>
    <row r="696" spans="1:75" x14ac:dyDescent="0.25">
      <c r="A696" s="52">
        <f>'AFORO-Boy.-Calle 44 S'!C710</f>
        <v>1315</v>
      </c>
      <c r="B696" s="53">
        <f>'AFORO-Boy.-Calle 44 S'!D710</f>
        <v>1330</v>
      </c>
      <c r="C696" s="54" t="str">
        <f>'AFORO-Boy.-Calle 44 S'!F710</f>
        <v>9(2)</v>
      </c>
      <c r="D696" s="48">
        <f>'AFORO-Boy.-Calle 44 S'!K710</f>
        <v>0</v>
      </c>
      <c r="E696" s="55">
        <f t="shared" si="90"/>
        <v>0</v>
      </c>
      <c r="F696" s="55">
        <f t="shared" si="87"/>
        <v>0</v>
      </c>
      <c r="G696" s="56">
        <f t="shared" si="85"/>
        <v>1315</v>
      </c>
      <c r="H696" s="56">
        <f t="shared" si="91"/>
        <v>1415</v>
      </c>
      <c r="I696" s="57">
        <f t="shared" si="86"/>
        <v>9.5274999999999998E-6</v>
      </c>
      <c r="J696" s="58">
        <f t="shared" si="88"/>
        <v>0</v>
      </c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139">
        <f t="shared" si="89"/>
        <v>0</v>
      </c>
      <c r="BW696" s="67"/>
    </row>
    <row r="697" spans="1:75" x14ac:dyDescent="0.25">
      <c r="A697" s="52">
        <f>'AFORO-Boy.-Calle 44 S'!C711</f>
        <v>1330</v>
      </c>
      <c r="B697" s="53">
        <f>'AFORO-Boy.-Calle 44 S'!D711</f>
        <v>1345</v>
      </c>
      <c r="C697" s="54" t="str">
        <f>'AFORO-Boy.-Calle 44 S'!F711</f>
        <v>9(2)</v>
      </c>
      <c r="D697" s="48">
        <f>'AFORO-Boy.-Calle 44 S'!K711</f>
        <v>0</v>
      </c>
      <c r="E697" s="55">
        <f t="shared" si="90"/>
        <v>0</v>
      </c>
      <c r="F697" s="55">
        <f t="shared" si="87"/>
        <v>0</v>
      </c>
      <c r="G697" s="56">
        <f t="shared" si="85"/>
        <v>1330</v>
      </c>
      <c r="H697" s="56">
        <f t="shared" si="91"/>
        <v>1430</v>
      </c>
      <c r="I697" s="57">
        <f t="shared" si="86"/>
        <v>9.5274999999999998E-6</v>
      </c>
      <c r="J697" s="58">
        <f t="shared" si="88"/>
        <v>0</v>
      </c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139">
        <f t="shared" si="89"/>
        <v>0</v>
      </c>
      <c r="BW697" s="67"/>
    </row>
    <row r="698" spans="1:75" x14ac:dyDescent="0.25">
      <c r="A698" s="52">
        <f>'AFORO-Boy.-Calle 44 S'!C712</f>
        <v>1345</v>
      </c>
      <c r="B698" s="53">
        <f>'AFORO-Boy.-Calle 44 S'!D712</f>
        <v>1400</v>
      </c>
      <c r="C698" s="54" t="str">
        <f>'AFORO-Boy.-Calle 44 S'!F712</f>
        <v>9(2)</v>
      </c>
      <c r="D698" s="48">
        <f>'AFORO-Boy.-Calle 44 S'!K712</f>
        <v>0</v>
      </c>
      <c r="E698" s="55">
        <f t="shared" si="90"/>
        <v>0</v>
      </c>
      <c r="F698" s="55">
        <f t="shared" si="87"/>
        <v>0</v>
      </c>
      <c r="G698" s="56">
        <f t="shared" si="85"/>
        <v>1345</v>
      </c>
      <c r="H698" s="56">
        <f t="shared" si="91"/>
        <v>1445</v>
      </c>
      <c r="I698" s="57">
        <f t="shared" si="86"/>
        <v>9.5274999999999998E-6</v>
      </c>
      <c r="J698" s="58">
        <f t="shared" si="88"/>
        <v>0</v>
      </c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139">
        <f t="shared" si="89"/>
        <v>0</v>
      </c>
      <c r="BW698" s="67"/>
    </row>
    <row r="699" spans="1:75" x14ac:dyDescent="0.25">
      <c r="A699" s="52">
        <f>'AFORO-Boy.-Calle 44 S'!C713</f>
        <v>1400</v>
      </c>
      <c r="B699" s="53">
        <f>'AFORO-Boy.-Calle 44 S'!D713</f>
        <v>1415</v>
      </c>
      <c r="C699" s="54" t="str">
        <f>'AFORO-Boy.-Calle 44 S'!F713</f>
        <v>9(2)</v>
      </c>
      <c r="D699" s="48">
        <f>'AFORO-Boy.-Calle 44 S'!K713</f>
        <v>0</v>
      </c>
      <c r="E699" s="55">
        <f t="shared" si="90"/>
        <v>0</v>
      </c>
      <c r="F699" s="55">
        <f t="shared" si="87"/>
        <v>0</v>
      </c>
      <c r="G699" s="56">
        <f t="shared" ref="G699:G762" si="92">IF(E699=SUM(D699:D702),A699)</f>
        <v>1400</v>
      </c>
      <c r="H699" s="56">
        <f t="shared" si="91"/>
        <v>1500</v>
      </c>
      <c r="I699" s="57">
        <f t="shared" si="86"/>
        <v>9.5274999999999998E-6</v>
      </c>
      <c r="J699" s="58">
        <f t="shared" si="88"/>
        <v>0</v>
      </c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139">
        <f t="shared" si="89"/>
        <v>0</v>
      </c>
      <c r="BW699" s="67"/>
    </row>
    <row r="700" spans="1:75" x14ac:dyDescent="0.25">
      <c r="A700" s="52">
        <f>'AFORO-Boy.-Calle 44 S'!C714</f>
        <v>1415</v>
      </c>
      <c r="B700" s="53">
        <f>'AFORO-Boy.-Calle 44 S'!D714</f>
        <v>1430</v>
      </c>
      <c r="C700" s="54" t="str">
        <f>'AFORO-Boy.-Calle 44 S'!F714</f>
        <v>9(2)</v>
      </c>
      <c r="D700" s="48">
        <f>'AFORO-Boy.-Calle 44 S'!K714</f>
        <v>0</v>
      </c>
      <c r="E700" s="55">
        <f t="shared" si="90"/>
        <v>0</v>
      </c>
      <c r="F700" s="55">
        <f t="shared" si="87"/>
        <v>0</v>
      </c>
      <c r="G700" s="56">
        <f t="shared" si="92"/>
        <v>1415</v>
      </c>
      <c r="H700" s="56">
        <f t="shared" si="91"/>
        <v>1515</v>
      </c>
      <c r="I700" s="57">
        <f t="shared" ref="I700:I763" si="93">MAX($E$187:$E$242)/(4*(IF(E700=MAX($E$187:$E$242),F700,100000000)))</f>
        <v>9.5274999999999998E-6</v>
      </c>
      <c r="J700" s="58">
        <f t="shared" si="88"/>
        <v>0</v>
      </c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139">
        <f t="shared" si="89"/>
        <v>0</v>
      </c>
      <c r="BW700" s="67"/>
    </row>
    <row r="701" spans="1:75" x14ac:dyDescent="0.25">
      <c r="A701" s="52">
        <f>'AFORO-Boy.-Calle 44 S'!C715</f>
        <v>1430</v>
      </c>
      <c r="B701" s="53">
        <f>'AFORO-Boy.-Calle 44 S'!D715</f>
        <v>1445</v>
      </c>
      <c r="C701" s="54" t="str">
        <f>'AFORO-Boy.-Calle 44 S'!F715</f>
        <v>9(2)</v>
      </c>
      <c r="D701" s="48">
        <f>'AFORO-Boy.-Calle 44 S'!K715</f>
        <v>0</v>
      </c>
      <c r="E701" s="55">
        <f t="shared" si="90"/>
        <v>0</v>
      </c>
      <c r="F701" s="55">
        <f t="shared" si="87"/>
        <v>0</v>
      </c>
      <c r="G701" s="56">
        <f t="shared" si="92"/>
        <v>1430</v>
      </c>
      <c r="H701" s="56">
        <f t="shared" si="91"/>
        <v>1530</v>
      </c>
      <c r="I701" s="57">
        <f t="shared" si="93"/>
        <v>9.5274999999999998E-6</v>
      </c>
      <c r="J701" s="58">
        <f t="shared" si="88"/>
        <v>0</v>
      </c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139">
        <f t="shared" si="89"/>
        <v>0</v>
      </c>
      <c r="BW701" s="67"/>
    </row>
    <row r="702" spans="1:75" x14ac:dyDescent="0.25">
      <c r="A702" s="52">
        <f>'AFORO-Boy.-Calle 44 S'!C716</f>
        <v>1445</v>
      </c>
      <c r="B702" s="53">
        <f>'AFORO-Boy.-Calle 44 S'!D716</f>
        <v>1500</v>
      </c>
      <c r="C702" s="54" t="str">
        <f>'AFORO-Boy.-Calle 44 S'!F716</f>
        <v>9(2)</v>
      </c>
      <c r="D702" s="48">
        <f>'AFORO-Boy.-Calle 44 S'!K716</f>
        <v>0</v>
      </c>
      <c r="E702" s="55">
        <f t="shared" si="90"/>
        <v>0</v>
      </c>
      <c r="F702" s="55">
        <f t="shared" si="87"/>
        <v>0</v>
      </c>
      <c r="G702" s="56">
        <f t="shared" si="92"/>
        <v>1445</v>
      </c>
      <c r="H702" s="56">
        <f t="shared" si="91"/>
        <v>1545</v>
      </c>
      <c r="I702" s="57">
        <f t="shared" si="93"/>
        <v>9.5274999999999998E-6</v>
      </c>
      <c r="J702" s="58">
        <f t="shared" si="88"/>
        <v>0</v>
      </c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139">
        <f t="shared" si="89"/>
        <v>0</v>
      </c>
      <c r="BW702" s="67"/>
    </row>
    <row r="703" spans="1:75" x14ac:dyDescent="0.25">
      <c r="A703" s="52">
        <f>'AFORO-Boy.-Calle 44 S'!C717</f>
        <v>1500</v>
      </c>
      <c r="B703" s="53">
        <f>'AFORO-Boy.-Calle 44 S'!D717</f>
        <v>1515</v>
      </c>
      <c r="C703" s="54" t="str">
        <f>'AFORO-Boy.-Calle 44 S'!F717</f>
        <v>9(2)</v>
      </c>
      <c r="D703" s="48">
        <f>'AFORO-Boy.-Calle 44 S'!K717</f>
        <v>0</v>
      </c>
      <c r="E703" s="55">
        <f t="shared" si="90"/>
        <v>0</v>
      </c>
      <c r="F703" s="55">
        <f t="shared" si="87"/>
        <v>0</v>
      </c>
      <c r="G703" s="56">
        <f t="shared" si="92"/>
        <v>1500</v>
      </c>
      <c r="H703" s="56">
        <f t="shared" si="91"/>
        <v>1600</v>
      </c>
      <c r="I703" s="57">
        <f t="shared" si="93"/>
        <v>9.5274999999999998E-6</v>
      </c>
      <c r="J703" s="58">
        <f t="shared" si="88"/>
        <v>0</v>
      </c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139">
        <f t="shared" si="89"/>
        <v>0</v>
      </c>
      <c r="BW703" s="67"/>
    </row>
    <row r="704" spans="1:75" x14ac:dyDescent="0.25">
      <c r="A704" s="52">
        <f>'AFORO-Boy.-Calle 44 S'!C718</f>
        <v>1515</v>
      </c>
      <c r="B704" s="53">
        <f>'AFORO-Boy.-Calle 44 S'!D718</f>
        <v>1530</v>
      </c>
      <c r="C704" s="54" t="str">
        <f>'AFORO-Boy.-Calle 44 S'!F718</f>
        <v>9(2)</v>
      </c>
      <c r="D704" s="48">
        <f>'AFORO-Boy.-Calle 44 S'!K718</f>
        <v>0</v>
      </c>
      <c r="E704" s="55">
        <f t="shared" si="90"/>
        <v>0</v>
      </c>
      <c r="F704" s="55">
        <f t="shared" si="87"/>
        <v>0</v>
      </c>
      <c r="G704" s="56">
        <f t="shared" si="92"/>
        <v>1515</v>
      </c>
      <c r="H704" s="56">
        <f t="shared" si="91"/>
        <v>1615</v>
      </c>
      <c r="I704" s="57">
        <f t="shared" si="93"/>
        <v>9.5274999999999998E-6</v>
      </c>
      <c r="J704" s="58">
        <f t="shared" si="88"/>
        <v>0</v>
      </c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139">
        <f t="shared" si="89"/>
        <v>0</v>
      </c>
      <c r="BW704" s="67"/>
    </row>
    <row r="705" spans="1:75" x14ac:dyDescent="0.25">
      <c r="A705" s="52">
        <f>'AFORO-Boy.-Calle 44 S'!C719</f>
        <v>1530</v>
      </c>
      <c r="B705" s="53">
        <f>'AFORO-Boy.-Calle 44 S'!D719</f>
        <v>1545</v>
      </c>
      <c r="C705" s="54" t="str">
        <f>'AFORO-Boy.-Calle 44 S'!F719</f>
        <v>9(2)</v>
      </c>
      <c r="D705" s="48">
        <f>'AFORO-Boy.-Calle 44 S'!K719</f>
        <v>0</v>
      </c>
      <c r="E705" s="55">
        <f t="shared" si="90"/>
        <v>0</v>
      </c>
      <c r="F705" s="55">
        <f t="shared" si="87"/>
        <v>0</v>
      </c>
      <c r="G705" s="56">
        <f t="shared" si="92"/>
        <v>1530</v>
      </c>
      <c r="H705" s="56">
        <f t="shared" si="91"/>
        <v>1630</v>
      </c>
      <c r="I705" s="57">
        <f t="shared" si="93"/>
        <v>9.5274999999999998E-6</v>
      </c>
      <c r="J705" s="58">
        <f t="shared" si="88"/>
        <v>0</v>
      </c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139">
        <f t="shared" si="89"/>
        <v>0</v>
      </c>
      <c r="BW705" s="67"/>
    </row>
    <row r="706" spans="1:75" x14ac:dyDescent="0.25">
      <c r="A706" s="52">
        <f>'AFORO-Boy.-Calle 44 S'!C720</f>
        <v>1545</v>
      </c>
      <c r="B706" s="53">
        <f>'AFORO-Boy.-Calle 44 S'!D720</f>
        <v>1600</v>
      </c>
      <c r="C706" s="54" t="str">
        <f>'AFORO-Boy.-Calle 44 S'!F720</f>
        <v>9(2)</v>
      </c>
      <c r="D706" s="48">
        <f>'AFORO-Boy.-Calle 44 S'!K720</f>
        <v>0</v>
      </c>
      <c r="E706" s="55">
        <f t="shared" si="90"/>
        <v>0</v>
      </c>
      <c r="F706" s="55">
        <f t="shared" si="87"/>
        <v>0</v>
      </c>
      <c r="G706" s="56">
        <f t="shared" si="92"/>
        <v>1545</v>
      </c>
      <c r="H706" s="56">
        <f t="shared" si="91"/>
        <v>1645</v>
      </c>
      <c r="I706" s="57">
        <f t="shared" si="93"/>
        <v>9.5274999999999998E-6</v>
      </c>
      <c r="J706" s="58">
        <f t="shared" si="88"/>
        <v>0</v>
      </c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139">
        <f t="shared" si="89"/>
        <v>0</v>
      </c>
      <c r="BW706" s="67"/>
    </row>
    <row r="707" spans="1:75" x14ac:dyDescent="0.25">
      <c r="A707" s="52">
        <f>'AFORO-Boy.-Calle 44 S'!C721</f>
        <v>1600</v>
      </c>
      <c r="B707" s="53">
        <f>'AFORO-Boy.-Calle 44 S'!D721</f>
        <v>1615</v>
      </c>
      <c r="C707" s="54" t="str">
        <f>'AFORO-Boy.-Calle 44 S'!F721</f>
        <v>9(2)</v>
      </c>
      <c r="D707" s="48">
        <f>'AFORO-Boy.-Calle 44 S'!K721</f>
        <v>0</v>
      </c>
      <c r="E707" s="55">
        <f t="shared" si="90"/>
        <v>0</v>
      </c>
      <c r="F707" s="55">
        <f t="shared" si="87"/>
        <v>0</v>
      </c>
      <c r="G707" s="56">
        <f t="shared" si="92"/>
        <v>1600</v>
      </c>
      <c r="H707" s="56">
        <f t="shared" si="91"/>
        <v>1700</v>
      </c>
      <c r="I707" s="57">
        <f t="shared" si="93"/>
        <v>9.5274999999999998E-6</v>
      </c>
      <c r="J707" s="58">
        <f t="shared" si="88"/>
        <v>0</v>
      </c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139">
        <f t="shared" si="89"/>
        <v>0</v>
      </c>
      <c r="BW707" s="67"/>
    </row>
    <row r="708" spans="1:75" x14ac:dyDescent="0.25">
      <c r="A708" s="52">
        <f>'AFORO-Boy.-Calle 44 S'!C722</f>
        <v>1615</v>
      </c>
      <c r="B708" s="53">
        <f>'AFORO-Boy.-Calle 44 S'!D722</f>
        <v>1630</v>
      </c>
      <c r="C708" s="54" t="str">
        <f>'AFORO-Boy.-Calle 44 S'!F722</f>
        <v>9(2)</v>
      </c>
      <c r="D708" s="48">
        <f>'AFORO-Boy.-Calle 44 S'!K722</f>
        <v>0</v>
      </c>
      <c r="E708" s="55">
        <f t="shared" si="90"/>
        <v>0</v>
      </c>
      <c r="F708" s="55">
        <f t="shared" ref="F708:F771" si="94">IF(SUM(D708:D711)=E708,MAX(D708:D711)," ")</f>
        <v>0</v>
      </c>
      <c r="G708" s="56">
        <f t="shared" si="92"/>
        <v>1615</v>
      </c>
      <c r="H708" s="56">
        <f t="shared" si="91"/>
        <v>1715</v>
      </c>
      <c r="I708" s="57">
        <f t="shared" si="93"/>
        <v>9.5274999999999998E-6</v>
      </c>
      <c r="J708" s="58">
        <f t="shared" si="88"/>
        <v>0</v>
      </c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139">
        <f t="shared" si="89"/>
        <v>0</v>
      </c>
      <c r="BW708" s="67"/>
    </row>
    <row r="709" spans="1:75" x14ac:dyDescent="0.25">
      <c r="A709" s="52">
        <f>'AFORO-Boy.-Calle 44 S'!C723</f>
        <v>1630</v>
      </c>
      <c r="B709" s="53">
        <f>'AFORO-Boy.-Calle 44 S'!D723</f>
        <v>1645</v>
      </c>
      <c r="C709" s="54" t="str">
        <f>'AFORO-Boy.-Calle 44 S'!F723</f>
        <v>9(2)</v>
      </c>
      <c r="D709" s="48">
        <f>'AFORO-Boy.-Calle 44 S'!K723</f>
        <v>0</v>
      </c>
      <c r="E709" s="55">
        <f t="shared" si="90"/>
        <v>0</v>
      </c>
      <c r="F709" s="55">
        <f t="shared" si="94"/>
        <v>0</v>
      </c>
      <c r="G709" s="56">
        <f t="shared" si="92"/>
        <v>1630</v>
      </c>
      <c r="H709" s="56">
        <f t="shared" si="91"/>
        <v>1730</v>
      </c>
      <c r="I709" s="57">
        <f t="shared" si="93"/>
        <v>9.5274999999999998E-6</v>
      </c>
      <c r="J709" s="58">
        <f t="shared" si="88"/>
        <v>0</v>
      </c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139">
        <f t="shared" si="89"/>
        <v>0</v>
      </c>
      <c r="BW709" s="67"/>
    </row>
    <row r="710" spans="1:75" x14ac:dyDescent="0.25">
      <c r="A710" s="52">
        <f>'AFORO-Boy.-Calle 44 S'!C724</f>
        <v>1645</v>
      </c>
      <c r="B710" s="53">
        <f>'AFORO-Boy.-Calle 44 S'!D724</f>
        <v>1700</v>
      </c>
      <c r="C710" s="54" t="str">
        <f>'AFORO-Boy.-Calle 44 S'!F724</f>
        <v>9(2)</v>
      </c>
      <c r="D710" s="48">
        <f>'AFORO-Boy.-Calle 44 S'!K724</f>
        <v>0</v>
      </c>
      <c r="E710" s="55">
        <f t="shared" si="90"/>
        <v>0</v>
      </c>
      <c r="F710" s="55">
        <f t="shared" si="94"/>
        <v>0</v>
      </c>
      <c r="G710" s="56">
        <f t="shared" si="92"/>
        <v>1645</v>
      </c>
      <c r="H710" s="56">
        <f t="shared" si="91"/>
        <v>1745</v>
      </c>
      <c r="I710" s="57">
        <f t="shared" si="93"/>
        <v>9.5274999999999998E-6</v>
      </c>
      <c r="J710" s="58">
        <f t="shared" si="88"/>
        <v>0</v>
      </c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139">
        <f t="shared" si="89"/>
        <v>0</v>
      </c>
      <c r="BW710" s="67"/>
    </row>
    <row r="711" spans="1:75" x14ac:dyDescent="0.25">
      <c r="A711" s="52">
        <f>'AFORO-Boy.-Calle 44 S'!C725</f>
        <v>1700</v>
      </c>
      <c r="B711" s="53">
        <f>'AFORO-Boy.-Calle 44 S'!D725</f>
        <v>1715</v>
      </c>
      <c r="C711" s="54" t="str">
        <f>'AFORO-Boy.-Calle 44 S'!F725</f>
        <v>9(2)</v>
      </c>
      <c r="D711" s="48">
        <f>'AFORO-Boy.-Calle 44 S'!K725</f>
        <v>0</v>
      </c>
      <c r="E711" s="55">
        <f t="shared" si="90"/>
        <v>0</v>
      </c>
      <c r="F711" s="55">
        <f t="shared" si="94"/>
        <v>0</v>
      </c>
      <c r="G711" s="56">
        <f t="shared" si="92"/>
        <v>1700</v>
      </c>
      <c r="H711" s="56">
        <f t="shared" si="91"/>
        <v>1800</v>
      </c>
      <c r="I711" s="57">
        <f t="shared" si="93"/>
        <v>9.5274999999999998E-6</v>
      </c>
      <c r="J711" s="58">
        <f t="shared" si="88"/>
        <v>0</v>
      </c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139">
        <f t="shared" si="89"/>
        <v>0</v>
      </c>
      <c r="BW711" s="67"/>
    </row>
    <row r="712" spans="1:75" x14ac:dyDescent="0.25">
      <c r="A712" s="52">
        <f>'AFORO-Boy.-Calle 44 S'!C726</f>
        <v>1715</v>
      </c>
      <c r="B712" s="53">
        <f>'AFORO-Boy.-Calle 44 S'!D726</f>
        <v>1730</v>
      </c>
      <c r="C712" s="54" t="str">
        <f>'AFORO-Boy.-Calle 44 S'!F726</f>
        <v>9(2)</v>
      </c>
      <c r="D712" s="48">
        <f>'AFORO-Boy.-Calle 44 S'!K726</f>
        <v>0</v>
      </c>
      <c r="E712" s="55">
        <f t="shared" si="90"/>
        <v>0</v>
      </c>
      <c r="F712" s="55">
        <f t="shared" si="94"/>
        <v>0</v>
      </c>
      <c r="G712" s="56">
        <f t="shared" si="92"/>
        <v>1715</v>
      </c>
      <c r="H712" s="56">
        <f t="shared" si="91"/>
        <v>1815</v>
      </c>
      <c r="I712" s="57">
        <f t="shared" si="93"/>
        <v>9.5274999999999998E-6</v>
      </c>
      <c r="J712" s="58">
        <f t="shared" si="88"/>
        <v>0</v>
      </c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139">
        <f t="shared" si="89"/>
        <v>0</v>
      </c>
      <c r="BW712" s="67"/>
    </row>
    <row r="713" spans="1:75" x14ac:dyDescent="0.25">
      <c r="A713" s="52">
        <f>'AFORO-Boy.-Calle 44 S'!C727</f>
        <v>1730</v>
      </c>
      <c r="B713" s="53">
        <f>'AFORO-Boy.-Calle 44 S'!D727</f>
        <v>1745</v>
      </c>
      <c r="C713" s="54" t="str">
        <f>'AFORO-Boy.-Calle 44 S'!F727</f>
        <v>9(2)</v>
      </c>
      <c r="D713" s="48">
        <f>'AFORO-Boy.-Calle 44 S'!K727</f>
        <v>0</v>
      </c>
      <c r="E713" s="55">
        <f t="shared" si="90"/>
        <v>0</v>
      </c>
      <c r="F713" s="55">
        <f t="shared" si="94"/>
        <v>0</v>
      </c>
      <c r="G713" s="56">
        <f t="shared" si="92"/>
        <v>1730</v>
      </c>
      <c r="H713" s="56">
        <f t="shared" si="91"/>
        <v>1830</v>
      </c>
      <c r="I713" s="57">
        <f t="shared" si="93"/>
        <v>9.5274999999999998E-6</v>
      </c>
      <c r="J713" s="58">
        <f t="shared" si="88"/>
        <v>0</v>
      </c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139">
        <f t="shared" si="89"/>
        <v>0</v>
      </c>
      <c r="BW713" s="67"/>
    </row>
    <row r="714" spans="1:75" x14ac:dyDescent="0.25">
      <c r="A714" s="52">
        <f>'AFORO-Boy.-Calle 44 S'!C728</f>
        <v>1745</v>
      </c>
      <c r="B714" s="53">
        <f>'AFORO-Boy.-Calle 44 S'!D728</f>
        <v>1800</v>
      </c>
      <c r="C714" s="54" t="str">
        <f>'AFORO-Boy.-Calle 44 S'!F728</f>
        <v>9(2)</v>
      </c>
      <c r="D714" s="48">
        <f>'AFORO-Boy.-Calle 44 S'!K728</f>
        <v>0</v>
      </c>
      <c r="E714" s="55">
        <f t="shared" si="90"/>
        <v>0</v>
      </c>
      <c r="F714" s="55">
        <f t="shared" si="94"/>
        <v>0</v>
      </c>
      <c r="G714" s="56">
        <f t="shared" si="92"/>
        <v>1745</v>
      </c>
      <c r="H714" s="56">
        <f t="shared" si="91"/>
        <v>1845</v>
      </c>
      <c r="I714" s="57">
        <f t="shared" si="93"/>
        <v>9.5274999999999998E-6</v>
      </c>
      <c r="J714" s="58">
        <f t="shared" si="88"/>
        <v>0</v>
      </c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139">
        <f t="shared" si="89"/>
        <v>0</v>
      </c>
      <c r="BW714" s="67"/>
    </row>
    <row r="715" spans="1:75" x14ac:dyDescent="0.25">
      <c r="A715" s="52">
        <f>'AFORO-Boy.-Calle 44 S'!C729</f>
        <v>1800</v>
      </c>
      <c r="B715" s="53">
        <f>'AFORO-Boy.-Calle 44 S'!D729</f>
        <v>1815</v>
      </c>
      <c r="C715" s="54" t="str">
        <f>'AFORO-Boy.-Calle 44 S'!F729</f>
        <v>9(2)</v>
      </c>
      <c r="D715" s="48">
        <f>'AFORO-Boy.-Calle 44 S'!K729</f>
        <v>0</v>
      </c>
      <c r="E715" s="55">
        <f t="shared" si="90"/>
        <v>0</v>
      </c>
      <c r="F715" s="55">
        <f t="shared" si="94"/>
        <v>0</v>
      </c>
      <c r="G715" s="56">
        <f t="shared" si="92"/>
        <v>1800</v>
      </c>
      <c r="H715" s="56">
        <f t="shared" si="91"/>
        <v>1900</v>
      </c>
      <c r="I715" s="57">
        <f t="shared" si="93"/>
        <v>9.5274999999999998E-6</v>
      </c>
      <c r="J715" s="58">
        <f t="shared" si="88"/>
        <v>0</v>
      </c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139">
        <f t="shared" si="89"/>
        <v>0</v>
      </c>
      <c r="BW715" s="67"/>
    </row>
    <row r="716" spans="1:75" x14ac:dyDescent="0.25">
      <c r="A716" s="52">
        <f>'AFORO-Boy.-Calle 44 S'!C730</f>
        <v>1815</v>
      </c>
      <c r="B716" s="53">
        <f>'AFORO-Boy.-Calle 44 S'!D730</f>
        <v>1830</v>
      </c>
      <c r="C716" s="54" t="str">
        <f>'AFORO-Boy.-Calle 44 S'!F730</f>
        <v>9(2)</v>
      </c>
      <c r="D716" s="48">
        <f>'AFORO-Boy.-Calle 44 S'!K730</f>
        <v>0</v>
      </c>
      <c r="E716" s="55">
        <f t="shared" si="90"/>
        <v>0</v>
      </c>
      <c r="F716" s="55">
        <f t="shared" si="94"/>
        <v>0</v>
      </c>
      <c r="G716" s="56">
        <f t="shared" si="92"/>
        <v>1815</v>
      </c>
      <c r="H716" s="56">
        <f t="shared" si="91"/>
        <v>1915</v>
      </c>
      <c r="I716" s="57">
        <f t="shared" si="93"/>
        <v>9.5274999999999998E-6</v>
      </c>
      <c r="J716" s="58">
        <f t="shared" si="88"/>
        <v>0</v>
      </c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139">
        <f t="shared" si="89"/>
        <v>0</v>
      </c>
      <c r="BW716" s="67"/>
    </row>
    <row r="717" spans="1:75" x14ac:dyDescent="0.25">
      <c r="A717" s="52">
        <f>'AFORO-Boy.-Calle 44 S'!C731</f>
        <v>1830</v>
      </c>
      <c r="B717" s="53">
        <f>'AFORO-Boy.-Calle 44 S'!D731</f>
        <v>1845</v>
      </c>
      <c r="C717" s="54" t="str">
        <f>'AFORO-Boy.-Calle 44 S'!F731</f>
        <v>9(2)</v>
      </c>
      <c r="D717" s="48">
        <f>'AFORO-Boy.-Calle 44 S'!K731</f>
        <v>0</v>
      </c>
      <c r="E717" s="55">
        <f t="shared" si="90"/>
        <v>0</v>
      </c>
      <c r="F717" s="55">
        <f t="shared" si="94"/>
        <v>0</v>
      </c>
      <c r="G717" s="56">
        <f t="shared" si="92"/>
        <v>1830</v>
      </c>
      <c r="H717" s="56">
        <f t="shared" si="91"/>
        <v>1930</v>
      </c>
      <c r="I717" s="57">
        <f t="shared" si="93"/>
        <v>9.5274999999999998E-6</v>
      </c>
      <c r="J717" s="58">
        <f t="shared" si="88"/>
        <v>0</v>
      </c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139">
        <f t="shared" si="89"/>
        <v>0</v>
      </c>
      <c r="BW717" s="67"/>
    </row>
    <row r="718" spans="1:75" x14ac:dyDescent="0.25">
      <c r="A718" s="52">
        <f>'AFORO-Boy.-Calle 44 S'!C732</f>
        <v>1845</v>
      </c>
      <c r="B718" s="53">
        <f>'AFORO-Boy.-Calle 44 S'!D732</f>
        <v>1900</v>
      </c>
      <c r="C718" s="54" t="str">
        <f>'AFORO-Boy.-Calle 44 S'!F732</f>
        <v>9(2)</v>
      </c>
      <c r="D718" s="48">
        <f>'AFORO-Boy.-Calle 44 S'!K732</f>
        <v>0</v>
      </c>
      <c r="E718" s="55">
        <f t="shared" si="90"/>
        <v>0</v>
      </c>
      <c r="F718" s="55">
        <f t="shared" si="94"/>
        <v>0</v>
      </c>
      <c r="G718" s="56">
        <f t="shared" si="92"/>
        <v>1845</v>
      </c>
      <c r="H718" s="56">
        <f t="shared" si="91"/>
        <v>1945</v>
      </c>
      <c r="I718" s="57">
        <f t="shared" si="93"/>
        <v>9.5274999999999998E-6</v>
      </c>
      <c r="J718" s="58">
        <f t="shared" si="88"/>
        <v>0</v>
      </c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139">
        <f t="shared" si="89"/>
        <v>0</v>
      </c>
      <c r="BW718" s="67"/>
    </row>
    <row r="719" spans="1:75" x14ac:dyDescent="0.25">
      <c r="A719" s="52">
        <f>'AFORO-Boy.-Calle 44 S'!C733</f>
        <v>1900</v>
      </c>
      <c r="B719" s="53">
        <f>'AFORO-Boy.-Calle 44 S'!D733</f>
        <v>1915</v>
      </c>
      <c r="C719" s="54" t="str">
        <f>'AFORO-Boy.-Calle 44 S'!F733</f>
        <v>9(2)</v>
      </c>
      <c r="D719" s="48">
        <f>'AFORO-Boy.-Calle 44 S'!K733</f>
        <v>0</v>
      </c>
      <c r="E719" s="55">
        <f t="shared" si="90"/>
        <v>0</v>
      </c>
      <c r="F719" s="55">
        <f t="shared" si="94"/>
        <v>0</v>
      </c>
      <c r="G719" s="56">
        <f t="shared" si="92"/>
        <v>1900</v>
      </c>
      <c r="H719" s="56">
        <f t="shared" si="91"/>
        <v>2000</v>
      </c>
      <c r="I719" s="57">
        <f t="shared" si="93"/>
        <v>9.5274999999999998E-6</v>
      </c>
      <c r="J719" s="58">
        <f t="shared" si="88"/>
        <v>0</v>
      </c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139">
        <f t="shared" si="89"/>
        <v>0</v>
      </c>
      <c r="BW719" s="67"/>
    </row>
    <row r="720" spans="1:75" x14ac:dyDescent="0.25">
      <c r="A720" s="52">
        <f>'AFORO-Boy.-Calle 44 S'!C734</f>
        <v>1915</v>
      </c>
      <c r="B720" s="53">
        <f>'AFORO-Boy.-Calle 44 S'!D734</f>
        <v>1930</v>
      </c>
      <c r="C720" s="54" t="str">
        <f>'AFORO-Boy.-Calle 44 S'!F734</f>
        <v>9(2)</v>
      </c>
      <c r="D720" s="48">
        <f>'AFORO-Boy.-Calle 44 S'!K734</f>
        <v>0</v>
      </c>
      <c r="E720" s="245"/>
      <c r="F720" s="246"/>
      <c r="G720" s="246"/>
      <c r="H720" s="246"/>
      <c r="I720" s="246"/>
      <c r="J720" s="24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287"/>
      <c r="BW720" s="67"/>
    </row>
    <row r="721" spans="1:75" x14ac:dyDescent="0.25">
      <c r="A721" s="52">
        <f>'AFORO-Boy.-Calle 44 S'!C735</f>
        <v>1930</v>
      </c>
      <c r="B721" s="53">
        <f>'AFORO-Boy.-Calle 44 S'!D735</f>
        <v>1945</v>
      </c>
      <c r="C721" s="54" t="str">
        <f>'AFORO-Boy.-Calle 44 S'!F735</f>
        <v>9(2)</v>
      </c>
      <c r="D721" s="48">
        <f>'AFORO-Boy.-Calle 44 S'!K735</f>
        <v>0</v>
      </c>
      <c r="E721" s="248"/>
      <c r="F721" s="249"/>
      <c r="G721" s="249"/>
      <c r="H721" s="249"/>
      <c r="I721" s="249"/>
      <c r="J721" s="250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287"/>
      <c r="BW721" s="67"/>
    </row>
    <row r="722" spans="1:75" x14ac:dyDescent="0.25">
      <c r="A722" s="52">
        <f>'AFORO-Boy.-Calle 44 S'!C736</f>
        <v>1945</v>
      </c>
      <c r="B722" s="53">
        <f>'AFORO-Boy.-Calle 44 S'!D736</f>
        <v>2000</v>
      </c>
      <c r="C722" s="54" t="str">
        <f>'AFORO-Boy.-Calle 44 S'!F736</f>
        <v>9(2)</v>
      </c>
      <c r="D722" s="48">
        <f>'AFORO-Boy.-Calle 44 S'!K736</f>
        <v>0</v>
      </c>
      <c r="E722" s="251"/>
      <c r="F722" s="252"/>
      <c r="G722" s="252"/>
      <c r="H722" s="252"/>
      <c r="I722" s="252"/>
      <c r="J722" s="253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287"/>
      <c r="BW722" s="67"/>
    </row>
    <row r="723" spans="1:75" ht="15.75" x14ac:dyDescent="0.25">
      <c r="A723" s="141">
        <f>'AFORO-Boy.-Calle 44 S'!C737</f>
        <v>500</v>
      </c>
      <c r="B723" s="142">
        <f>'AFORO-Boy.-Calle 44 S'!D737</f>
        <v>515</v>
      </c>
      <c r="C723" s="143" t="str">
        <f>'AFORO-Boy.-Calle 44 S'!F737</f>
        <v>9(3)</v>
      </c>
      <c r="D723" s="48">
        <f>'AFORO-Boy.-Calle 44 S'!K737</f>
        <v>0</v>
      </c>
      <c r="E723" s="144">
        <f t="shared" si="90"/>
        <v>0</v>
      </c>
      <c r="F723" s="144">
        <f t="shared" si="94"/>
        <v>0</v>
      </c>
      <c r="G723" s="145">
        <f t="shared" si="92"/>
        <v>500</v>
      </c>
      <c r="H723" s="145">
        <f t="shared" si="91"/>
        <v>600</v>
      </c>
      <c r="I723" s="146">
        <f t="shared" si="93"/>
        <v>9.5274999999999998E-6</v>
      </c>
      <c r="J723" s="147">
        <f>MAX($E$723:$E$779)/4</f>
        <v>0</v>
      </c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148">
        <f>MAX($E$723:$E$779)/4</f>
        <v>0</v>
      </c>
      <c r="BW723" s="67"/>
    </row>
    <row r="724" spans="1:75" x14ac:dyDescent="0.25">
      <c r="A724" s="141">
        <f>'AFORO-Boy.-Calle 44 S'!C738</f>
        <v>515</v>
      </c>
      <c r="B724" s="142">
        <f>'AFORO-Boy.-Calle 44 S'!D738</f>
        <v>530</v>
      </c>
      <c r="C724" s="89" t="str">
        <f>'AFORO-Boy.-Calle 44 S'!F738</f>
        <v>9(3)</v>
      </c>
      <c r="D724" s="48">
        <f>'AFORO-Boy.-Calle 44 S'!K738</f>
        <v>0</v>
      </c>
      <c r="E724" s="144">
        <f t="shared" si="90"/>
        <v>0</v>
      </c>
      <c r="F724" s="144">
        <f t="shared" si="94"/>
        <v>0</v>
      </c>
      <c r="G724" s="145">
        <f t="shared" si="92"/>
        <v>515</v>
      </c>
      <c r="H724" s="145">
        <f t="shared" si="91"/>
        <v>615</v>
      </c>
      <c r="I724" s="146">
        <f t="shared" si="93"/>
        <v>9.5274999999999998E-6</v>
      </c>
      <c r="J724" s="147">
        <f t="shared" ref="J724:J779" si="95">MAX($E$723:$E$779)/4</f>
        <v>0</v>
      </c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148">
        <f t="shared" ref="BV724:BV779" si="96">MAX($E$723:$E$779)/4</f>
        <v>0</v>
      </c>
      <c r="BW724" s="67"/>
    </row>
    <row r="725" spans="1:75" x14ac:dyDescent="0.25">
      <c r="A725" s="141">
        <f>'AFORO-Boy.-Calle 44 S'!C739</f>
        <v>530</v>
      </c>
      <c r="B725" s="142">
        <f>'AFORO-Boy.-Calle 44 S'!D739</f>
        <v>545</v>
      </c>
      <c r="C725" s="89" t="str">
        <f>'AFORO-Boy.-Calle 44 S'!F739</f>
        <v>9(3)</v>
      </c>
      <c r="D725" s="48">
        <f>'AFORO-Boy.-Calle 44 S'!K739</f>
        <v>0</v>
      </c>
      <c r="E725" s="144">
        <f t="shared" si="90"/>
        <v>0</v>
      </c>
      <c r="F725" s="144">
        <f t="shared" si="94"/>
        <v>0</v>
      </c>
      <c r="G725" s="145">
        <f t="shared" si="92"/>
        <v>530</v>
      </c>
      <c r="H725" s="145">
        <f t="shared" si="91"/>
        <v>630</v>
      </c>
      <c r="I725" s="146">
        <f t="shared" si="93"/>
        <v>9.5274999999999998E-6</v>
      </c>
      <c r="J725" s="147">
        <f t="shared" si="95"/>
        <v>0</v>
      </c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148">
        <f t="shared" si="96"/>
        <v>0</v>
      </c>
      <c r="BW725" s="67"/>
    </row>
    <row r="726" spans="1:75" x14ac:dyDescent="0.25">
      <c r="A726" s="141">
        <f>'AFORO-Boy.-Calle 44 S'!C740</f>
        <v>545</v>
      </c>
      <c r="B726" s="142">
        <f>'AFORO-Boy.-Calle 44 S'!D740</f>
        <v>600</v>
      </c>
      <c r="C726" s="89" t="str">
        <f>'AFORO-Boy.-Calle 44 S'!F740</f>
        <v>9(3)</v>
      </c>
      <c r="D726" s="48">
        <f>'AFORO-Boy.-Calle 44 S'!K740</f>
        <v>0</v>
      </c>
      <c r="E726" s="144">
        <f t="shared" si="90"/>
        <v>0</v>
      </c>
      <c r="F726" s="144">
        <f t="shared" si="94"/>
        <v>0</v>
      </c>
      <c r="G726" s="145">
        <f t="shared" si="92"/>
        <v>545</v>
      </c>
      <c r="H726" s="145">
        <f t="shared" si="91"/>
        <v>645</v>
      </c>
      <c r="I726" s="146">
        <f t="shared" si="93"/>
        <v>9.5274999999999998E-6</v>
      </c>
      <c r="J726" s="147">
        <f t="shared" si="95"/>
        <v>0</v>
      </c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148">
        <f t="shared" si="96"/>
        <v>0</v>
      </c>
      <c r="BW726" s="67"/>
    </row>
    <row r="727" spans="1:75" x14ac:dyDescent="0.25">
      <c r="A727" s="141">
        <f>'AFORO-Boy.-Calle 44 S'!C741</f>
        <v>600</v>
      </c>
      <c r="B727" s="142">
        <f>'AFORO-Boy.-Calle 44 S'!D741</f>
        <v>615</v>
      </c>
      <c r="C727" s="89" t="str">
        <f>'AFORO-Boy.-Calle 44 S'!F741</f>
        <v>9(3)</v>
      </c>
      <c r="D727" s="48">
        <f>'AFORO-Boy.-Calle 44 S'!K741</f>
        <v>0</v>
      </c>
      <c r="E727" s="144">
        <f t="shared" si="90"/>
        <v>0</v>
      </c>
      <c r="F727" s="144">
        <f t="shared" si="94"/>
        <v>0</v>
      </c>
      <c r="G727" s="145">
        <f t="shared" si="92"/>
        <v>600</v>
      </c>
      <c r="H727" s="145">
        <f t="shared" si="91"/>
        <v>700</v>
      </c>
      <c r="I727" s="146">
        <f t="shared" si="93"/>
        <v>9.5274999999999998E-6</v>
      </c>
      <c r="J727" s="147">
        <f t="shared" si="95"/>
        <v>0</v>
      </c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148">
        <f t="shared" si="96"/>
        <v>0</v>
      </c>
      <c r="BW727" s="67"/>
    </row>
    <row r="728" spans="1:75" x14ac:dyDescent="0.25">
      <c r="A728" s="141">
        <f>'AFORO-Boy.-Calle 44 S'!C742</f>
        <v>615</v>
      </c>
      <c r="B728" s="142">
        <f>'AFORO-Boy.-Calle 44 S'!D742</f>
        <v>630</v>
      </c>
      <c r="C728" s="89" t="str">
        <f>'AFORO-Boy.-Calle 44 S'!F742</f>
        <v>9(3)</v>
      </c>
      <c r="D728" s="48">
        <f>'AFORO-Boy.-Calle 44 S'!K742</f>
        <v>0</v>
      </c>
      <c r="E728" s="144">
        <f t="shared" si="90"/>
        <v>0</v>
      </c>
      <c r="F728" s="144">
        <f t="shared" si="94"/>
        <v>0</v>
      </c>
      <c r="G728" s="145">
        <f t="shared" si="92"/>
        <v>615</v>
      </c>
      <c r="H728" s="145">
        <f t="shared" si="91"/>
        <v>715</v>
      </c>
      <c r="I728" s="146">
        <f t="shared" si="93"/>
        <v>9.5274999999999998E-6</v>
      </c>
      <c r="J728" s="147">
        <f t="shared" si="95"/>
        <v>0</v>
      </c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148">
        <f t="shared" si="96"/>
        <v>0</v>
      </c>
      <c r="BW728" s="67"/>
    </row>
    <row r="729" spans="1:75" x14ac:dyDescent="0.25">
      <c r="A729" s="141">
        <f>'AFORO-Boy.-Calle 44 S'!C743</f>
        <v>630</v>
      </c>
      <c r="B729" s="142">
        <f>'AFORO-Boy.-Calle 44 S'!D743</f>
        <v>645</v>
      </c>
      <c r="C729" s="89" t="str">
        <f>'AFORO-Boy.-Calle 44 S'!F743</f>
        <v>9(3)</v>
      </c>
      <c r="D729" s="48">
        <f>'AFORO-Boy.-Calle 44 S'!K743</f>
        <v>0</v>
      </c>
      <c r="E729" s="144">
        <f t="shared" si="90"/>
        <v>0</v>
      </c>
      <c r="F729" s="144">
        <f t="shared" si="94"/>
        <v>0</v>
      </c>
      <c r="G729" s="145">
        <f t="shared" si="92"/>
        <v>630</v>
      </c>
      <c r="H729" s="145">
        <f t="shared" si="91"/>
        <v>730</v>
      </c>
      <c r="I729" s="146">
        <f t="shared" si="93"/>
        <v>9.5274999999999998E-6</v>
      </c>
      <c r="J729" s="147">
        <f t="shared" si="95"/>
        <v>0</v>
      </c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148">
        <f t="shared" si="96"/>
        <v>0</v>
      </c>
      <c r="BW729" s="67"/>
    </row>
    <row r="730" spans="1:75" x14ac:dyDescent="0.25">
      <c r="A730" s="141">
        <f>'AFORO-Boy.-Calle 44 S'!C744</f>
        <v>645</v>
      </c>
      <c r="B730" s="142">
        <f>'AFORO-Boy.-Calle 44 S'!D744</f>
        <v>700</v>
      </c>
      <c r="C730" s="89" t="str">
        <f>'AFORO-Boy.-Calle 44 S'!F744</f>
        <v>9(3)</v>
      </c>
      <c r="D730" s="48">
        <f>'AFORO-Boy.-Calle 44 S'!K744</f>
        <v>0</v>
      </c>
      <c r="E730" s="144">
        <f t="shared" si="90"/>
        <v>0</v>
      </c>
      <c r="F730" s="144">
        <f t="shared" si="94"/>
        <v>0</v>
      </c>
      <c r="G730" s="145">
        <f t="shared" si="92"/>
        <v>645</v>
      </c>
      <c r="H730" s="145">
        <f t="shared" si="91"/>
        <v>745</v>
      </c>
      <c r="I730" s="146">
        <f t="shared" si="93"/>
        <v>9.5274999999999998E-6</v>
      </c>
      <c r="J730" s="147">
        <f t="shared" si="95"/>
        <v>0</v>
      </c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148">
        <f t="shared" si="96"/>
        <v>0</v>
      </c>
      <c r="BW730" s="67"/>
    </row>
    <row r="731" spans="1:75" x14ac:dyDescent="0.25">
      <c r="A731" s="141">
        <f>'AFORO-Boy.-Calle 44 S'!C745</f>
        <v>700</v>
      </c>
      <c r="B731" s="142">
        <f>'AFORO-Boy.-Calle 44 S'!D745</f>
        <v>715</v>
      </c>
      <c r="C731" s="89" t="str">
        <f>'AFORO-Boy.-Calle 44 S'!F745</f>
        <v>9(3)</v>
      </c>
      <c r="D731" s="48">
        <f>'AFORO-Boy.-Calle 44 S'!K745</f>
        <v>0</v>
      </c>
      <c r="E731" s="144">
        <f t="shared" si="90"/>
        <v>0</v>
      </c>
      <c r="F731" s="144">
        <f t="shared" si="94"/>
        <v>0</v>
      </c>
      <c r="G731" s="145">
        <f t="shared" si="92"/>
        <v>700</v>
      </c>
      <c r="H731" s="145">
        <f t="shared" si="91"/>
        <v>800</v>
      </c>
      <c r="I731" s="146">
        <f t="shared" si="93"/>
        <v>9.5274999999999998E-6</v>
      </c>
      <c r="J731" s="147">
        <f t="shared" si="95"/>
        <v>0</v>
      </c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148">
        <f t="shared" si="96"/>
        <v>0</v>
      </c>
      <c r="BW731" s="67"/>
    </row>
    <row r="732" spans="1:75" x14ac:dyDescent="0.25">
      <c r="A732" s="141">
        <f>'AFORO-Boy.-Calle 44 S'!C746</f>
        <v>715</v>
      </c>
      <c r="B732" s="142">
        <f>'AFORO-Boy.-Calle 44 S'!D746</f>
        <v>730</v>
      </c>
      <c r="C732" s="89" t="str">
        <f>'AFORO-Boy.-Calle 44 S'!F746</f>
        <v>9(3)</v>
      </c>
      <c r="D732" s="48">
        <f>'AFORO-Boy.-Calle 44 S'!K746</f>
        <v>0</v>
      </c>
      <c r="E732" s="144">
        <f t="shared" si="90"/>
        <v>0</v>
      </c>
      <c r="F732" s="144">
        <f t="shared" si="94"/>
        <v>0</v>
      </c>
      <c r="G732" s="145">
        <f t="shared" si="92"/>
        <v>715</v>
      </c>
      <c r="H732" s="145">
        <f t="shared" si="91"/>
        <v>815</v>
      </c>
      <c r="I732" s="146">
        <f t="shared" si="93"/>
        <v>9.5274999999999998E-6</v>
      </c>
      <c r="J732" s="147">
        <f t="shared" si="95"/>
        <v>0</v>
      </c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148">
        <f t="shared" si="96"/>
        <v>0</v>
      </c>
      <c r="BW732" s="67"/>
    </row>
    <row r="733" spans="1:75" x14ac:dyDescent="0.25">
      <c r="A733" s="141">
        <f>'AFORO-Boy.-Calle 44 S'!C747</f>
        <v>730</v>
      </c>
      <c r="B733" s="142">
        <f>'AFORO-Boy.-Calle 44 S'!D747</f>
        <v>745</v>
      </c>
      <c r="C733" s="89" t="str">
        <f>'AFORO-Boy.-Calle 44 S'!F747</f>
        <v>9(3)</v>
      </c>
      <c r="D733" s="48">
        <f>'AFORO-Boy.-Calle 44 S'!K747</f>
        <v>0</v>
      </c>
      <c r="E733" s="144">
        <f t="shared" si="90"/>
        <v>0</v>
      </c>
      <c r="F733" s="144">
        <f t="shared" si="94"/>
        <v>0</v>
      </c>
      <c r="G733" s="145">
        <f t="shared" si="92"/>
        <v>730</v>
      </c>
      <c r="H733" s="145">
        <f t="shared" si="91"/>
        <v>830</v>
      </c>
      <c r="I733" s="146">
        <f t="shared" si="93"/>
        <v>9.5274999999999998E-6</v>
      </c>
      <c r="J733" s="147">
        <f t="shared" si="95"/>
        <v>0</v>
      </c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148">
        <f t="shared" si="96"/>
        <v>0</v>
      </c>
      <c r="BW733" s="67"/>
    </row>
    <row r="734" spans="1:75" x14ac:dyDescent="0.25">
      <c r="A734" s="141">
        <f>'AFORO-Boy.-Calle 44 S'!C748</f>
        <v>745</v>
      </c>
      <c r="B734" s="142">
        <f>'AFORO-Boy.-Calle 44 S'!D748</f>
        <v>800</v>
      </c>
      <c r="C734" s="89" t="str">
        <f>'AFORO-Boy.-Calle 44 S'!F748</f>
        <v>9(3)</v>
      </c>
      <c r="D734" s="48">
        <f>'AFORO-Boy.-Calle 44 S'!K748</f>
        <v>0</v>
      </c>
      <c r="E734" s="144">
        <f t="shared" si="90"/>
        <v>0</v>
      </c>
      <c r="F734" s="144">
        <f t="shared" si="94"/>
        <v>0</v>
      </c>
      <c r="G734" s="145">
        <f t="shared" si="92"/>
        <v>745</v>
      </c>
      <c r="H734" s="145">
        <f t="shared" si="91"/>
        <v>845</v>
      </c>
      <c r="I734" s="146">
        <f t="shared" si="93"/>
        <v>9.5274999999999998E-6</v>
      </c>
      <c r="J734" s="147">
        <f t="shared" si="95"/>
        <v>0</v>
      </c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148">
        <f t="shared" si="96"/>
        <v>0</v>
      </c>
      <c r="BW734" s="67"/>
    </row>
    <row r="735" spans="1:75" x14ac:dyDescent="0.25">
      <c r="A735" s="141">
        <f>'AFORO-Boy.-Calle 44 S'!C749</f>
        <v>800</v>
      </c>
      <c r="B735" s="142">
        <f>'AFORO-Boy.-Calle 44 S'!D749</f>
        <v>815</v>
      </c>
      <c r="C735" s="89" t="str">
        <f>'AFORO-Boy.-Calle 44 S'!F749</f>
        <v>9(3)</v>
      </c>
      <c r="D735" s="48">
        <f>'AFORO-Boy.-Calle 44 S'!K749</f>
        <v>0</v>
      </c>
      <c r="E735" s="144">
        <f t="shared" si="90"/>
        <v>0</v>
      </c>
      <c r="F735" s="144">
        <f t="shared" si="94"/>
        <v>0</v>
      </c>
      <c r="G735" s="145">
        <f t="shared" si="92"/>
        <v>800</v>
      </c>
      <c r="H735" s="145">
        <f t="shared" si="91"/>
        <v>900</v>
      </c>
      <c r="I735" s="146">
        <f t="shared" si="93"/>
        <v>9.5274999999999998E-6</v>
      </c>
      <c r="J735" s="147">
        <f t="shared" si="95"/>
        <v>0</v>
      </c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148">
        <f t="shared" si="96"/>
        <v>0</v>
      </c>
      <c r="BW735" s="67"/>
    </row>
    <row r="736" spans="1:75" x14ac:dyDescent="0.25">
      <c r="A736" s="141">
        <f>'AFORO-Boy.-Calle 44 S'!C750</f>
        <v>815</v>
      </c>
      <c r="B736" s="142">
        <f>'AFORO-Boy.-Calle 44 S'!D750</f>
        <v>830</v>
      </c>
      <c r="C736" s="89" t="str">
        <f>'AFORO-Boy.-Calle 44 S'!F750</f>
        <v>9(3)</v>
      </c>
      <c r="D736" s="48">
        <f>'AFORO-Boy.-Calle 44 S'!K750</f>
        <v>0</v>
      </c>
      <c r="E736" s="144">
        <f t="shared" si="90"/>
        <v>0</v>
      </c>
      <c r="F736" s="144">
        <f t="shared" si="94"/>
        <v>0</v>
      </c>
      <c r="G736" s="145">
        <f t="shared" si="92"/>
        <v>815</v>
      </c>
      <c r="H736" s="145">
        <f t="shared" si="91"/>
        <v>915</v>
      </c>
      <c r="I736" s="146">
        <f t="shared" si="93"/>
        <v>9.5274999999999998E-6</v>
      </c>
      <c r="J736" s="147">
        <f t="shared" si="95"/>
        <v>0</v>
      </c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148">
        <f t="shared" si="96"/>
        <v>0</v>
      </c>
      <c r="BW736" s="67"/>
    </row>
    <row r="737" spans="1:75" x14ac:dyDescent="0.25">
      <c r="A737" s="141">
        <f>'AFORO-Boy.-Calle 44 S'!C751</f>
        <v>830</v>
      </c>
      <c r="B737" s="142">
        <f>'AFORO-Boy.-Calle 44 S'!D751</f>
        <v>845</v>
      </c>
      <c r="C737" s="89" t="str">
        <f>'AFORO-Boy.-Calle 44 S'!F751</f>
        <v>9(3)</v>
      </c>
      <c r="D737" s="48">
        <f>'AFORO-Boy.-Calle 44 S'!K751</f>
        <v>0</v>
      </c>
      <c r="E737" s="144">
        <f t="shared" si="90"/>
        <v>0</v>
      </c>
      <c r="F737" s="144">
        <f t="shared" si="94"/>
        <v>0</v>
      </c>
      <c r="G737" s="145">
        <f t="shared" si="92"/>
        <v>830</v>
      </c>
      <c r="H737" s="145">
        <f t="shared" si="91"/>
        <v>930</v>
      </c>
      <c r="I737" s="146">
        <f t="shared" si="93"/>
        <v>9.5274999999999998E-6</v>
      </c>
      <c r="J737" s="147">
        <f t="shared" si="95"/>
        <v>0</v>
      </c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148">
        <f t="shared" si="96"/>
        <v>0</v>
      </c>
      <c r="BW737" s="67"/>
    </row>
    <row r="738" spans="1:75" x14ac:dyDescent="0.25">
      <c r="A738" s="141">
        <f>'AFORO-Boy.-Calle 44 S'!C752</f>
        <v>845</v>
      </c>
      <c r="B738" s="142">
        <f>'AFORO-Boy.-Calle 44 S'!D752</f>
        <v>900</v>
      </c>
      <c r="C738" s="89" t="str">
        <f>'AFORO-Boy.-Calle 44 S'!F752</f>
        <v>9(3)</v>
      </c>
      <c r="D738" s="48">
        <f>'AFORO-Boy.-Calle 44 S'!K752</f>
        <v>0</v>
      </c>
      <c r="E738" s="144">
        <f t="shared" si="90"/>
        <v>0</v>
      </c>
      <c r="F738" s="144">
        <f t="shared" si="94"/>
        <v>0</v>
      </c>
      <c r="G738" s="145">
        <f t="shared" si="92"/>
        <v>845</v>
      </c>
      <c r="H738" s="145">
        <f t="shared" si="91"/>
        <v>945</v>
      </c>
      <c r="I738" s="146">
        <f t="shared" si="93"/>
        <v>9.5274999999999998E-6</v>
      </c>
      <c r="J738" s="147">
        <f t="shared" si="95"/>
        <v>0</v>
      </c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148">
        <f t="shared" si="96"/>
        <v>0</v>
      </c>
      <c r="BW738" s="67"/>
    </row>
    <row r="739" spans="1:75" x14ac:dyDescent="0.25">
      <c r="A739" s="141">
        <f>'AFORO-Boy.-Calle 44 S'!C753</f>
        <v>900</v>
      </c>
      <c r="B739" s="142">
        <f>'AFORO-Boy.-Calle 44 S'!D753</f>
        <v>915</v>
      </c>
      <c r="C739" s="89" t="str">
        <f>'AFORO-Boy.-Calle 44 S'!F753</f>
        <v>9(3)</v>
      </c>
      <c r="D739" s="48">
        <f>'AFORO-Boy.-Calle 44 S'!K753</f>
        <v>0</v>
      </c>
      <c r="E739" s="144">
        <f t="shared" si="90"/>
        <v>0</v>
      </c>
      <c r="F739" s="144">
        <f t="shared" si="94"/>
        <v>0</v>
      </c>
      <c r="G739" s="145">
        <f t="shared" si="92"/>
        <v>900</v>
      </c>
      <c r="H739" s="145">
        <f t="shared" si="91"/>
        <v>1000</v>
      </c>
      <c r="I739" s="146">
        <f t="shared" si="93"/>
        <v>9.5274999999999998E-6</v>
      </c>
      <c r="J739" s="147">
        <f t="shared" si="95"/>
        <v>0</v>
      </c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148">
        <f t="shared" si="96"/>
        <v>0</v>
      </c>
      <c r="BW739" s="67"/>
    </row>
    <row r="740" spans="1:75" x14ac:dyDescent="0.25">
      <c r="A740" s="141">
        <f>'AFORO-Boy.-Calle 44 S'!C754</f>
        <v>915</v>
      </c>
      <c r="B740" s="142">
        <f>'AFORO-Boy.-Calle 44 S'!D754</f>
        <v>930</v>
      </c>
      <c r="C740" s="89" t="str">
        <f>'AFORO-Boy.-Calle 44 S'!F754</f>
        <v>9(3)</v>
      </c>
      <c r="D740" s="48">
        <f>'AFORO-Boy.-Calle 44 S'!K754</f>
        <v>0</v>
      </c>
      <c r="E740" s="144">
        <f t="shared" si="90"/>
        <v>0</v>
      </c>
      <c r="F740" s="144">
        <f t="shared" si="94"/>
        <v>0</v>
      </c>
      <c r="G740" s="145">
        <f t="shared" si="92"/>
        <v>915</v>
      </c>
      <c r="H740" s="145">
        <f t="shared" si="91"/>
        <v>1015</v>
      </c>
      <c r="I740" s="146">
        <f t="shared" si="93"/>
        <v>9.5274999999999998E-6</v>
      </c>
      <c r="J740" s="147">
        <f t="shared" si="95"/>
        <v>0</v>
      </c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148">
        <f t="shared" si="96"/>
        <v>0</v>
      </c>
      <c r="BW740" s="67"/>
    </row>
    <row r="741" spans="1:75" x14ac:dyDescent="0.25">
      <c r="A741" s="141">
        <f>'AFORO-Boy.-Calle 44 S'!C755</f>
        <v>930</v>
      </c>
      <c r="B741" s="142">
        <f>'AFORO-Boy.-Calle 44 S'!D755</f>
        <v>945</v>
      </c>
      <c r="C741" s="89" t="str">
        <f>'AFORO-Boy.-Calle 44 S'!F755</f>
        <v>9(3)</v>
      </c>
      <c r="D741" s="48">
        <f>'AFORO-Boy.-Calle 44 S'!K755</f>
        <v>0</v>
      </c>
      <c r="E741" s="144">
        <f t="shared" si="90"/>
        <v>0</v>
      </c>
      <c r="F741" s="144">
        <f t="shared" si="94"/>
        <v>0</v>
      </c>
      <c r="G741" s="145">
        <f t="shared" si="92"/>
        <v>930</v>
      </c>
      <c r="H741" s="145">
        <f t="shared" si="91"/>
        <v>1030</v>
      </c>
      <c r="I741" s="146">
        <f t="shared" si="93"/>
        <v>9.5274999999999998E-6</v>
      </c>
      <c r="J741" s="147">
        <f t="shared" si="95"/>
        <v>0</v>
      </c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148">
        <f t="shared" si="96"/>
        <v>0</v>
      </c>
      <c r="BW741" s="67"/>
    </row>
    <row r="742" spans="1:75" x14ac:dyDescent="0.25">
      <c r="A742" s="141">
        <f>'AFORO-Boy.-Calle 44 S'!C756</f>
        <v>945</v>
      </c>
      <c r="B742" s="142">
        <f>'AFORO-Boy.-Calle 44 S'!D756</f>
        <v>1000</v>
      </c>
      <c r="C742" s="89" t="str">
        <f>'AFORO-Boy.-Calle 44 S'!F756</f>
        <v>9(3)</v>
      </c>
      <c r="D742" s="48">
        <f>'AFORO-Boy.-Calle 44 S'!K756</f>
        <v>0</v>
      </c>
      <c r="E742" s="144">
        <f t="shared" si="90"/>
        <v>0</v>
      </c>
      <c r="F742" s="144">
        <f t="shared" si="94"/>
        <v>0</v>
      </c>
      <c r="G742" s="145">
        <f t="shared" si="92"/>
        <v>945</v>
      </c>
      <c r="H742" s="145">
        <f t="shared" si="91"/>
        <v>1045</v>
      </c>
      <c r="I742" s="146">
        <f t="shared" si="93"/>
        <v>9.5274999999999998E-6</v>
      </c>
      <c r="J742" s="147">
        <f t="shared" si="95"/>
        <v>0</v>
      </c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148">
        <f t="shared" si="96"/>
        <v>0</v>
      </c>
      <c r="BW742" s="67"/>
    </row>
    <row r="743" spans="1:75" x14ac:dyDescent="0.25">
      <c r="A743" s="141">
        <f>'AFORO-Boy.-Calle 44 S'!C757</f>
        <v>1000</v>
      </c>
      <c r="B743" s="142">
        <f>'AFORO-Boy.-Calle 44 S'!D757</f>
        <v>1015</v>
      </c>
      <c r="C743" s="89" t="str">
        <f>'AFORO-Boy.-Calle 44 S'!F757</f>
        <v>9(3)</v>
      </c>
      <c r="D743" s="48">
        <f>'AFORO-Boy.-Calle 44 S'!K757</f>
        <v>0</v>
      </c>
      <c r="E743" s="144">
        <f t="shared" si="90"/>
        <v>0</v>
      </c>
      <c r="F743" s="144">
        <f t="shared" si="94"/>
        <v>0</v>
      </c>
      <c r="G743" s="145">
        <f t="shared" si="92"/>
        <v>1000</v>
      </c>
      <c r="H743" s="145">
        <f t="shared" si="91"/>
        <v>1100</v>
      </c>
      <c r="I743" s="146">
        <f t="shared" si="93"/>
        <v>9.5274999999999998E-6</v>
      </c>
      <c r="J743" s="147">
        <f t="shared" si="95"/>
        <v>0</v>
      </c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148">
        <f t="shared" si="96"/>
        <v>0</v>
      </c>
      <c r="BW743" s="67"/>
    </row>
    <row r="744" spans="1:75" x14ac:dyDescent="0.25">
      <c r="A744" s="141">
        <f>'AFORO-Boy.-Calle 44 S'!C758</f>
        <v>1015</v>
      </c>
      <c r="B744" s="142">
        <f>'AFORO-Boy.-Calle 44 S'!D758</f>
        <v>1030</v>
      </c>
      <c r="C744" s="89" t="str">
        <f>'AFORO-Boy.-Calle 44 S'!F758</f>
        <v>9(3)</v>
      </c>
      <c r="D744" s="48">
        <f>'AFORO-Boy.-Calle 44 S'!K758</f>
        <v>0</v>
      </c>
      <c r="E744" s="144">
        <f t="shared" si="90"/>
        <v>0</v>
      </c>
      <c r="F744" s="144">
        <f t="shared" si="94"/>
        <v>0</v>
      </c>
      <c r="G744" s="145">
        <f t="shared" si="92"/>
        <v>1015</v>
      </c>
      <c r="H744" s="145">
        <f t="shared" si="91"/>
        <v>1115</v>
      </c>
      <c r="I744" s="146">
        <f t="shared" si="93"/>
        <v>9.5274999999999998E-6</v>
      </c>
      <c r="J744" s="147">
        <f t="shared" si="95"/>
        <v>0</v>
      </c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148">
        <f t="shared" si="96"/>
        <v>0</v>
      </c>
      <c r="BW744" s="67"/>
    </row>
    <row r="745" spans="1:75" x14ac:dyDescent="0.25">
      <c r="A745" s="141">
        <f>'AFORO-Boy.-Calle 44 S'!C759</f>
        <v>1030</v>
      </c>
      <c r="B745" s="142">
        <f>'AFORO-Boy.-Calle 44 S'!D759</f>
        <v>1045</v>
      </c>
      <c r="C745" s="89" t="str">
        <f>'AFORO-Boy.-Calle 44 S'!F759</f>
        <v>9(3)</v>
      </c>
      <c r="D745" s="48">
        <f>'AFORO-Boy.-Calle 44 S'!K759</f>
        <v>0</v>
      </c>
      <c r="E745" s="144">
        <f t="shared" si="90"/>
        <v>0</v>
      </c>
      <c r="F745" s="144">
        <f t="shared" si="94"/>
        <v>0</v>
      </c>
      <c r="G745" s="145">
        <f t="shared" si="92"/>
        <v>1030</v>
      </c>
      <c r="H745" s="145">
        <f t="shared" si="91"/>
        <v>1130</v>
      </c>
      <c r="I745" s="146">
        <f t="shared" si="93"/>
        <v>9.5274999999999998E-6</v>
      </c>
      <c r="J745" s="147">
        <f t="shared" si="95"/>
        <v>0</v>
      </c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148">
        <f t="shared" si="96"/>
        <v>0</v>
      </c>
      <c r="BW745" s="67"/>
    </row>
    <row r="746" spans="1:75" x14ac:dyDescent="0.25">
      <c r="A746" s="141">
        <f>'AFORO-Boy.-Calle 44 S'!C760</f>
        <v>1045</v>
      </c>
      <c r="B746" s="142">
        <f>'AFORO-Boy.-Calle 44 S'!D760</f>
        <v>1100</v>
      </c>
      <c r="C746" s="89" t="str">
        <f>'AFORO-Boy.-Calle 44 S'!F760</f>
        <v>9(3)</v>
      </c>
      <c r="D746" s="48">
        <f>'AFORO-Boy.-Calle 44 S'!K760</f>
        <v>0</v>
      </c>
      <c r="E746" s="144">
        <f t="shared" si="90"/>
        <v>0</v>
      </c>
      <c r="F746" s="144">
        <f t="shared" si="94"/>
        <v>0</v>
      </c>
      <c r="G746" s="145">
        <f t="shared" si="92"/>
        <v>1045</v>
      </c>
      <c r="H746" s="145">
        <f t="shared" si="91"/>
        <v>1145</v>
      </c>
      <c r="I746" s="146">
        <f t="shared" si="93"/>
        <v>9.5274999999999998E-6</v>
      </c>
      <c r="J746" s="147">
        <f t="shared" si="95"/>
        <v>0</v>
      </c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148">
        <f t="shared" si="96"/>
        <v>0</v>
      </c>
      <c r="BW746" s="67"/>
    </row>
    <row r="747" spans="1:75" x14ac:dyDescent="0.25">
      <c r="A747" s="141">
        <f>'AFORO-Boy.-Calle 44 S'!C761</f>
        <v>1100</v>
      </c>
      <c r="B747" s="142">
        <f>'AFORO-Boy.-Calle 44 S'!D761</f>
        <v>1115</v>
      </c>
      <c r="C747" s="89" t="str">
        <f>'AFORO-Boy.-Calle 44 S'!F761</f>
        <v>9(3)</v>
      </c>
      <c r="D747" s="48">
        <f>'AFORO-Boy.-Calle 44 S'!K761</f>
        <v>0</v>
      </c>
      <c r="E747" s="144">
        <f t="shared" si="90"/>
        <v>0</v>
      </c>
      <c r="F747" s="144">
        <f t="shared" si="94"/>
        <v>0</v>
      </c>
      <c r="G747" s="145">
        <f t="shared" si="92"/>
        <v>1100</v>
      </c>
      <c r="H747" s="145">
        <f t="shared" si="91"/>
        <v>1200</v>
      </c>
      <c r="I747" s="146">
        <f t="shared" si="93"/>
        <v>9.5274999999999998E-6</v>
      </c>
      <c r="J747" s="147">
        <f t="shared" si="95"/>
        <v>0</v>
      </c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148">
        <f t="shared" si="96"/>
        <v>0</v>
      </c>
      <c r="BW747" s="67"/>
    </row>
    <row r="748" spans="1:75" x14ac:dyDescent="0.25">
      <c r="A748" s="141">
        <f>'AFORO-Boy.-Calle 44 S'!C762</f>
        <v>1115</v>
      </c>
      <c r="B748" s="142">
        <f>'AFORO-Boy.-Calle 44 S'!D762</f>
        <v>1130</v>
      </c>
      <c r="C748" s="89" t="str">
        <f>'AFORO-Boy.-Calle 44 S'!F762</f>
        <v>9(3)</v>
      </c>
      <c r="D748" s="48">
        <f>'AFORO-Boy.-Calle 44 S'!K762</f>
        <v>0</v>
      </c>
      <c r="E748" s="144">
        <f t="shared" si="90"/>
        <v>0</v>
      </c>
      <c r="F748" s="144">
        <f t="shared" si="94"/>
        <v>0</v>
      </c>
      <c r="G748" s="145">
        <f t="shared" si="92"/>
        <v>1115</v>
      </c>
      <c r="H748" s="145">
        <f t="shared" si="91"/>
        <v>1215</v>
      </c>
      <c r="I748" s="146">
        <f t="shared" si="93"/>
        <v>9.5274999999999998E-6</v>
      </c>
      <c r="J748" s="147">
        <f t="shared" si="95"/>
        <v>0</v>
      </c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148">
        <f t="shared" si="96"/>
        <v>0</v>
      </c>
      <c r="BW748" s="67"/>
    </row>
    <row r="749" spans="1:75" x14ac:dyDescent="0.25">
      <c r="A749" s="141">
        <f>'AFORO-Boy.-Calle 44 S'!C763</f>
        <v>1130</v>
      </c>
      <c r="B749" s="142">
        <f>'AFORO-Boy.-Calle 44 S'!D763</f>
        <v>1145</v>
      </c>
      <c r="C749" s="89" t="str">
        <f>'AFORO-Boy.-Calle 44 S'!F763</f>
        <v>9(3)</v>
      </c>
      <c r="D749" s="48">
        <f>'AFORO-Boy.-Calle 44 S'!K763</f>
        <v>0</v>
      </c>
      <c r="E749" s="144">
        <f t="shared" si="90"/>
        <v>0</v>
      </c>
      <c r="F749" s="144">
        <f t="shared" si="94"/>
        <v>0</v>
      </c>
      <c r="G749" s="145">
        <f t="shared" si="92"/>
        <v>1130</v>
      </c>
      <c r="H749" s="145">
        <f t="shared" si="91"/>
        <v>1230</v>
      </c>
      <c r="I749" s="146">
        <f t="shared" si="93"/>
        <v>9.5274999999999998E-6</v>
      </c>
      <c r="J749" s="147">
        <f t="shared" si="95"/>
        <v>0</v>
      </c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148">
        <f t="shared" si="96"/>
        <v>0</v>
      </c>
      <c r="BW749" s="67"/>
    </row>
    <row r="750" spans="1:75" x14ac:dyDescent="0.25">
      <c r="A750" s="141">
        <f>'AFORO-Boy.-Calle 44 S'!C764</f>
        <v>1145</v>
      </c>
      <c r="B750" s="142">
        <f>'AFORO-Boy.-Calle 44 S'!D764</f>
        <v>1200</v>
      </c>
      <c r="C750" s="89" t="str">
        <f>'AFORO-Boy.-Calle 44 S'!F764</f>
        <v>9(3)</v>
      </c>
      <c r="D750" s="48">
        <f>'AFORO-Boy.-Calle 44 S'!K764</f>
        <v>0</v>
      </c>
      <c r="E750" s="144">
        <f t="shared" si="90"/>
        <v>0</v>
      </c>
      <c r="F750" s="144">
        <f t="shared" si="94"/>
        <v>0</v>
      </c>
      <c r="G750" s="145">
        <f t="shared" si="92"/>
        <v>1145</v>
      </c>
      <c r="H750" s="145">
        <f t="shared" si="91"/>
        <v>1245</v>
      </c>
      <c r="I750" s="146">
        <f t="shared" si="93"/>
        <v>9.5274999999999998E-6</v>
      </c>
      <c r="J750" s="147">
        <f t="shared" si="95"/>
        <v>0</v>
      </c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148">
        <f t="shared" si="96"/>
        <v>0</v>
      </c>
      <c r="BW750" s="67"/>
    </row>
    <row r="751" spans="1:75" x14ac:dyDescent="0.25">
      <c r="A751" s="141">
        <f>'AFORO-Boy.-Calle 44 S'!C765</f>
        <v>1200</v>
      </c>
      <c r="B751" s="142">
        <f>'AFORO-Boy.-Calle 44 S'!D765</f>
        <v>1215</v>
      </c>
      <c r="C751" s="89" t="str">
        <f>'AFORO-Boy.-Calle 44 S'!F765</f>
        <v>9(3)</v>
      </c>
      <c r="D751" s="48">
        <f>'AFORO-Boy.-Calle 44 S'!K765</f>
        <v>0</v>
      </c>
      <c r="E751" s="144">
        <f t="shared" si="90"/>
        <v>0</v>
      </c>
      <c r="F751" s="144">
        <f t="shared" si="94"/>
        <v>0</v>
      </c>
      <c r="G751" s="145">
        <f t="shared" si="92"/>
        <v>1200</v>
      </c>
      <c r="H751" s="145">
        <f t="shared" si="91"/>
        <v>1300</v>
      </c>
      <c r="I751" s="146">
        <f t="shared" si="93"/>
        <v>9.5274999999999998E-6</v>
      </c>
      <c r="J751" s="147">
        <f t="shared" si="95"/>
        <v>0</v>
      </c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148">
        <f t="shared" si="96"/>
        <v>0</v>
      </c>
      <c r="BW751" s="67"/>
    </row>
    <row r="752" spans="1:75" x14ac:dyDescent="0.25">
      <c r="A752" s="141">
        <f>'AFORO-Boy.-Calle 44 S'!C766</f>
        <v>1215</v>
      </c>
      <c r="B752" s="142">
        <f>'AFORO-Boy.-Calle 44 S'!D766</f>
        <v>1230</v>
      </c>
      <c r="C752" s="89" t="str">
        <f>'AFORO-Boy.-Calle 44 S'!F766</f>
        <v>9(3)</v>
      </c>
      <c r="D752" s="48">
        <f>'AFORO-Boy.-Calle 44 S'!K766</f>
        <v>0</v>
      </c>
      <c r="E752" s="144">
        <f t="shared" si="90"/>
        <v>0</v>
      </c>
      <c r="F752" s="144">
        <f t="shared" si="94"/>
        <v>0</v>
      </c>
      <c r="G752" s="145">
        <f t="shared" si="92"/>
        <v>1215</v>
      </c>
      <c r="H752" s="145">
        <f t="shared" si="91"/>
        <v>1315</v>
      </c>
      <c r="I752" s="146">
        <f t="shared" si="93"/>
        <v>9.5274999999999998E-6</v>
      </c>
      <c r="J752" s="147">
        <f t="shared" si="95"/>
        <v>0</v>
      </c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148">
        <f t="shared" si="96"/>
        <v>0</v>
      </c>
      <c r="BW752" s="67"/>
    </row>
    <row r="753" spans="1:75" x14ac:dyDescent="0.25">
      <c r="A753" s="141">
        <f>'AFORO-Boy.-Calle 44 S'!C767</f>
        <v>1230</v>
      </c>
      <c r="B753" s="142">
        <f>'AFORO-Boy.-Calle 44 S'!D767</f>
        <v>1245</v>
      </c>
      <c r="C753" s="89" t="str">
        <f>'AFORO-Boy.-Calle 44 S'!F767</f>
        <v>9(3)</v>
      </c>
      <c r="D753" s="48">
        <f>'AFORO-Boy.-Calle 44 S'!K767</f>
        <v>0</v>
      </c>
      <c r="E753" s="144">
        <f t="shared" ref="E753:E816" si="97">SUM(D753:D756)</f>
        <v>0</v>
      </c>
      <c r="F753" s="144">
        <f t="shared" si="94"/>
        <v>0</v>
      </c>
      <c r="G753" s="145">
        <f t="shared" si="92"/>
        <v>1230</v>
      </c>
      <c r="H753" s="145">
        <f t="shared" si="91"/>
        <v>1330</v>
      </c>
      <c r="I753" s="146">
        <f t="shared" si="93"/>
        <v>9.5274999999999998E-6</v>
      </c>
      <c r="J753" s="147">
        <f t="shared" si="95"/>
        <v>0</v>
      </c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148">
        <f t="shared" si="96"/>
        <v>0</v>
      </c>
      <c r="BW753" s="67"/>
    </row>
    <row r="754" spans="1:75" x14ac:dyDescent="0.25">
      <c r="A754" s="141">
        <f>'AFORO-Boy.-Calle 44 S'!C768</f>
        <v>1245</v>
      </c>
      <c r="B754" s="142">
        <f>'AFORO-Boy.-Calle 44 S'!D768</f>
        <v>1300</v>
      </c>
      <c r="C754" s="89" t="str">
        <f>'AFORO-Boy.-Calle 44 S'!F768</f>
        <v>9(3)</v>
      </c>
      <c r="D754" s="48">
        <f>'AFORO-Boy.-Calle 44 S'!K768</f>
        <v>0</v>
      </c>
      <c r="E754" s="144">
        <f t="shared" si="97"/>
        <v>0</v>
      </c>
      <c r="F754" s="144">
        <f t="shared" si="94"/>
        <v>0</v>
      </c>
      <c r="G754" s="145">
        <f t="shared" si="92"/>
        <v>1245</v>
      </c>
      <c r="H754" s="145">
        <f t="shared" si="91"/>
        <v>1345</v>
      </c>
      <c r="I754" s="146">
        <f t="shared" si="93"/>
        <v>9.5274999999999998E-6</v>
      </c>
      <c r="J754" s="147">
        <f t="shared" si="95"/>
        <v>0</v>
      </c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148">
        <f t="shared" si="96"/>
        <v>0</v>
      </c>
      <c r="BW754" s="67"/>
    </row>
    <row r="755" spans="1:75" x14ac:dyDescent="0.25">
      <c r="A755" s="141">
        <f>'AFORO-Boy.-Calle 44 S'!C769</f>
        <v>1300</v>
      </c>
      <c r="B755" s="142">
        <f>'AFORO-Boy.-Calle 44 S'!D769</f>
        <v>1315</v>
      </c>
      <c r="C755" s="89" t="str">
        <f>'AFORO-Boy.-Calle 44 S'!F769</f>
        <v>9(3)</v>
      </c>
      <c r="D755" s="48">
        <f>'AFORO-Boy.-Calle 44 S'!K769</f>
        <v>0</v>
      </c>
      <c r="E755" s="144">
        <f t="shared" si="97"/>
        <v>0</v>
      </c>
      <c r="F755" s="144">
        <f t="shared" si="94"/>
        <v>0</v>
      </c>
      <c r="G755" s="145">
        <f t="shared" si="92"/>
        <v>1300</v>
      </c>
      <c r="H755" s="145">
        <f t="shared" si="91"/>
        <v>1400</v>
      </c>
      <c r="I755" s="146">
        <f t="shared" si="93"/>
        <v>9.5274999999999998E-6</v>
      </c>
      <c r="J755" s="147">
        <f t="shared" si="95"/>
        <v>0</v>
      </c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148">
        <f t="shared" si="96"/>
        <v>0</v>
      </c>
      <c r="BW755" s="67"/>
    </row>
    <row r="756" spans="1:75" x14ac:dyDescent="0.25">
      <c r="A756" s="141">
        <f>'AFORO-Boy.-Calle 44 S'!C770</f>
        <v>1315</v>
      </c>
      <c r="B756" s="142">
        <f>'AFORO-Boy.-Calle 44 S'!D770</f>
        <v>1330</v>
      </c>
      <c r="C756" s="89" t="str">
        <f>'AFORO-Boy.-Calle 44 S'!F770</f>
        <v>9(3)</v>
      </c>
      <c r="D756" s="48">
        <f>'AFORO-Boy.-Calle 44 S'!K770</f>
        <v>0</v>
      </c>
      <c r="E756" s="144">
        <f t="shared" si="97"/>
        <v>0</v>
      </c>
      <c r="F756" s="144">
        <f t="shared" si="94"/>
        <v>0</v>
      </c>
      <c r="G756" s="145">
        <f t="shared" si="92"/>
        <v>1315</v>
      </c>
      <c r="H756" s="145">
        <f t="shared" si="91"/>
        <v>1415</v>
      </c>
      <c r="I756" s="146">
        <f t="shared" si="93"/>
        <v>9.5274999999999998E-6</v>
      </c>
      <c r="J756" s="147">
        <f t="shared" si="95"/>
        <v>0</v>
      </c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148">
        <f t="shared" si="96"/>
        <v>0</v>
      </c>
      <c r="BW756" s="67"/>
    </row>
    <row r="757" spans="1:75" x14ac:dyDescent="0.25">
      <c r="A757" s="141">
        <f>'AFORO-Boy.-Calle 44 S'!C771</f>
        <v>1330</v>
      </c>
      <c r="B757" s="142">
        <f>'AFORO-Boy.-Calle 44 S'!D771</f>
        <v>1345</v>
      </c>
      <c r="C757" s="89" t="str">
        <f>'AFORO-Boy.-Calle 44 S'!F771</f>
        <v>9(3)</v>
      </c>
      <c r="D757" s="48">
        <f>'AFORO-Boy.-Calle 44 S'!K771</f>
        <v>0</v>
      </c>
      <c r="E757" s="144">
        <f t="shared" si="97"/>
        <v>0</v>
      </c>
      <c r="F757" s="144">
        <f t="shared" si="94"/>
        <v>0</v>
      </c>
      <c r="G757" s="145">
        <f t="shared" si="92"/>
        <v>1330</v>
      </c>
      <c r="H757" s="145">
        <f t="shared" si="91"/>
        <v>1430</v>
      </c>
      <c r="I757" s="146">
        <f t="shared" si="93"/>
        <v>9.5274999999999998E-6</v>
      </c>
      <c r="J757" s="147">
        <f t="shared" si="95"/>
        <v>0</v>
      </c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148">
        <f t="shared" si="96"/>
        <v>0</v>
      </c>
      <c r="BW757" s="67"/>
    </row>
    <row r="758" spans="1:75" x14ac:dyDescent="0.25">
      <c r="A758" s="141">
        <f>'AFORO-Boy.-Calle 44 S'!C772</f>
        <v>1345</v>
      </c>
      <c r="B758" s="142">
        <f>'AFORO-Boy.-Calle 44 S'!D772</f>
        <v>1400</v>
      </c>
      <c r="C758" s="89" t="str">
        <f>'AFORO-Boy.-Calle 44 S'!F772</f>
        <v>9(3)</v>
      </c>
      <c r="D758" s="48">
        <f>'AFORO-Boy.-Calle 44 S'!K772</f>
        <v>0</v>
      </c>
      <c r="E758" s="144">
        <f t="shared" si="97"/>
        <v>0</v>
      </c>
      <c r="F758" s="144">
        <f t="shared" si="94"/>
        <v>0</v>
      </c>
      <c r="G758" s="145">
        <f t="shared" si="92"/>
        <v>1345</v>
      </c>
      <c r="H758" s="145">
        <f t="shared" si="91"/>
        <v>1445</v>
      </c>
      <c r="I758" s="146">
        <f t="shared" si="93"/>
        <v>9.5274999999999998E-6</v>
      </c>
      <c r="J758" s="147">
        <f t="shared" si="95"/>
        <v>0</v>
      </c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148">
        <f t="shared" si="96"/>
        <v>0</v>
      </c>
      <c r="BW758" s="67"/>
    </row>
    <row r="759" spans="1:75" x14ac:dyDescent="0.25">
      <c r="A759" s="141">
        <f>'AFORO-Boy.-Calle 44 S'!C773</f>
        <v>1400</v>
      </c>
      <c r="B759" s="142">
        <f>'AFORO-Boy.-Calle 44 S'!D773</f>
        <v>1415</v>
      </c>
      <c r="C759" s="89" t="str">
        <f>'AFORO-Boy.-Calle 44 S'!F773</f>
        <v>9(3)</v>
      </c>
      <c r="D759" s="48">
        <f>'AFORO-Boy.-Calle 44 S'!K773</f>
        <v>0</v>
      </c>
      <c r="E759" s="144">
        <f t="shared" si="97"/>
        <v>0</v>
      </c>
      <c r="F759" s="144">
        <f t="shared" si="94"/>
        <v>0</v>
      </c>
      <c r="G759" s="145">
        <f t="shared" si="92"/>
        <v>1400</v>
      </c>
      <c r="H759" s="145">
        <f t="shared" ref="H759:H822" si="98">IF(E759=SUM(D759:D762),B762)</f>
        <v>1500</v>
      </c>
      <c r="I759" s="146">
        <f t="shared" si="93"/>
        <v>9.5274999999999998E-6</v>
      </c>
      <c r="J759" s="147">
        <f t="shared" si="95"/>
        <v>0</v>
      </c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148">
        <f t="shared" si="96"/>
        <v>0</v>
      </c>
      <c r="BW759" s="67"/>
    </row>
    <row r="760" spans="1:75" x14ac:dyDescent="0.25">
      <c r="A760" s="141">
        <f>'AFORO-Boy.-Calle 44 S'!C774</f>
        <v>1415</v>
      </c>
      <c r="B760" s="142">
        <f>'AFORO-Boy.-Calle 44 S'!D774</f>
        <v>1430</v>
      </c>
      <c r="C760" s="89" t="str">
        <f>'AFORO-Boy.-Calle 44 S'!F774</f>
        <v>9(3)</v>
      </c>
      <c r="D760" s="48">
        <f>'AFORO-Boy.-Calle 44 S'!K774</f>
        <v>0</v>
      </c>
      <c r="E760" s="144">
        <f t="shared" si="97"/>
        <v>0</v>
      </c>
      <c r="F760" s="144">
        <f t="shared" si="94"/>
        <v>0</v>
      </c>
      <c r="G760" s="145">
        <f t="shared" si="92"/>
        <v>1415</v>
      </c>
      <c r="H760" s="145">
        <f t="shared" si="98"/>
        <v>1515</v>
      </c>
      <c r="I760" s="146">
        <f t="shared" si="93"/>
        <v>9.5274999999999998E-6</v>
      </c>
      <c r="J760" s="147">
        <f t="shared" si="95"/>
        <v>0</v>
      </c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148">
        <f t="shared" si="96"/>
        <v>0</v>
      </c>
      <c r="BW760" s="67"/>
    </row>
    <row r="761" spans="1:75" x14ac:dyDescent="0.25">
      <c r="A761" s="141">
        <f>'AFORO-Boy.-Calle 44 S'!C775</f>
        <v>1430</v>
      </c>
      <c r="B761" s="142">
        <f>'AFORO-Boy.-Calle 44 S'!D775</f>
        <v>1445</v>
      </c>
      <c r="C761" s="89" t="str">
        <f>'AFORO-Boy.-Calle 44 S'!F775</f>
        <v>9(3)</v>
      </c>
      <c r="D761" s="48">
        <f>'AFORO-Boy.-Calle 44 S'!K775</f>
        <v>0</v>
      </c>
      <c r="E761" s="144">
        <f t="shared" si="97"/>
        <v>0</v>
      </c>
      <c r="F761" s="144">
        <f t="shared" si="94"/>
        <v>0</v>
      </c>
      <c r="G761" s="145">
        <f t="shared" si="92"/>
        <v>1430</v>
      </c>
      <c r="H761" s="145">
        <f t="shared" si="98"/>
        <v>1530</v>
      </c>
      <c r="I761" s="146">
        <f t="shared" si="93"/>
        <v>9.5274999999999998E-6</v>
      </c>
      <c r="J761" s="147">
        <f t="shared" si="95"/>
        <v>0</v>
      </c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148">
        <f t="shared" si="96"/>
        <v>0</v>
      </c>
      <c r="BW761" s="67"/>
    </row>
    <row r="762" spans="1:75" x14ac:dyDescent="0.25">
      <c r="A762" s="141">
        <f>'AFORO-Boy.-Calle 44 S'!C776</f>
        <v>1445</v>
      </c>
      <c r="B762" s="142">
        <f>'AFORO-Boy.-Calle 44 S'!D776</f>
        <v>1500</v>
      </c>
      <c r="C762" s="89" t="str">
        <f>'AFORO-Boy.-Calle 44 S'!F776</f>
        <v>9(3)</v>
      </c>
      <c r="D762" s="48">
        <f>'AFORO-Boy.-Calle 44 S'!K776</f>
        <v>0</v>
      </c>
      <c r="E762" s="144">
        <f t="shared" si="97"/>
        <v>0</v>
      </c>
      <c r="F762" s="144">
        <f t="shared" si="94"/>
        <v>0</v>
      </c>
      <c r="G762" s="145">
        <f t="shared" si="92"/>
        <v>1445</v>
      </c>
      <c r="H762" s="145">
        <f t="shared" si="98"/>
        <v>1545</v>
      </c>
      <c r="I762" s="146">
        <f t="shared" si="93"/>
        <v>9.5274999999999998E-6</v>
      </c>
      <c r="J762" s="147">
        <f t="shared" si="95"/>
        <v>0</v>
      </c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148">
        <f t="shared" si="96"/>
        <v>0</v>
      </c>
      <c r="BW762" s="67"/>
    </row>
    <row r="763" spans="1:75" x14ac:dyDescent="0.25">
      <c r="A763" s="141">
        <f>'AFORO-Boy.-Calle 44 S'!C777</f>
        <v>1500</v>
      </c>
      <c r="B763" s="142">
        <f>'AFORO-Boy.-Calle 44 S'!D777</f>
        <v>1515</v>
      </c>
      <c r="C763" s="89" t="str">
        <f>'AFORO-Boy.-Calle 44 S'!F777</f>
        <v>9(3)</v>
      </c>
      <c r="D763" s="48">
        <f>'AFORO-Boy.-Calle 44 S'!K777</f>
        <v>0</v>
      </c>
      <c r="E763" s="144">
        <f t="shared" si="97"/>
        <v>0</v>
      </c>
      <c r="F763" s="144">
        <f t="shared" si="94"/>
        <v>0</v>
      </c>
      <c r="G763" s="145">
        <f t="shared" ref="G763:G826" si="99">IF(E763=SUM(D763:D766),A763)</f>
        <v>1500</v>
      </c>
      <c r="H763" s="145">
        <f t="shared" si="98"/>
        <v>1600</v>
      </c>
      <c r="I763" s="146">
        <f t="shared" si="93"/>
        <v>9.5274999999999998E-6</v>
      </c>
      <c r="J763" s="147">
        <f t="shared" si="95"/>
        <v>0</v>
      </c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148">
        <f t="shared" si="96"/>
        <v>0</v>
      </c>
      <c r="BW763" s="67"/>
    </row>
    <row r="764" spans="1:75" x14ac:dyDescent="0.25">
      <c r="A764" s="141">
        <f>'AFORO-Boy.-Calle 44 S'!C778</f>
        <v>1515</v>
      </c>
      <c r="B764" s="142">
        <f>'AFORO-Boy.-Calle 44 S'!D778</f>
        <v>1530</v>
      </c>
      <c r="C764" s="89" t="str">
        <f>'AFORO-Boy.-Calle 44 S'!F778</f>
        <v>9(3)</v>
      </c>
      <c r="D764" s="48">
        <f>'AFORO-Boy.-Calle 44 S'!K778</f>
        <v>0</v>
      </c>
      <c r="E764" s="144">
        <f t="shared" si="97"/>
        <v>0</v>
      </c>
      <c r="F764" s="144">
        <f t="shared" si="94"/>
        <v>0</v>
      </c>
      <c r="G764" s="145">
        <f t="shared" si="99"/>
        <v>1515</v>
      </c>
      <c r="H764" s="145">
        <f t="shared" si="98"/>
        <v>1615</v>
      </c>
      <c r="I764" s="146">
        <f t="shared" ref="I764:I827" si="100">MAX($E$187:$E$242)/(4*(IF(E764=MAX($E$187:$E$242),F764,100000000)))</f>
        <v>9.5274999999999998E-6</v>
      </c>
      <c r="J764" s="147">
        <f t="shared" si="95"/>
        <v>0</v>
      </c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148">
        <f t="shared" si="96"/>
        <v>0</v>
      </c>
      <c r="BW764" s="67"/>
    </row>
    <row r="765" spans="1:75" x14ac:dyDescent="0.25">
      <c r="A765" s="141">
        <f>'AFORO-Boy.-Calle 44 S'!C779</f>
        <v>1530</v>
      </c>
      <c r="B765" s="142">
        <f>'AFORO-Boy.-Calle 44 S'!D779</f>
        <v>1545</v>
      </c>
      <c r="C765" s="89" t="str">
        <f>'AFORO-Boy.-Calle 44 S'!F779</f>
        <v>9(3)</v>
      </c>
      <c r="D765" s="48">
        <f>'AFORO-Boy.-Calle 44 S'!K779</f>
        <v>0</v>
      </c>
      <c r="E765" s="144">
        <f t="shared" si="97"/>
        <v>0</v>
      </c>
      <c r="F765" s="144">
        <f t="shared" si="94"/>
        <v>0</v>
      </c>
      <c r="G765" s="145">
        <f t="shared" si="99"/>
        <v>1530</v>
      </c>
      <c r="H765" s="145">
        <f t="shared" si="98"/>
        <v>1630</v>
      </c>
      <c r="I765" s="146">
        <f t="shared" si="100"/>
        <v>9.5274999999999998E-6</v>
      </c>
      <c r="J765" s="147">
        <f t="shared" si="95"/>
        <v>0</v>
      </c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148">
        <f t="shared" si="96"/>
        <v>0</v>
      </c>
      <c r="BW765" s="67"/>
    </row>
    <row r="766" spans="1:75" x14ac:dyDescent="0.25">
      <c r="A766" s="141">
        <f>'AFORO-Boy.-Calle 44 S'!C780</f>
        <v>1545</v>
      </c>
      <c r="B766" s="142">
        <f>'AFORO-Boy.-Calle 44 S'!D780</f>
        <v>1600</v>
      </c>
      <c r="C766" s="89" t="str">
        <f>'AFORO-Boy.-Calle 44 S'!F780</f>
        <v>9(3)</v>
      </c>
      <c r="D766" s="48">
        <f>'AFORO-Boy.-Calle 44 S'!K780</f>
        <v>0</v>
      </c>
      <c r="E766" s="144">
        <f t="shared" si="97"/>
        <v>0</v>
      </c>
      <c r="F766" s="144">
        <f t="shared" si="94"/>
        <v>0</v>
      </c>
      <c r="G766" s="145">
        <f t="shared" si="99"/>
        <v>1545</v>
      </c>
      <c r="H766" s="145">
        <f t="shared" si="98"/>
        <v>1645</v>
      </c>
      <c r="I766" s="146">
        <f t="shared" si="100"/>
        <v>9.5274999999999998E-6</v>
      </c>
      <c r="J766" s="147">
        <f t="shared" si="95"/>
        <v>0</v>
      </c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148">
        <f t="shared" si="96"/>
        <v>0</v>
      </c>
      <c r="BW766" s="67"/>
    </row>
    <row r="767" spans="1:75" x14ac:dyDescent="0.25">
      <c r="A767" s="141">
        <f>'AFORO-Boy.-Calle 44 S'!C781</f>
        <v>1600</v>
      </c>
      <c r="B767" s="142">
        <f>'AFORO-Boy.-Calle 44 S'!D781</f>
        <v>1615</v>
      </c>
      <c r="C767" s="89" t="str">
        <f>'AFORO-Boy.-Calle 44 S'!F781</f>
        <v>9(3)</v>
      </c>
      <c r="D767" s="48">
        <f>'AFORO-Boy.-Calle 44 S'!K781</f>
        <v>0</v>
      </c>
      <c r="E767" s="144">
        <f t="shared" si="97"/>
        <v>0</v>
      </c>
      <c r="F767" s="144">
        <f t="shared" si="94"/>
        <v>0</v>
      </c>
      <c r="G767" s="145">
        <f t="shared" si="99"/>
        <v>1600</v>
      </c>
      <c r="H767" s="145">
        <f t="shared" si="98"/>
        <v>1700</v>
      </c>
      <c r="I767" s="146">
        <f t="shared" si="100"/>
        <v>9.5274999999999998E-6</v>
      </c>
      <c r="J767" s="147">
        <f t="shared" si="95"/>
        <v>0</v>
      </c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148">
        <f t="shared" si="96"/>
        <v>0</v>
      </c>
      <c r="BW767" s="67"/>
    </row>
    <row r="768" spans="1:75" x14ac:dyDescent="0.25">
      <c r="A768" s="141">
        <f>'AFORO-Boy.-Calle 44 S'!C782</f>
        <v>1615</v>
      </c>
      <c r="B768" s="142">
        <f>'AFORO-Boy.-Calle 44 S'!D782</f>
        <v>1630</v>
      </c>
      <c r="C768" s="89" t="str">
        <f>'AFORO-Boy.-Calle 44 S'!F782</f>
        <v>9(3)</v>
      </c>
      <c r="D768" s="48">
        <f>'AFORO-Boy.-Calle 44 S'!K782</f>
        <v>0</v>
      </c>
      <c r="E768" s="144">
        <f t="shared" si="97"/>
        <v>0</v>
      </c>
      <c r="F768" s="144">
        <f t="shared" si="94"/>
        <v>0</v>
      </c>
      <c r="G768" s="145">
        <f t="shared" si="99"/>
        <v>1615</v>
      </c>
      <c r="H768" s="145">
        <f t="shared" si="98"/>
        <v>1715</v>
      </c>
      <c r="I768" s="146">
        <f t="shared" si="100"/>
        <v>9.5274999999999998E-6</v>
      </c>
      <c r="J768" s="147">
        <f t="shared" si="95"/>
        <v>0</v>
      </c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148">
        <f t="shared" si="96"/>
        <v>0</v>
      </c>
      <c r="BW768" s="67"/>
    </row>
    <row r="769" spans="1:75" x14ac:dyDescent="0.25">
      <c r="A769" s="141">
        <f>'AFORO-Boy.-Calle 44 S'!C783</f>
        <v>1630</v>
      </c>
      <c r="B769" s="142">
        <f>'AFORO-Boy.-Calle 44 S'!D783</f>
        <v>1645</v>
      </c>
      <c r="C769" s="89" t="str">
        <f>'AFORO-Boy.-Calle 44 S'!F783</f>
        <v>9(3)</v>
      </c>
      <c r="D769" s="48">
        <f>'AFORO-Boy.-Calle 44 S'!K783</f>
        <v>0</v>
      </c>
      <c r="E769" s="144">
        <f t="shared" si="97"/>
        <v>0</v>
      </c>
      <c r="F769" s="144">
        <f t="shared" si="94"/>
        <v>0</v>
      </c>
      <c r="G769" s="145">
        <f t="shared" si="99"/>
        <v>1630</v>
      </c>
      <c r="H769" s="145">
        <f t="shared" si="98"/>
        <v>1730</v>
      </c>
      <c r="I769" s="146">
        <f t="shared" si="100"/>
        <v>9.5274999999999998E-6</v>
      </c>
      <c r="J769" s="147">
        <f t="shared" si="95"/>
        <v>0</v>
      </c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148">
        <f t="shared" si="96"/>
        <v>0</v>
      </c>
      <c r="BW769" s="67"/>
    </row>
    <row r="770" spans="1:75" x14ac:dyDescent="0.25">
      <c r="A770" s="141">
        <f>'AFORO-Boy.-Calle 44 S'!C784</f>
        <v>1645</v>
      </c>
      <c r="B770" s="142">
        <f>'AFORO-Boy.-Calle 44 S'!D784</f>
        <v>1700</v>
      </c>
      <c r="C770" s="89" t="str">
        <f>'AFORO-Boy.-Calle 44 S'!F784</f>
        <v>9(3)</v>
      </c>
      <c r="D770" s="48">
        <f>'AFORO-Boy.-Calle 44 S'!K784</f>
        <v>0</v>
      </c>
      <c r="E770" s="144">
        <f t="shared" si="97"/>
        <v>0</v>
      </c>
      <c r="F770" s="144">
        <f t="shared" si="94"/>
        <v>0</v>
      </c>
      <c r="G770" s="145">
        <f t="shared" si="99"/>
        <v>1645</v>
      </c>
      <c r="H770" s="145">
        <f t="shared" si="98"/>
        <v>1745</v>
      </c>
      <c r="I770" s="146">
        <f t="shared" si="100"/>
        <v>9.5274999999999998E-6</v>
      </c>
      <c r="J770" s="147">
        <f t="shared" si="95"/>
        <v>0</v>
      </c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148">
        <f t="shared" si="96"/>
        <v>0</v>
      </c>
      <c r="BW770" s="67"/>
    </row>
    <row r="771" spans="1:75" x14ac:dyDescent="0.25">
      <c r="A771" s="141">
        <f>'AFORO-Boy.-Calle 44 S'!C785</f>
        <v>1700</v>
      </c>
      <c r="B771" s="142">
        <f>'AFORO-Boy.-Calle 44 S'!D785</f>
        <v>1715</v>
      </c>
      <c r="C771" s="89" t="str">
        <f>'AFORO-Boy.-Calle 44 S'!F785</f>
        <v>9(3)</v>
      </c>
      <c r="D771" s="48">
        <f>'AFORO-Boy.-Calle 44 S'!K785</f>
        <v>0</v>
      </c>
      <c r="E771" s="144">
        <f t="shared" si="97"/>
        <v>0</v>
      </c>
      <c r="F771" s="144">
        <f t="shared" si="94"/>
        <v>0</v>
      </c>
      <c r="G771" s="145">
        <f t="shared" si="99"/>
        <v>1700</v>
      </c>
      <c r="H771" s="145">
        <f t="shared" si="98"/>
        <v>1800</v>
      </c>
      <c r="I771" s="146">
        <f t="shared" si="100"/>
        <v>9.5274999999999998E-6</v>
      </c>
      <c r="J771" s="147">
        <f t="shared" si="95"/>
        <v>0</v>
      </c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148">
        <f t="shared" si="96"/>
        <v>0</v>
      </c>
      <c r="BW771" s="67"/>
    </row>
    <row r="772" spans="1:75" x14ac:dyDescent="0.25">
      <c r="A772" s="141">
        <f>'AFORO-Boy.-Calle 44 S'!C786</f>
        <v>1715</v>
      </c>
      <c r="B772" s="142">
        <f>'AFORO-Boy.-Calle 44 S'!D786</f>
        <v>1730</v>
      </c>
      <c r="C772" s="89" t="str">
        <f>'AFORO-Boy.-Calle 44 S'!F786</f>
        <v>9(3)</v>
      </c>
      <c r="D772" s="48">
        <f>'AFORO-Boy.-Calle 44 S'!K786</f>
        <v>0</v>
      </c>
      <c r="E772" s="144">
        <f t="shared" si="97"/>
        <v>0</v>
      </c>
      <c r="F772" s="144">
        <f t="shared" ref="F772:F835" si="101">IF(SUM(D772:D775)=E772,MAX(D772:D775)," ")</f>
        <v>0</v>
      </c>
      <c r="G772" s="145">
        <f t="shared" si="99"/>
        <v>1715</v>
      </c>
      <c r="H772" s="145">
        <f t="shared" si="98"/>
        <v>1815</v>
      </c>
      <c r="I772" s="146">
        <f t="shared" si="100"/>
        <v>9.5274999999999998E-6</v>
      </c>
      <c r="J772" s="147">
        <f t="shared" si="95"/>
        <v>0</v>
      </c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148">
        <f t="shared" si="96"/>
        <v>0</v>
      </c>
      <c r="BW772" s="67"/>
    </row>
    <row r="773" spans="1:75" x14ac:dyDescent="0.25">
      <c r="A773" s="141">
        <f>'AFORO-Boy.-Calle 44 S'!C787</f>
        <v>1730</v>
      </c>
      <c r="B773" s="142">
        <f>'AFORO-Boy.-Calle 44 S'!D787</f>
        <v>1745</v>
      </c>
      <c r="C773" s="89" t="str">
        <f>'AFORO-Boy.-Calle 44 S'!F787</f>
        <v>9(3)</v>
      </c>
      <c r="D773" s="48">
        <f>'AFORO-Boy.-Calle 44 S'!K787</f>
        <v>0</v>
      </c>
      <c r="E773" s="144">
        <f t="shared" si="97"/>
        <v>0</v>
      </c>
      <c r="F773" s="144">
        <f t="shared" si="101"/>
        <v>0</v>
      </c>
      <c r="G773" s="145">
        <f t="shared" si="99"/>
        <v>1730</v>
      </c>
      <c r="H773" s="145">
        <f t="shared" si="98"/>
        <v>1830</v>
      </c>
      <c r="I773" s="146">
        <f t="shared" si="100"/>
        <v>9.5274999999999998E-6</v>
      </c>
      <c r="J773" s="147">
        <f t="shared" si="95"/>
        <v>0</v>
      </c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148">
        <f t="shared" si="96"/>
        <v>0</v>
      </c>
      <c r="BW773" s="67"/>
    </row>
    <row r="774" spans="1:75" x14ac:dyDescent="0.25">
      <c r="A774" s="141">
        <f>'AFORO-Boy.-Calle 44 S'!C788</f>
        <v>1745</v>
      </c>
      <c r="B774" s="142">
        <f>'AFORO-Boy.-Calle 44 S'!D788</f>
        <v>1800</v>
      </c>
      <c r="C774" s="89" t="str">
        <f>'AFORO-Boy.-Calle 44 S'!F788</f>
        <v>9(3)</v>
      </c>
      <c r="D774" s="48">
        <f>'AFORO-Boy.-Calle 44 S'!K788</f>
        <v>0</v>
      </c>
      <c r="E774" s="144">
        <f t="shared" si="97"/>
        <v>0</v>
      </c>
      <c r="F774" s="144">
        <f t="shared" si="101"/>
        <v>0</v>
      </c>
      <c r="G774" s="145">
        <f t="shared" si="99"/>
        <v>1745</v>
      </c>
      <c r="H774" s="145">
        <f t="shared" si="98"/>
        <v>1845</v>
      </c>
      <c r="I774" s="146">
        <f t="shared" si="100"/>
        <v>9.5274999999999998E-6</v>
      </c>
      <c r="J774" s="147">
        <f t="shared" si="95"/>
        <v>0</v>
      </c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148">
        <f t="shared" si="96"/>
        <v>0</v>
      </c>
      <c r="BW774" s="67"/>
    </row>
    <row r="775" spans="1:75" x14ac:dyDescent="0.25">
      <c r="A775" s="141">
        <f>'AFORO-Boy.-Calle 44 S'!C789</f>
        <v>1800</v>
      </c>
      <c r="B775" s="142">
        <f>'AFORO-Boy.-Calle 44 S'!D789</f>
        <v>1815</v>
      </c>
      <c r="C775" s="89" t="str">
        <f>'AFORO-Boy.-Calle 44 S'!F789</f>
        <v>9(3)</v>
      </c>
      <c r="D775" s="48">
        <f>'AFORO-Boy.-Calle 44 S'!K789</f>
        <v>0</v>
      </c>
      <c r="E775" s="144">
        <f t="shared" si="97"/>
        <v>0</v>
      </c>
      <c r="F775" s="144">
        <f t="shared" si="101"/>
        <v>0</v>
      </c>
      <c r="G775" s="145">
        <f t="shared" si="99"/>
        <v>1800</v>
      </c>
      <c r="H775" s="145">
        <f t="shared" si="98"/>
        <v>1900</v>
      </c>
      <c r="I775" s="146">
        <f t="shared" si="100"/>
        <v>9.5274999999999998E-6</v>
      </c>
      <c r="J775" s="147">
        <f t="shared" si="95"/>
        <v>0</v>
      </c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148">
        <f t="shared" si="96"/>
        <v>0</v>
      </c>
      <c r="BW775" s="67"/>
    </row>
    <row r="776" spans="1:75" x14ac:dyDescent="0.25">
      <c r="A776" s="141">
        <f>'AFORO-Boy.-Calle 44 S'!C790</f>
        <v>1815</v>
      </c>
      <c r="B776" s="142">
        <f>'AFORO-Boy.-Calle 44 S'!D790</f>
        <v>1830</v>
      </c>
      <c r="C776" s="89" t="str">
        <f>'AFORO-Boy.-Calle 44 S'!F790</f>
        <v>9(3)</v>
      </c>
      <c r="D776" s="48">
        <f>'AFORO-Boy.-Calle 44 S'!K790</f>
        <v>0</v>
      </c>
      <c r="E776" s="144">
        <f t="shared" si="97"/>
        <v>0</v>
      </c>
      <c r="F776" s="144">
        <f t="shared" si="101"/>
        <v>0</v>
      </c>
      <c r="G776" s="145">
        <f t="shared" si="99"/>
        <v>1815</v>
      </c>
      <c r="H776" s="145">
        <f t="shared" si="98"/>
        <v>1915</v>
      </c>
      <c r="I776" s="146">
        <f t="shared" si="100"/>
        <v>9.5274999999999998E-6</v>
      </c>
      <c r="J776" s="147">
        <f t="shared" si="95"/>
        <v>0</v>
      </c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148">
        <f t="shared" si="96"/>
        <v>0</v>
      </c>
      <c r="BW776" s="67"/>
    </row>
    <row r="777" spans="1:75" x14ac:dyDescent="0.25">
      <c r="A777" s="141">
        <f>'AFORO-Boy.-Calle 44 S'!C791</f>
        <v>1830</v>
      </c>
      <c r="B777" s="142">
        <f>'AFORO-Boy.-Calle 44 S'!D791</f>
        <v>1845</v>
      </c>
      <c r="C777" s="89" t="str">
        <f>'AFORO-Boy.-Calle 44 S'!F791</f>
        <v>9(3)</v>
      </c>
      <c r="D777" s="48">
        <f>'AFORO-Boy.-Calle 44 S'!K791</f>
        <v>0</v>
      </c>
      <c r="E777" s="144">
        <f t="shared" si="97"/>
        <v>0</v>
      </c>
      <c r="F777" s="144">
        <f t="shared" si="101"/>
        <v>0</v>
      </c>
      <c r="G777" s="145">
        <f t="shared" si="99"/>
        <v>1830</v>
      </c>
      <c r="H777" s="145">
        <f t="shared" si="98"/>
        <v>1930</v>
      </c>
      <c r="I777" s="146">
        <f t="shared" si="100"/>
        <v>9.5274999999999998E-6</v>
      </c>
      <c r="J777" s="147">
        <f t="shared" si="95"/>
        <v>0</v>
      </c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148">
        <f t="shared" si="96"/>
        <v>0</v>
      </c>
      <c r="BW777" s="67"/>
    </row>
    <row r="778" spans="1:75" x14ac:dyDescent="0.25">
      <c r="A778" s="141">
        <f>'AFORO-Boy.-Calle 44 S'!C792</f>
        <v>1845</v>
      </c>
      <c r="B778" s="142">
        <f>'AFORO-Boy.-Calle 44 S'!D792</f>
        <v>1900</v>
      </c>
      <c r="C778" s="89" t="str">
        <f>'AFORO-Boy.-Calle 44 S'!F792</f>
        <v>9(3)</v>
      </c>
      <c r="D778" s="48">
        <f>'AFORO-Boy.-Calle 44 S'!K792</f>
        <v>0</v>
      </c>
      <c r="E778" s="144">
        <f t="shared" si="97"/>
        <v>0</v>
      </c>
      <c r="F778" s="144">
        <f t="shared" si="101"/>
        <v>0</v>
      </c>
      <c r="G778" s="145">
        <f t="shared" si="99"/>
        <v>1845</v>
      </c>
      <c r="H778" s="145">
        <f t="shared" si="98"/>
        <v>1945</v>
      </c>
      <c r="I778" s="146">
        <f t="shared" si="100"/>
        <v>9.5274999999999998E-6</v>
      </c>
      <c r="J778" s="147">
        <f t="shared" si="95"/>
        <v>0</v>
      </c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148">
        <f t="shared" si="96"/>
        <v>0</v>
      </c>
      <c r="BW778" s="67"/>
    </row>
    <row r="779" spans="1:75" x14ac:dyDescent="0.25">
      <c r="A779" s="141">
        <f>'AFORO-Boy.-Calle 44 S'!C793</f>
        <v>1900</v>
      </c>
      <c r="B779" s="142">
        <f>'AFORO-Boy.-Calle 44 S'!D793</f>
        <v>1915</v>
      </c>
      <c r="C779" s="89" t="str">
        <f>'AFORO-Boy.-Calle 44 S'!F793</f>
        <v>9(3)</v>
      </c>
      <c r="D779" s="48">
        <f>'AFORO-Boy.-Calle 44 S'!K793</f>
        <v>0</v>
      </c>
      <c r="E779" s="144">
        <f t="shared" si="97"/>
        <v>0</v>
      </c>
      <c r="F779" s="144">
        <f t="shared" si="101"/>
        <v>0</v>
      </c>
      <c r="G779" s="145">
        <f t="shared" si="99"/>
        <v>1900</v>
      </c>
      <c r="H779" s="145">
        <f t="shared" si="98"/>
        <v>2000</v>
      </c>
      <c r="I779" s="146">
        <f t="shared" si="100"/>
        <v>9.5274999999999998E-6</v>
      </c>
      <c r="J779" s="147">
        <f t="shared" si="95"/>
        <v>0</v>
      </c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148">
        <f t="shared" si="96"/>
        <v>0</v>
      </c>
      <c r="BW779" s="67"/>
    </row>
    <row r="780" spans="1:75" x14ac:dyDescent="0.25">
      <c r="A780" s="141">
        <f>'AFORO-Boy.-Calle 44 S'!C794</f>
        <v>1915</v>
      </c>
      <c r="B780" s="142">
        <f>'AFORO-Boy.-Calle 44 S'!D794</f>
        <v>1930</v>
      </c>
      <c r="C780" s="89" t="str">
        <f>'AFORO-Boy.-Calle 44 S'!F794</f>
        <v>9(3)</v>
      </c>
      <c r="D780" s="48">
        <f>'AFORO-Boy.-Calle 44 S'!K794</f>
        <v>0</v>
      </c>
      <c r="E780" s="254"/>
      <c r="F780" s="255"/>
      <c r="G780" s="255"/>
      <c r="H780" s="255"/>
      <c r="I780" s="255"/>
      <c r="J780" s="256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288"/>
      <c r="BW780" s="67"/>
    </row>
    <row r="781" spans="1:75" x14ac:dyDescent="0.25">
      <c r="A781" s="141">
        <f>'AFORO-Boy.-Calle 44 S'!C795</f>
        <v>1930</v>
      </c>
      <c r="B781" s="142">
        <f>'AFORO-Boy.-Calle 44 S'!D795</f>
        <v>1945</v>
      </c>
      <c r="C781" s="89" t="str">
        <f>'AFORO-Boy.-Calle 44 S'!F795</f>
        <v>9(3)</v>
      </c>
      <c r="D781" s="48">
        <f>'AFORO-Boy.-Calle 44 S'!K795</f>
        <v>0</v>
      </c>
      <c r="E781" s="257"/>
      <c r="F781" s="258"/>
      <c r="G781" s="258"/>
      <c r="H781" s="258"/>
      <c r="I781" s="258"/>
      <c r="J781" s="259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288"/>
      <c r="BW781" s="67"/>
    </row>
    <row r="782" spans="1:75" x14ac:dyDescent="0.25">
      <c r="A782" s="141">
        <f>'AFORO-Boy.-Calle 44 S'!C796</f>
        <v>1945</v>
      </c>
      <c r="B782" s="142">
        <f>'AFORO-Boy.-Calle 44 S'!D796</f>
        <v>2000</v>
      </c>
      <c r="C782" s="89" t="str">
        <f>'AFORO-Boy.-Calle 44 S'!F796</f>
        <v>9(3)</v>
      </c>
      <c r="D782" s="48">
        <f>'AFORO-Boy.-Calle 44 S'!K796</f>
        <v>0</v>
      </c>
      <c r="E782" s="260"/>
      <c r="F782" s="261"/>
      <c r="G782" s="261"/>
      <c r="H782" s="261"/>
      <c r="I782" s="261"/>
      <c r="J782" s="262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288"/>
      <c r="BW782" s="67"/>
    </row>
    <row r="783" spans="1:75" ht="15.75" x14ac:dyDescent="0.25">
      <c r="A783" s="52">
        <f>'AFORO-Boy.-Calle 44 S'!C797</f>
        <v>500</v>
      </c>
      <c r="B783" s="53">
        <f>'AFORO-Boy.-Calle 44 S'!D797</f>
        <v>515</v>
      </c>
      <c r="C783" s="134" t="str">
        <f>'AFORO-Boy.-Calle 44 S'!F797</f>
        <v>9(4)</v>
      </c>
      <c r="D783" s="48">
        <f>'AFORO-Boy.-Calle 44 S'!K797</f>
        <v>0</v>
      </c>
      <c r="E783" s="55">
        <f t="shared" si="97"/>
        <v>0</v>
      </c>
      <c r="F783" s="55">
        <f t="shared" si="101"/>
        <v>0</v>
      </c>
      <c r="G783" s="56">
        <f t="shared" si="99"/>
        <v>500</v>
      </c>
      <c r="H783" s="56">
        <f t="shared" si="98"/>
        <v>600</v>
      </c>
      <c r="I783" s="57">
        <f t="shared" si="100"/>
        <v>9.5274999999999998E-6</v>
      </c>
      <c r="J783" s="58">
        <f>MAX($E$783:$E$839)/4</f>
        <v>22.5</v>
      </c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139">
        <f>MAX($E$783:$E$839)/4</f>
        <v>22.5</v>
      </c>
      <c r="BW783" s="67"/>
    </row>
    <row r="784" spans="1:75" x14ac:dyDescent="0.25">
      <c r="A784" s="52">
        <f>'AFORO-Boy.-Calle 44 S'!C798</f>
        <v>515</v>
      </c>
      <c r="B784" s="53">
        <f>'AFORO-Boy.-Calle 44 S'!D798</f>
        <v>530</v>
      </c>
      <c r="C784" s="54" t="str">
        <f>'AFORO-Boy.-Calle 44 S'!F798</f>
        <v>9(4)</v>
      </c>
      <c r="D784" s="48">
        <f>'AFORO-Boy.-Calle 44 S'!K798</f>
        <v>0</v>
      </c>
      <c r="E784" s="55">
        <f t="shared" si="97"/>
        <v>15</v>
      </c>
      <c r="F784" s="55">
        <f t="shared" si="101"/>
        <v>15</v>
      </c>
      <c r="G784" s="56">
        <f t="shared" si="99"/>
        <v>515</v>
      </c>
      <c r="H784" s="56">
        <f t="shared" si="98"/>
        <v>615</v>
      </c>
      <c r="I784" s="57">
        <f t="shared" si="100"/>
        <v>9.5274999999999998E-6</v>
      </c>
      <c r="J784" s="58">
        <f t="shared" ref="J784:J839" si="102">MAX($E$783:$E$839)/4</f>
        <v>22.5</v>
      </c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139">
        <f t="shared" ref="BV784:BV839" si="103">MAX($E$783:$E$839)/4</f>
        <v>22.5</v>
      </c>
      <c r="BW784" s="67"/>
    </row>
    <row r="785" spans="1:75" x14ac:dyDescent="0.25">
      <c r="A785" s="52">
        <f>'AFORO-Boy.-Calle 44 S'!C799</f>
        <v>530</v>
      </c>
      <c r="B785" s="53">
        <f>'AFORO-Boy.-Calle 44 S'!D799</f>
        <v>545</v>
      </c>
      <c r="C785" s="54" t="str">
        <f>'AFORO-Boy.-Calle 44 S'!F799</f>
        <v>9(4)</v>
      </c>
      <c r="D785" s="48">
        <f>'AFORO-Boy.-Calle 44 S'!K799</f>
        <v>0</v>
      </c>
      <c r="E785" s="55">
        <f t="shared" si="97"/>
        <v>22</v>
      </c>
      <c r="F785" s="55">
        <f t="shared" si="101"/>
        <v>15</v>
      </c>
      <c r="G785" s="56">
        <f t="shared" si="99"/>
        <v>530</v>
      </c>
      <c r="H785" s="56">
        <f t="shared" si="98"/>
        <v>630</v>
      </c>
      <c r="I785" s="57">
        <f t="shared" si="100"/>
        <v>9.5274999999999998E-6</v>
      </c>
      <c r="J785" s="58">
        <f t="shared" si="102"/>
        <v>22.5</v>
      </c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139">
        <f t="shared" si="103"/>
        <v>22.5</v>
      </c>
      <c r="BW785" s="67"/>
    </row>
    <row r="786" spans="1:75" x14ac:dyDescent="0.25">
      <c r="A786" s="52">
        <f>'AFORO-Boy.-Calle 44 S'!C800</f>
        <v>545</v>
      </c>
      <c r="B786" s="53">
        <f>'AFORO-Boy.-Calle 44 S'!D800</f>
        <v>600</v>
      </c>
      <c r="C786" s="54" t="str">
        <f>'AFORO-Boy.-Calle 44 S'!F800</f>
        <v>9(4)</v>
      </c>
      <c r="D786" s="48">
        <f>'AFORO-Boy.-Calle 44 S'!K800</f>
        <v>0</v>
      </c>
      <c r="E786" s="55">
        <f t="shared" si="97"/>
        <v>31</v>
      </c>
      <c r="F786" s="55">
        <f t="shared" si="101"/>
        <v>15</v>
      </c>
      <c r="G786" s="56">
        <f t="shared" si="99"/>
        <v>545</v>
      </c>
      <c r="H786" s="56">
        <f t="shared" si="98"/>
        <v>645</v>
      </c>
      <c r="I786" s="57">
        <f t="shared" si="100"/>
        <v>9.5274999999999998E-6</v>
      </c>
      <c r="J786" s="58">
        <f t="shared" si="102"/>
        <v>22.5</v>
      </c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139">
        <f t="shared" si="103"/>
        <v>22.5</v>
      </c>
      <c r="BW786" s="67"/>
    </row>
    <row r="787" spans="1:75" x14ac:dyDescent="0.25">
      <c r="A787" s="52">
        <f>'AFORO-Boy.-Calle 44 S'!C801</f>
        <v>600</v>
      </c>
      <c r="B787" s="53">
        <f>'AFORO-Boy.-Calle 44 S'!D801</f>
        <v>615</v>
      </c>
      <c r="C787" s="54" t="str">
        <f>'AFORO-Boy.-Calle 44 S'!F801</f>
        <v>9(4)</v>
      </c>
      <c r="D787" s="48">
        <f>'AFORO-Boy.-Calle 44 S'!K801</f>
        <v>15</v>
      </c>
      <c r="E787" s="55">
        <f t="shared" si="97"/>
        <v>43</v>
      </c>
      <c r="F787" s="55">
        <f t="shared" si="101"/>
        <v>15</v>
      </c>
      <c r="G787" s="56">
        <f t="shared" si="99"/>
        <v>600</v>
      </c>
      <c r="H787" s="56">
        <f t="shared" si="98"/>
        <v>700</v>
      </c>
      <c r="I787" s="57">
        <f t="shared" si="100"/>
        <v>9.5274999999999998E-6</v>
      </c>
      <c r="J787" s="58">
        <f t="shared" si="102"/>
        <v>22.5</v>
      </c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139">
        <f t="shared" si="103"/>
        <v>22.5</v>
      </c>
      <c r="BW787" s="67"/>
    </row>
    <row r="788" spans="1:75" x14ac:dyDescent="0.25">
      <c r="A788" s="52">
        <f>'AFORO-Boy.-Calle 44 S'!C802</f>
        <v>615</v>
      </c>
      <c r="B788" s="53">
        <f>'AFORO-Boy.-Calle 44 S'!D802</f>
        <v>630</v>
      </c>
      <c r="C788" s="54" t="str">
        <f>'AFORO-Boy.-Calle 44 S'!F802</f>
        <v>9(4)</v>
      </c>
      <c r="D788" s="48">
        <f>'AFORO-Boy.-Calle 44 S'!K802</f>
        <v>7</v>
      </c>
      <c r="E788" s="55">
        <f t="shared" si="97"/>
        <v>52</v>
      </c>
      <c r="F788" s="55">
        <f t="shared" si="101"/>
        <v>24</v>
      </c>
      <c r="G788" s="56">
        <f t="shared" si="99"/>
        <v>615</v>
      </c>
      <c r="H788" s="56">
        <f t="shared" si="98"/>
        <v>715</v>
      </c>
      <c r="I788" s="57">
        <f t="shared" si="100"/>
        <v>9.5274999999999998E-6</v>
      </c>
      <c r="J788" s="58">
        <f t="shared" si="102"/>
        <v>22.5</v>
      </c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139">
        <f t="shared" si="103"/>
        <v>22.5</v>
      </c>
      <c r="BW788" s="67"/>
    </row>
    <row r="789" spans="1:75" x14ac:dyDescent="0.25">
      <c r="A789" s="52">
        <f>'AFORO-Boy.-Calle 44 S'!C803</f>
        <v>630</v>
      </c>
      <c r="B789" s="53">
        <f>'AFORO-Boy.-Calle 44 S'!D803</f>
        <v>645</v>
      </c>
      <c r="C789" s="54" t="str">
        <f>'AFORO-Boy.-Calle 44 S'!F803</f>
        <v>9(4)</v>
      </c>
      <c r="D789" s="48">
        <f>'AFORO-Boy.-Calle 44 S'!K803</f>
        <v>9</v>
      </c>
      <c r="E789" s="55">
        <f t="shared" si="97"/>
        <v>58</v>
      </c>
      <c r="F789" s="55">
        <f t="shared" si="101"/>
        <v>24</v>
      </c>
      <c r="G789" s="56">
        <f t="shared" si="99"/>
        <v>630</v>
      </c>
      <c r="H789" s="56">
        <f t="shared" si="98"/>
        <v>730</v>
      </c>
      <c r="I789" s="57">
        <f t="shared" si="100"/>
        <v>9.5274999999999998E-6</v>
      </c>
      <c r="J789" s="58">
        <f t="shared" si="102"/>
        <v>22.5</v>
      </c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139">
        <f t="shared" si="103"/>
        <v>22.5</v>
      </c>
      <c r="BW789" s="67"/>
    </row>
    <row r="790" spans="1:75" x14ac:dyDescent="0.25">
      <c r="A790" s="52">
        <f>'AFORO-Boy.-Calle 44 S'!C804</f>
        <v>645</v>
      </c>
      <c r="B790" s="53">
        <f>'AFORO-Boy.-Calle 44 S'!D804</f>
        <v>700</v>
      </c>
      <c r="C790" s="54" t="str">
        <f>'AFORO-Boy.-Calle 44 S'!F804</f>
        <v>9(4)</v>
      </c>
      <c r="D790" s="48">
        <f>'AFORO-Boy.-Calle 44 S'!K804</f>
        <v>12</v>
      </c>
      <c r="E790" s="55">
        <f t="shared" si="97"/>
        <v>54</v>
      </c>
      <c r="F790" s="55">
        <f t="shared" si="101"/>
        <v>24</v>
      </c>
      <c r="G790" s="56">
        <f t="shared" si="99"/>
        <v>645</v>
      </c>
      <c r="H790" s="56">
        <f t="shared" si="98"/>
        <v>745</v>
      </c>
      <c r="I790" s="57">
        <f t="shared" si="100"/>
        <v>9.5274999999999998E-6</v>
      </c>
      <c r="J790" s="58">
        <f t="shared" si="102"/>
        <v>22.5</v>
      </c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139">
        <f t="shared" si="103"/>
        <v>22.5</v>
      </c>
      <c r="BW790" s="67"/>
    </row>
    <row r="791" spans="1:75" x14ac:dyDescent="0.25">
      <c r="A791" s="52">
        <f>'AFORO-Boy.-Calle 44 S'!C805</f>
        <v>700</v>
      </c>
      <c r="B791" s="53">
        <f>'AFORO-Boy.-Calle 44 S'!D805</f>
        <v>715</v>
      </c>
      <c r="C791" s="54" t="str">
        <f>'AFORO-Boy.-Calle 44 S'!F805</f>
        <v>9(4)</v>
      </c>
      <c r="D791" s="48">
        <f>'AFORO-Boy.-Calle 44 S'!K805</f>
        <v>24</v>
      </c>
      <c r="E791" s="55">
        <f t="shared" si="97"/>
        <v>47</v>
      </c>
      <c r="F791" s="55">
        <f t="shared" si="101"/>
        <v>24</v>
      </c>
      <c r="G791" s="56">
        <f t="shared" si="99"/>
        <v>700</v>
      </c>
      <c r="H791" s="56">
        <f t="shared" si="98"/>
        <v>800</v>
      </c>
      <c r="I791" s="57">
        <f t="shared" si="100"/>
        <v>9.5274999999999998E-6</v>
      </c>
      <c r="J791" s="58">
        <f t="shared" si="102"/>
        <v>22.5</v>
      </c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139">
        <f t="shared" si="103"/>
        <v>22.5</v>
      </c>
      <c r="BW791" s="67"/>
    </row>
    <row r="792" spans="1:75" x14ac:dyDescent="0.25">
      <c r="A792" s="52">
        <f>'AFORO-Boy.-Calle 44 S'!C806</f>
        <v>715</v>
      </c>
      <c r="B792" s="53">
        <f>'AFORO-Boy.-Calle 44 S'!D806</f>
        <v>730</v>
      </c>
      <c r="C792" s="54" t="str">
        <f>'AFORO-Boy.-Calle 44 S'!F806</f>
        <v>9(4)</v>
      </c>
      <c r="D792" s="48">
        <f>'AFORO-Boy.-Calle 44 S'!K806</f>
        <v>13</v>
      </c>
      <c r="E792" s="55">
        <f t="shared" si="97"/>
        <v>38</v>
      </c>
      <c r="F792" s="55">
        <f t="shared" si="101"/>
        <v>15</v>
      </c>
      <c r="G792" s="56">
        <f t="shared" si="99"/>
        <v>715</v>
      </c>
      <c r="H792" s="56">
        <f t="shared" si="98"/>
        <v>815</v>
      </c>
      <c r="I792" s="57">
        <f t="shared" si="100"/>
        <v>9.5274999999999998E-6</v>
      </c>
      <c r="J792" s="58">
        <f t="shared" si="102"/>
        <v>22.5</v>
      </c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139">
        <f t="shared" si="103"/>
        <v>22.5</v>
      </c>
      <c r="BW792" s="67"/>
    </row>
    <row r="793" spans="1:75" x14ac:dyDescent="0.25">
      <c r="A793" s="52">
        <f>'AFORO-Boy.-Calle 44 S'!C807</f>
        <v>730</v>
      </c>
      <c r="B793" s="53">
        <f>'AFORO-Boy.-Calle 44 S'!D807</f>
        <v>745</v>
      </c>
      <c r="C793" s="54" t="str">
        <f>'AFORO-Boy.-Calle 44 S'!F807</f>
        <v>9(4)</v>
      </c>
      <c r="D793" s="48">
        <f>'AFORO-Boy.-Calle 44 S'!K807</f>
        <v>5</v>
      </c>
      <c r="E793" s="55">
        <f t="shared" si="97"/>
        <v>38</v>
      </c>
      <c r="F793" s="55">
        <f t="shared" si="101"/>
        <v>15</v>
      </c>
      <c r="G793" s="56">
        <f t="shared" si="99"/>
        <v>730</v>
      </c>
      <c r="H793" s="56">
        <f t="shared" si="98"/>
        <v>830</v>
      </c>
      <c r="I793" s="57">
        <f t="shared" si="100"/>
        <v>9.5274999999999998E-6</v>
      </c>
      <c r="J793" s="58">
        <f t="shared" si="102"/>
        <v>22.5</v>
      </c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139">
        <f t="shared" si="103"/>
        <v>22.5</v>
      </c>
      <c r="BW793" s="67"/>
    </row>
    <row r="794" spans="1:75" x14ac:dyDescent="0.25">
      <c r="A794" s="52">
        <f>'AFORO-Boy.-Calle 44 S'!C808</f>
        <v>745</v>
      </c>
      <c r="B794" s="53">
        <f>'AFORO-Boy.-Calle 44 S'!D808</f>
        <v>800</v>
      </c>
      <c r="C794" s="54" t="str">
        <f>'AFORO-Boy.-Calle 44 S'!F808</f>
        <v>9(4)</v>
      </c>
      <c r="D794" s="48">
        <f>'AFORO-Boy.-Calle 44 S'!K808</f>
        <v>5</v>
      </c>
      <c r="E794" s="55">
        <f t="shared" si="97"/>
        <v>47</v>
      </c>
      <c r="F794" s="55">
        <f t="shared" si="101"/>
        <v>15</v>
      </c>
      <c r="G794" s="56">
        <f t="shared" si="99"/>
        <v>745</v>
      </c>
      <c r="H794" s="56">
        <f t="shared" si="98"/>
        <v>845</v>
      </c>
      <c r="I794" s="57">
        <f t="shared" si="100"/>
        <v>9.5274999999999998E-6</v>
      </c>
      <c r="J794" s="58">
        <f t="shared" si="102"/>
        <v>22.5</v>
      </c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139">
        <f t="shared" si="103"/>
        <v>22.5</v>
      </c>
      <c r="BW794" s="67"/>
    </row>
    <row r="795" spans="1:75" x14ac:dyDescent="0.25">
      <c r="A795" s="52">
        <f>'AFORO-Boy.-Calle 44 S'!C809</f>
        <v>800</v>
      </c>
      <c r="B795" s="53">
        <f>'AFORO-Boy.-Calle 44 S'!D809</f>
        <v>815</v>
      </c>
      <c r="C795" s="54" t="str">
        <f>'AFORO-Boy.-Calle 44 S'!F809</f>
        <v>9(4)</v>
      </c>
      <c r="D795" s="48">
        <f>'AFORO-Boy.-Calle 44 S'!K809</f>
        <v>15</v>
      </c>
      <c r="E795" s="55">
        <f t="shared" si="97"/>
        <v>48</v>
      </c>
      <c r="F795" s="55">
        <f t="shared" si="101"/>
        <v>15</v>
      </c>
      <c r="G795" s="56">
        <f t="shared" si="99"/>
        <v>800</v>
      </c>
      <c r="H795" s="56">
        <f t="shared" si="98"/>
        <v>900</v>
      </c>
      <c r="I795" s="57">
        <f t="shared" si="100"/>
        <v>9.5274999999999998E-6</v>
      </c>
      <c r="J795" s="58">
        <f t="shared" si="102"/>
        <v>22.5</v>
      </c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139">
        <f t="shared" si="103"/>
        <v>22.5</v>
      </c>
      <c r="BW795" s="67"/>
    </row>
    <row r="796" spans="1:75" x14ac:dyDescent="0.25">
      <c r="A796" s="52">
        <f>'AFORO-Boy.-Calle 44 S'!C810</f>
        <v>815</v>
      </c>
      <c r="B796" s="53">
        <f>'AFORO-Boy.-Calle 44 S'!D810</f>
        <v>830</v>
      </c>
      <c r="C796" s="54" t="str">
        <f>'AFORO-Boy.-Calle 44 S'!F810</f>
        <v>9(4)</v>
      </c>
      <c r="D796" s="48">
        <f>'AFORO-Boy.-Calle 44 S'!K810</f>
        <v>13</v>
      </c>
      <c r="E796" s="55">
        <f t="shared" si="97"/>
        <v>38</v>
      </c>
      <c r="F796" s="55">
        <f t="shared" si="101"/>
        <v>14</v>
      </c>
      <c r="G796" s="56">
        <f t="shared" si="99"/>
        <v>815</v>
      </c>
      <c r="H796" s="56">
        <f t="shared" si="98"/>
        <v>915</v>
      </c>
      <c r="I796" s="57">
        <f t="shared" si="100"/>
        <v>9.5274999999999998E-6</v>
      </c>
      <c r="J796" s="58">
        <f t="shared" si="102"/>
        <v>22.5</v>
      </c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139">
        <f t="shared" si="103"/>
        <v>22.5</v>
      </c>
      <c r="BW796" s="67"/>
    </row>
    <row r="797" spans="1:75" x14ac:dyDescent="0.25">
      <c r="A797" s="52">
        <f>'AFORO-Boy.-Calle 44 S'!C811</f>
        <v>830</v>
      </c>
      <c r="B797" s="53">
        <f>'AFORO-Boy.-Calle 44 S'!D811</f>
        <v>845</v>
      </c>
      <c r="C797" s="54" t="str">
        <f>'AFORO-Boy.-Calle 44 S'!F811</f>
        <v>9(4)</v>
      </c>
      <c r="D797" s="48">
        <f>'AFORO-Boy.-Calle 44 S'!K811</f>
        <v>14</v>
      </c>
      <c r="E797" s="55">
        <f t="shared" si="97"/>
        <v>41</v>
      </c>
      <c r="F797" s="55">
        <f t="shared" si="101"/>
        <v>16</v>
      </c>
      <c r="G797" s="56">
        <f t="shared" si="99"/>
        <v>830</v>
      </c>
      <c r="H797" s="56">
        <f t="shared" si="98"/>
        <v>930</v>
      </c>
      <c r="I797" s="57">
        <f t="shared" si="100"/>
        <v>9.5274999999999998E-6</v>
      </c>
      <c r="J797" s="58">
        <f t="shared" si="102"/>
        <v>22.5</v>
      </c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139">
        <f t="shared" si="103"/>
        <v>22.5</v>
      </c>
      <c r="BW797" s="67"/>
    </row>
    <row r="798" spans="1:75" x14ac:dyDescent="0.25">
      <c r="A798" s="52">
        <f>'AFORO-Boy.-Calle 44 S'!C812</f>
        <v>845</v>
      </c>
      <c r="B798" s="53">
        <f>'AFORO-Boy.-Calle 44 S'!D812</f>
        <v>900</v>
      </c>
      <c r="C798" s="54" t="str">
        <f>'AFORO-Boy.-Calle 44 S'!F812</f>
        <v>9(4)</v>
      </c>
      <c r="D798" s="48">
        <f>'AFORO-Boy.-Calle 44 S'!K812</f>
        <v>6</v>
      </c>
      <c r="E798" s="55">
        <f t="shared" si="97"/>
        <v>35</v>
      </c>
      <c r="F798" s="55">
        <f t="shared" si="101"/>
        <v>16</v>
      </c>
      <c r="G798" s="56">
        <f t="shared" si="99"/>
        <v>845</v>
      </c>
      <c r="H798" s="56">
        <f t="shared" si="98"/>
        <v>945</v>
      </c>
      <c r="I798" s="57">
        <f t="shared" si="100"/>
        <v>9.5274999999999998E-6</v>
      </c>
      <c r="J798" s="58">
        <f t="shared" si="102"/>
        <v>22.5</v>
      </c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139">
        <f t="shared" si="103"/>
        <v>22.5</v>
      </c>
      <c r="BW798" s="67"/>
    </row>
    <row r="799" spans="1:75" x14ac:dyDescent="0.25">
      <c r="A799" s="52">
        <f>'AFORO-Boy.-Calle 44 S'!C813</f>
        <v>900</v>
      </c>
      <c r="B799" s="53">
        <f>'AFORO-Boy.-Calle 44 S'!D813</f>
        <v>915</v>
      </c>
      <c r="C799" s="54" t="str">
        <f>'AFORO-Boy.-Calle 44 S'!F813</f>
        <v>9(4)</v>
      </c>
      <c r="D799" s="48">
        <f>'AFORO-Boy.-Calle 44 S'!K813</f>
        <v>5</v>
      </c>
      <c r="E799" s="55">
        <f t="shared" si="97"/>
        <v>38</v>
      </c>
      <c r="F799" s="55">
        <f t="shared" si="101"/>
        <v>16</v>
      </c>
      <c r="G799" s="56">
        <f t="shared" si="99"/>
        <v>900</v>
      </c>
      <c r="H799" s="56">
        <f t="shared" si="98"/>
        <v>1000</v>
      </c>
      <c r="I799" s="57">
        <f t="shared" si="100"/>
        <v>9.5274999999999998E-6</v>
      </c>
      <c r="J799" s="58">
        <f t="shared" si="102"/>
        <v>22.5</v>
      </c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139">
        <f t="shared" si="103"/>
        <v>22.5</v>
      </c>
      <c r="BW799" s="67"/>
    </row>
    <row r="800" spans="1:75" x14ac:dyDescent="0.25">
      <c r="A800" s="52">
        <f>'AFORO-Boy.-Calle 44 S'!C814</f>
        <v>915</v>
      </c>
      <c r="B800" s="53">
        <f>'AFORO-Boy.-Calle 44 S'!D814</f>
        <v>930</v>
      </c>
      <c r="C800" s="54" t="str">
        <f>'AFORO-Boy.-Calle 44 S'!F814</f>
        <v>9(4)</v>
      </c>
      <c r="D800" s="48">
        <f>'AFORO-Boy.-Calle 44 S'!K814</f>
        <v>16</v>
      </c>
      <c r="E800" s="55">
        <f t="shared" si="97"/>
        <v>45</v>
      </c>
      <c r="F800" s="55">
        <f t="shared" si="101"/>
        <v>16</v>
      </c>
      <c r="G800" s="56">
        <f t="shared" si="99"/>
        <v>915</v>
      </c>
      <c r="H800" s="56">
        <f t="shared" si="98"/>
        <v>1015</v>
      </c>
      <c r="I800" s="57">
        <f t="shared" si="100"/>
        <v>9.5274999999999998E-6</v>
      </c>
      <c r="J800" s="58">
        <f t="shared" si="102"/>
        <v>22.5</v>
      </c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139">
        <f t="shared" si="103"/>
        <v>22.5</v>
      </c>
      <c r="BW800" s="67"/>
    </row>
    <row r="801" spans="1:75" x14ac:dyDescent="0.25">
      <c r="A801" s="52">
        <f>'AFORO-Boy.-Calle 44 S'!C815</f>
        <v>930</v>
      </c>
      <c r="B801" s="53">
        <f>'AFORO-Boy.-Calle 44 S'!D815</f>
        <v>945</v>
      </c>
      <c r="C801" s="54" t="str">
        <f>'AFORO-Boy.-Calle 44 S'!F815</f>
        <v>9(4)</v>
      </c>
      <c r="D801" s="48">
        <f>'AFORO-Boy.-Calle 44 S'!K815</f>
        <v>8</v>
      </c>
      <c r="E801" s="55">
        <f t="shared" si="97"/>
        <v>44</v>
      </c>
      <c r="F801" s="55">
        <f t="shared" si="101"/>
        <v>15</v>
      </c>
      <c r="G801" s="56">
        <f t="shared" si="99"/>
        <v>930</v>
      </c>
      <c r="H801" s="56">
        <f t="shared" si="98"/>
        <v>1030</v>
      </c>
      <c r="I801" s="57">
        <f t="shared" si="100"/>
        <v>9.5274999999999998E-6</v>
      </c>
      <c r="J801" s="58">
        <f t="shared" si="102"/>
        <v>22.5</v>
      </c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139">
        <f t="shared" si="103"/>
        <v>22.5</v>
      </c>
      <c r="BW801" s="67"/>
    </row>
    <row r="802" spans="1:75" x14ac:dyDescent="0.25">
      <c r="A802" s="52">
        <f>'AFORO-Boy.-Calle 44 S'!C816</f>
        <v>945</v>
      </c>
      <c r="B802" s="53">
        <f>'AFORO-Boy.-Calle 44 S'!D816</f>
        <v>1000</v>
      </c>
      <c r="C802" s="54" t="str">
        <f>'AFORO-Boy.-Calle 44 S'!F816</f>
        <v>9(4)</v>
      </c>
      <c r="D802" s="48">
        <f>'AFORO-Boy.-Calle 44 S'!K816</f>
        <v>9</v>
      </c>
      <c r="E802" s="55">
        <f t="shared" si="97"/>
        <v>64</v>
      </c>
      <c r="F802" s="55">
        <f t="shared" si="101"/>
        <v>28</v>
      </c>
      <c r="G802" s="56">
        <f t="shared" si="99"/>
        <v>945</v>
      </c>
      <c r="H802" s="56">
        <f t="shared" si="98"/>
        <v>1045</v>
      </c>
      <c r="I802" s="57">
        <f t="shared" si="100"/>
        <v>9.5274999999999998E-6</v>
      </c>
      <c r="J802" s="58">
        <f t="shared" si="102"/>
        <v>22.5</v>
      </c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139">
        <f t="shared" si="103"/>
        <v>22.5</v>
      </c>
      <c r="BW802" s="67"/>
    </row>
    <row r="803" spans="1:75" x14ac:dyDescent="0.25">
      <c r="A803" s="52">
        <f>'AFORO-Boy.-Calle 44 S'!C817</f>
        <v>1000</v>
      </c>
      <c r="B803" s="53">
        <f>'AFORO-Boy.-Calle 44 S'!D817</f>
        <v>1015</v>
      </c>
      <c r="C803" s="54" t="str">
        <f>'AFORO-Boy.-Calle 44 S'!F817</f>
        <v>9(4)</v>
      </c>
      <c r="D803" s="48">
        <f>'AFORO-Boy.-Calle 44 S'!K817</f>
        <v>12</v>
      </c>
      <c r="E803" s="55">
        <f t="shared" si="97"/>
        <v>65</v>
      </c>
      <c r="F803" s="55">
        <f t="shared" si="101"/>
        <v>28</v>
      </c>
      <c r="G803" s="56">
        <f t="shared" si="99"/>
        <v>1000</v>
      </c>
      <c r="H803" s="56">
        <f t="shared" si="98"/>
        <v>1100</v>
      </c>
      <c r="I803" s="57">
        <f t="shared" si="100"/>
        <v>9.5274999999999998E-6</v>
      </c>
      <c r="J803" s="58">
        <f t="shared" si="102"/>
        <v>22.5</v>
      </c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139">
        <f t="shared" si="103"/>
        <v>22.5</v>
      </c>
      <c r="BW803" s="67"/>
    </row>
    <row r="804" spans="1:75" x14ac:dyDescent="0.25">
      <c r="A804" s="52">
        <f>'AFORO-Boy.-Calle 44 S'!C818</f>
        <v>1015</v>
      </c>
      <c r="B804" s="53">
        <f>'AFORO-Boy.-Calle 44 S'!D818</f>
        <v>1030</v>
      </c>
      <c r="C804" s="54" t="str">
        <f>'AFORO-Boy.-Calle 44 S'!F818</f>
        <v>9(4)</v>
      </c>
      <c r="D804" s="48">
        <f>'AFORO-Boy.-Calle 44 S'!K818</f>
        <v>15</v>
      </c>
      <c r="E804" s="55">
        <f t="shared" si="97"/>
        <v>66</v>
      </c>
      <c r="F804" s="55">
        <f t="shared" si="101"/>
        <v>28</v>
      </c>
      <c r="G804" s="56">
        <f t="shared" si="99"/>
        <v>1015</v>
      </c>
      <c r="H804" s="56">
        <f t="shared" si="98"/>
        <v>1115</v>
      </c>
      <c r="I804" s="57">
        <f t="shared" si="100"/>
        <v>9.5274999999999998E-6</v>
      </c>
      <c r="J804" s="58">
        <f t="shared" si="102"/>
        <v>22.5</v>
      </c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139">
        <f t="shared" si="103"/>
        <v>22.5</v>
      </c>
      <c r="BW804" s="67"/>
    </row>
    <row r="805" spans="1:75" x14ac:dyDescent="0.25">
      <c r="A805" s="52">
        <f>'AFORO-Boy.-Calle 44 S'!C819</f>
        <v>1030</v>
      </c>
      <c r="B805" s="53">
        <f>'AFORO-Boy.-Calle 44 S'!D819</f>
        <v>1045</v>
      </c>
      <c r="C805" s="54" t="str">
        <f>'AFORO-Boy.-Calle 44 S'!F819</f>
        <v>9(4)</v>
      </c>
      <c r="D805" s="48">
        <f>'AFORO-Boy.-Calle 44 S'!K819</f>
        <v>28</v>
      </c>
      <c r="E805" s="55">
        <f t="shared" si="97"/>
        <v>55</v>
      </c>
      <c r="F805" s="55">
        <f t="shared" si="101"/>
        <v>28</v>
      </c>
      <c r="G805" s="56">
        <f t="shared" si="99"/>
        <v>1030</v>
      </c>
      <c r="H805" s="56">
        <f t="shared" si="98"/>
        <v>1130</v>
      </c>
      <c r="I805" s="57">
        <f t="shared" si="100"/>
        <v>9.5274999999999998E-6</v>
      </c>
      <c r="J805" s="58">
        <f t="shared" si="102"/>
        <v>22.5</v>
      </c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139">
        <f t="shared" si="103"/>
        <v>22.5</v>
      </c>
      <c r="BW805" s="67"/>
    </row>
    <row r="806" spans="1:75" x14ac:dyDescent="0.25">
      <c r="A806" s="52">
        <f>'AFORO-Boy.-Calle 44 S'!C820</f>
        <v>1045</v>
      </c>
      <c r="B806" s="53">
        <f>'AFORO-Boy.-Calle 44 S'!D820</f>
        <v>1100</v>
      </c>
      <c r="C806" s="54" t="str">
        <f>'AFORO-Boy.-Calle 44 S'!F820</f>
        <v>9(4)</v>
      </c>
      <c r="D806" s="48">
        <f>'AFORO-Boy.-Calle 44 S'!K820</f>
        <v>10</v>
      </c>
      <c r="E806" s="55">
        <f t="shared" si="97"/>
        <v>37</v>
      </c>
      <c r="F806" s="55">
        <f t="shared" si="101"/>
        <v>13</v>
      </c>
      <c r="G806" s="56">
        <f t="shared" si="99"/>
        <v>1045</v>
      </c>
      <c r="H806" s="56">
        <f t="shared" si="98"/>
        <v>1145</v>
      </c>
      <c r="I806" s="57">
        <f t="shared" si="100"/>
        <v>9.5274999999999998E-6</v>
      </c>
      <c r="J806" s="58">
        <f t="shared" si="102"/>
        <v>22.5</v>
      </c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139">
        <f t="shared" si="103"/>
        <v>22.5</v>
      </c>
      <c r="BW806" s="67"/>
    </row>
    <row r="807" spans="1:75" x14ac:dyDescent="0.25">
      <c r="A807" s="52">
        <f>'AFORO-Boy.-Calle 44 S'!C821</f>
        <v>1100</v>
      </c>
      <c r="B807" s="53">
        <f>'AFORO-Boy.-Calle 44 S'!D821</f>
        <v>1115</v>
      </c>
      <c r="C807" s="54" t="str">
        <f>'AFORO-Boy.-Calle 44 S'!F821</f>
        <v>9(4)</v>
      </c>
      <c r="D807" s="48">
        <f>'AFORO-Boy.-Calle 44 S'!K821</f>
        <v>13</v>
      </c>
      <c r="E807" s="55">
        <f t="shared" si="97"/>
        <v>37</v>
      </c>
      <c r="F807" s="55">
        <f t="shared" si="101"/>
        <v>13</v>
      </c>
      <c r="G807" s="56">
        <f t="shared" si="99"/>
        <v>1100</v>
      </c>
      <c r="H807" s="56">
        <f t="shared" si="98"/>
        <v>1200</v>
      </c>
      <c r="I807" s="57">
        <f t="shared" si="100"/>
        <v>9.5274999999999998E-6</v>
      </c>
      <c r="J807" s="58">
        <f t="shared" si="102"/>
        <v>22.5</v>
      </c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139">
        <f t="shared" si="103"/>
        <v>22.5</v>
      </c>
      <c r="BW807" s="67"/>
    </row>
    <row r="808" spans="1:75" x14ac:dyDescent="0.25">
      <c r="A808" s="52">
        <f>'AFORO-Boy.-Calle 44 S'!C822</f>
        <v>1115</v>
      </c>
      <c r="B808" s="53">
        <f>'AFORO-Boy.-Calle 44 S'!D822</f>
        <v>1130</v>
      </c>
      <c r="C808" s="54" t="str">
        <f>'AFORO-Boy.-Calle 44 S'!F822</f>
        <v>9(4)</v>
      </c>
      <c r="D808" s="48">
        <f>'AFORO-Boy.-Calle 44 S'!K822</f>
        <v>4</v>
      </c>
      <c r="E808" s="55">
        <f t="shared" si="97"/>
        <v>36</v>
      </c>
      <c r="F808" s="55">
        <f t="shared" si="101"/>
        <v>12</v>
      </c>
      <c r="G808" s="56">
        <f t="shared" si="99"/>
        <v>1115</v>
      </c>
      <c r="H808" s="56">
        <f t="shared" si="98"/>
        <v>1215</v>
      </c>
      <c r="I808" s="57">
        <f t="shared" si="100"/>
        <v>9.5274999999999998E-6</v>
      </c>
      <c r="J808" s="58">
        <f t="shared" si="102"/>
        <v>22.5</v>
      </c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139">
        <f t="shared" si="103"/>
        <v>22.5</v>
      </c>
      <c r="BW808" s="67"/>
    </row>
    <row r="809" spans="1:75" x14ac:dyDescent="0.25">
      <c r="A809" s="52">
        <f>'AFORO-Boy.-Calle 44 S'!C823</f>
        <v>1130</v>
      </c>
      <c r="B809" s="53">
        <f>'AFORO-Boy.-Calle 44 S'!D823</f>
        <v>1145</v>
      </c>
      <c r="C809" s="54" t="str">
        <f>'AFORO-Boy.-Calle 44 S'!F823</f>
        <v>9(4)</v>
      </c>
      <c r="D809" s="48">
        <f>'AFORO-Boy.-Calle 44 S'!K823</f>
        <v>10</v>
      </c>
      <c r="E809" s="55">
        <f t="shared" si="97"/>
        <v>46</v>
      </c>
      <c r="F809" s="55">
        <f t="shared" si="101"/>
        <v>14</v>
      </c>
      <c r="G809" s="56">
        <f t="shared" si="99"/>
        <v>1130</v>
      </c>
      <c r="H809" s="56">
        <f t="shared" si="98"/>
        <v>1230</v>
      </c>
      <c r="I809" s="57">
        <f t="shared" si="100"/>
        <v>9.5274999999999998E-6</v>
      </c>
      <c r="J809" s="58">
        <f t="shared" si="102"/>
        <v>22.5</v>
      </c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139">
        <f t="shared" si="103"/>
        <v>22.5</v>
      </c>
      <c r="BW809" s="67"/>
    </row>
    <row r="810" spans="1:75" x14ac:dyDescent="0.25">
      <c r="A810" s="52">
        <f>'AFORO-Boy.-Calle 44 S'!C824</f>
        <v>1145</v>
      </c>
      <c r="B810" s="53">
        <f>'AFORO-Boy.-Calle 44 S'!D824</f>
        <v>1200</v>
      </c>
      <c r="C810" s="54" t="str">
        <f>'AFORO-Boy.-Calle 44 S'!F824</f>
        <v>9(4)</v>
      </c>
      <c r="D810" s="48">
        <f>'AFORO-Boy.-Calle 44 S'!K824</f>
        <v>10</v>
      </c>
      <c r="E810" s="55">
        <f t="shared" si="97"/>
        <v>48</v>
      </c>
      <c r="F810" s="55">
        <f t="shared" si="101"/>
        <v>14</v>
      </c>
      <c r="G810" s="56">
        <f t="shared" si="99"/>
        <v>1145</v>
      </c>
      <c r="H810" s="56">
        <f t="shared" si="98"/>
        <v>1245</v>
      </c>
      <c r="I810" s="57">
        <f t="shared" si="100"/>
        <v>9.5274999999999998E-6</v>
      </c>
      <c r="J810" s="58">
        <f t="shared" si="102"/>
        <v>22.5</v>
      </c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139">
        <f t="shared" si="103"/>
        <v>22.5</v>
      </c>
      <c r="BW810" s="67"/>
    </row>
    <row r="811" spans="1:75" x14ac:dyDescent="0.25">
      <c r="A811" s="52">
        <f>'AFORO-Boy.-Calle 44 S'!C825</f>
        <v>1200</v>
      </c>
      <c r="B811" s="53">
        <f>'AFORO-Boy.-Calle 44 S'!D825</f>
        <v>1215</v>
      </c>
      <c r="C811" s="54" t="str">
        <f>'AFORO-Boy.-Calle 44 S'!F825</f>
        <v>9(4)</v>
      </c>
      <c r="D811" s="48">
        <f>'AFORO-Boy.-Calle 44 S'!K825</f>
        <v>12</v>
      </c>
      <c r="E811" s="55">
        <f t="shared" si="97"/>
        <v>50</v>
      </c>
      <c r="F811" s="55">
        <f t="shared" si="101"/>
        <v>14</v>
      </c>
      <c r="G811" s="56">
        <f t="shared" si="99"/>
        <v>1200</v>
      </c>
      <c r="H811" s="56">
        <f t="shared" si="98"/>
        <v>1300</v>
      </c>
      <c r="I811" s="57">
        <f t="shared" si="100"/>
        <v>9.5274999999999998E-6</v>
      </c>
      <c r="J811" s="58">
        <f t="shared" si="102"/>
        <v>22.5</v>
      </c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139">
        <f t="shared" si="103"/>
        <v>22.5</v>
      </c>
      <c r="BW811" s="67"/>
    </row>
    <row r="812" spans="1:75" x14ac:dyDescent="0.25">
      <c r="A812" s="52">
        <f>'AFORO-Boy.-Calle 44 S'!C826</f>
        <v>1215</v>
      </c>
      <c r="B812" s="53">
        <f>'AFORO-Boy.-Calle 44 S'!D826</f>
        <v>1230</v>
      </c>
      <c r="C812" s="54" t="str">
        <f>'AFORO-Boy.-Calle 44 S'!F826</f>
        <v>9(4)</v>
      </c>
      <c r="D812" s="48">
        <f>'AFORO-Boy.-Calle 44 S'!K826</f>
        <v>14</v>
      </c>
      <c r="E812" s="55">
        <f t="shared" si="97"/>
        <v>46</v>
      </c>
      <c r="F812" s="55">
        <f t="shared" si="101"/>
        <v>14</v>
      </c>
      <c r="G812" s="56">
        <f t="shared" si="99"/>
        <v>1215</v>
      </c>
      <c r="H812" s="56">
        <f t="shared" si="98"/>
        <v>1315</v>
      </c>
      <c r="I812" s="57">
        <f t="shared" si="100"/>
        <v>9.5274999999999998E-6</v>
      </c>
      <c r="J812" s="58">
        <f t="shared" si="102"/>
        <v>22.5</v>
      </c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139">
        <f t="shared" si="103"/>
        <v>22.5</v>
      </c>
      <c r="BW812" s="67"/>
    </row>
    <row r="813" spans="1:75" x14ac:dyDescent="0.25">
      <c r="A813" s="52">
        <f>'AFORO-Boy.-Calle 44 S'!C827</f>
        <v>1230</v>
      </c>
      <c r="B813" s="53">
        <f>'AFORO-Boy.-Calle 44 S'!D827</f>
        <v>1245</v>
      </c>
      <c r="C813" s="54" t="str">
        <f>'AFORO-Boy.-Calle 44 S'!F827</f>
        <v>9(4)</v>
      </c>
      <c r="D813" s="48">
        <f>'AFORO-Boy.-Calle 44 S'!K827</f>
        <v>12</v>
      </c>
      <c r="E813" s="55">
        <f t="shared" si="97"/>
        <v>52</v>
      </c>
      <c r="F813" s="55">
        <f t="shared" si="101"/>
        <v>20</v>
      </c>
      <c r="G813" s="56">
        <f t="shared" si="99"/>
        <v>1230</v>
      </c>
      <c r="H813" s="56">
        <f t="shared" si="98"/>
        <v>1330</v>
      </c>
      <c r="I813" s="57">
        <f t="shared" si="100"/>
        <v>9.5274999999999998E-6</v>
      </c>
      <c r="J813" s="58">
        <f t="shared" si="102"/>
        <v>22.5</v>
      </c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139">
        <f t="shared" si="103"/>
        <v>22.5</v>
      </c>
      <c r="BW813" s="67"/>
    </row>
    <row r="814" spans="1:75" x14ac:dyDescent="0.25">
      <c r="A814" s="52">
        <f>'AFORO-Boy.-Calle 44 S'!C828</f>
        <v>1245</v>
      </c>
      <c r="B814" s="53">
        <f>'AFORO-Boy.-Calle 44 S'!D828</f>
        <v>1300</v>
      </c>
      <c r="C814" s="54" t="str">
        <f>'AFORO-Boy.-Calle 44 S'!F828</f>
        <v>9(4)</v>
      </c>
      <c r="D814" s="48">
        <f>'AFORO-Boy.-Calle 44 S'!K828</f>
        <v>12</v>
      </c>
      <c r="E814" s="55">
        <f t="shared" si="97"/>
        <v>57</v>
      </c>
      <c r="F814" s="55">
        <f t="shared" si="101"/>
        <v>20</v>
      </c>
      <c r="G814" s="56">
        <f t="shared" si="99"/>
        <v>1245</v>
      </c>
      <c r="H814" s="56">
        <f t="shared" si="98"/>
        <v>1345</v>
      </c>
      <c r="I814" s="57">
        <f t="shared" si="100"/>
        <v>9.5274999999999998E-6</v>
      </c>
      <c r="J814" s="58">
        <f t="shared" si="102"/>
        <v>22.5</v>
      </c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139">
        <f t="shared" si="103"/>
        <v>22.5</v>
      </c>
      <c r="BW814" s="67"/>
    </row>
    <row r="815" spans="1:75" x14ac:dyDescent="0.25">
      <c r="A815" s="52">
        <f>'AFORO-Boy.-Calle 44 S'!C829</f>
        <v>1300</v>
      </c>
      <c r="B815" s="53">
        <f>'AFORO-Boy.-Calle 44 S'!D829</f>
        <v>1315</v>
      </c>
      <c r="C815" s="54" t="str">
        <f>'AFORO-Boy.-Calle 44 S'!F829</f>
        <v>9(4)</v>
      </c>
      <c r="D815" s="48">
        <f>'AFORO-Boy.-Calle 44 S'!K829</f>
        <v>8</v>
      </c>
      <c r="E815" s="55">
        <f t="shared" si="97"/>
        <v>68</v>
      </c>
      <c r="F815" s="55">
        <f t="shared" si="101"/>
        <v>23</v>
      </c>
      <c r="G815" s="56">
        <f t="shared" si="99"/>
        <v>1300</v>
      </c>
      <c r="H815" s="56">
        <f t="shared" si="98"/>
        <v>1400</v>
      </c>
      <c r="I815" s="57">
        <f t="shared" si="100"/>
        <v>9.5274999999999998E-6</v>
      </c>
      <c r="J815" s="58">
        <f t="shared" si="102"/>
        <v>22.5</v>
      </c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139">
        <f t="shared" si="103"/>
        <v>22.5</v>
      </c>
      <c r="BW815" s="67"/>
    </row>
    <row r="816" spans="1:75" x14ac:dyDescent="0.25">
      <c r="A816" s="52">
        <f>'AFORO-Boy.-Calle 44 S'!C830</f>
        <v>1315</v>
      </c>
      <c r="B816" s="53">
        <f>'AFORO-Boy.-Calle 44 S'!D830</f>
        <v>1330</v>
      </c>
      <c r="C816" s="54" t="str">
        <f>'AFORO-Boy.-Calle 44 S'!F830</f>
        <v>9(4)</v>
      </c>
      <c r="D816" s="48">
        <f>'AFORO-Boy.-Calle 44 S'!K830</f>
        <v>20</v>
      </c>
      <c r="E816" s="55">
        <f t="shared" si="97"/>
        <v>77</v>
      </c>
      <c r="F816" s="55">
        <f t="shared" si="101"/>
        <v>23</v>
      </c>
      <c r="G816" s="56">
        <f t="shared" si="99"/>
        <v>1315</v>
      </c>
      <c r="H816" s="56">
        <f t="shared" si="98"/>
        <v>1415</v>
      </c>
      <c r="I816" s="57">
        <f t="shared" si="100"/>
        <v>9.5274999999999998E-6</v>
      </c>
      <c r="J816" s="58">
        <f t="shared" si="102"/>
        <v>22.5</v>
      </c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139">
        <f t="shared" si="103"/>
        <v>22.5</v>
      </c>
      <c r="BW816" s="67"/>
    </row>
    <row r="817" spans="1:75" x14ac:dyDescent="0.25">
      <c r="A817" s="52">
        <f>'AFORO-Boy.-Calle 44 S'!C831</f>
        <v>1330</v>
      </c>
      <c r="B817" s="53">
        <f>'AFORO-Boy.-Calle 44 S'!D831</f>
        <v>1345</v>
      </c>
      <c r="C817" s="54" t="str">
        <f>'AFORO-Boy.-Calle 44 S'!F831</f>
        <v>9(4)</v>
      </c>
      <c r="D817" s="48">
        <f>'AFORO-Boy.-Calle 44 S'!K831</f>
        <v>17</v>
      </c>
      <c r="E817" s="55">
        <f t="shared" ref="E817:E880" si="104">SUM(D817:D820)</f>
        <v>73</v>
      </c>
      <c r="F817" s="55">
        <f t="shared" si="101"/>
        <v>23</v>
      </c>
      <c r="G817" s="56">
        <f t="shared" si="99"/>
        <v>1330</v>
      </c>
      <c r="H817" s="56">
        <f t="shared" si="98"/>
        <v>1430</v>
      </c>
      <c r="I817" s="57">
        <f t="shared" si="100"/>
        <v>9.5274999999999998E-6</v>
      </c>
      <c r="J817" s="58">
        <f t="shared" si="102"/>
        <v>22.5</v>
      </c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139">
        <f t="shared" si="103"/>
        <v>22.5</v>
      </c>
      <c r="BW817" s="67"/>
    </row>
    <row r="818" spans="1:75" x14ac:dyDescent="0.25">
      <c r="A818" s="52">
        <f>'AFORO-Boy.-Calle 44 S'!C832</f>
        <v>1345</v>
      </c>
      <c r="B818" s="53">
        <f>'AFORO-Boy.-Calle 44 S'!D832</f>
        <v>1400</v>
      </c>
      <c r="C818" s="54" t="str">
        <f>'AFORO-Boy.-Calle 44 S'!F832</f>
        <v>9(4)</v>
      </c>
      <c r="D818" s="48">
        <f>'AFORO-Boy.-Calle 44 S'!K832</f>
        <v>23</v>
      </c>
      <c r="E818" s="55">
        <f t="shared" si="104"/>
        <v>76</v>
      </c>
      <c r="F818" s="55">
        <f t="shared" si="101"/>
        <v>23</v>
      </c>
      <c r="G818" s="56">
        <f t="shared" si="99"/>
        <v>1345</v>
      </c>
      <c r="H818" s="56">
        <f t="shared" si="98"/>
        <v>1445</v>
      </c>
      <c r="I818" s="57">
        <f t="shared" si="100"/>
        <v>9.5274999999999998E-6</v>
      </c>
      <c r="J818" s="58">
        <f t="shared" si="102"/>
        <v>22.5</v>
      </c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139">
        <f t="shared" si="103"/>
        <v>22.5</v>
      </c>
      <c r="BW818" s="67"/>
    </row>
    <row r="819" spans="1:75" x14ac:dyDescent="0.25">
      <c r="A819" s="52">
        <f>'AFORO-Boy.-Calle 44 S'!C833</f>
        <v>1400</v>
      </c>
      <c r="B819" s="53">
        <f>'AFORO-Boy.-Calle 44 S'!D833</f>
        <v>1415</v>
      </c>
      <c r="C819" s="54" t="str">
        <f>'AFORO-Boy.-Calle 44 S'!F833</f>
        <v>9(4)</v>
      </c>
      <c r="D819" s="48">
        <f>'AFORO-Boy.-Calle 44 S'!K833</f>
        <v>17</v>
      </c>
      <c r="E819" s="55">
        <f t="shared" si="104"/>
        <v>81</v>
      </c>
      <c r="F819" s="55">
        <f t="shared" si="101"/>
        <v>28</v>
      </c>
      <c r="G819" s="56">
        <f t="shared" si="99"/>
        <v>1400</v>
      </c>
      <c r="H819" s="56">
        <f t="shared" si="98"/>
        <v>1500</v>
      </c>
      <c r="I819" s="57">
        <f t="shared" si="100"/>
        <v>9.5274999999999998E-6</v>
      </c>
      <c r="J819" s="58">
        <f t="shared" si="102"/>
        <v>22.5</v>
      </c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139">
        <f t="shared" si="103"/>
        <v>22.5</v>
      </c>
      <c r="BW819" s="67"/>
    </row>
    <row r="820" spans="1:75" x14ac:dyDescent="0.25">
      <c r="A820" s="52">
        <f>'AFORO-Boy.-Calle 44 S'!C834</f>
        <v>1415</v>
      </c>
      <c r="B820" s="53">
        <f>'AFORO-Boy.-Calle 44 S'!D834</f>
        <v>1430</v>
      </c>
      <c r="C820" s="54" t="str">
        <f>'AFORO-Boy.-Calle 44 S'!F834</f>
        <v>9(4)</v>
      </c>
      <c r="D820" s="48">
        <f>'AFORO-Boy.-Calle 44 S'!K834</f>
        <v>16</v>
      </c>
      <c r="E820" s="55">
        <f t="shared" si="104"/>
        <v>90</v>
      </c>
      <c r="F820" s="55">
        <f t="shared" si="101"/>
        <v>28</v>
      </c>
      <c r="G820" s="56">
        <f t="shared" si="99"/>
        <v>1415</v>
      </c>
      <c r="H820" s="56">
        <f t="shared" si="98"/>
        <v>1515</v>
      </c>
      <c r="I820" s="57">
        <f t="shared" si="100"/>
        <v>9.5274999999999998E-6</v>
      </c>
      <c r="J820" s="58">
        <f t="shared" si="102"/>
        <v>22.5</v>
      </c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139">
        <f t="shared" si="103"/>
        <v>22.5</v>
      </c>
      <c r="BW820" s="67"/>
    </row>
    <row r="821" spans="1:75" x14ac:dyDescent="0.25">
      <c r="A821" s="52">
        <f>'AFORO-Boy.-Calle 44 S'!C835</f>
        <v>1430</v>
      </c>
      <c r="B821" s="53">
        <f>'AFORO-Boy.-Calle 44 S'!D835</f>
        <v>1445</v>
      </c>
      <c r="C821" s="54" t="str">
        <f>'AFORO-Boy.-Calle 44 S'!F835</f>
        <v>9(4)</v>
      </c>
      <c r="D821" s="48">
        <f>'AFORO-Boy.-Calle 44 S'!K835</f>
        <v>20</v>
      </c>
      <c r="E821" s="55">
        <f t="shared" si="104"/>
        <v>87</v>
      </c>
      <c r="F821" s="55">
        <f t="shared" si="101"/>
        <v>28</v>
      </c>
      <c r="G821" s="56">
        <f t="shared" si="99"/>
        <v>1430</v>
      </c>
      <c r="H821" s="56">
        <f t="shared" si="98"/>
        <v>1530</v>
      </c>
      <c r="I821" s="57">
        <f t="shared" si="100"/>
        <v>9.5274999999999998E-6</v>
      </c>
      <c r="J821" s="58">
        <f t="shared" si="102"/>
        <v>22.5</v>
      </c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139">
        <f t="shared" si="103"/>
        <v>22.5</v>
      </c>
      <c r="BW821" s="67"/>
    </row>
    <row r="822" spans="1:75" x14ac:dyDescent="0.25">
      <c r="A822" s="52">
        <f>'AFORO-Boy.-Calle 44 S'!C836</f>
        <v>1445</v>
      </c>
      <c r="B822" s="53">
        <f>'AFORO-Boy.-Calle 44 S'!D836</f>
        <v>1500</v>
      </c>
      <c r="C822" s="54" t="str">
        <f>'AFORO-Boy.-Calle 44 S'!F836</f>
        <v>9(4)</v>
      </c>
      <c r="D822" s="48">
        <f>'AFORO-Boy.-Calle 44 S'!K836</f>
        <v>28</v>
      </c>
      <c r="E822" s="55">
        <f t="shared" si="104"/>
        <v>88</v>
      </c>
      <c r="F822" s="55">
        <f t="shared" si="101"/>
        <v>28</v>
      </c>
      <c r="G822" s="56">
        <f t="shared" si="99"/>
        <v>1445</v>
      </c>
      <c r="H822" s="56">
        <f t="shared" si="98"/>
        <v>1545</v>
      </c>
      <c r="I822" s="57">
        <f t="shared" si="100"/>
        <v>9.5274999999999998E-6</v>
      </c>
      <c r="J822" s="58">
        <f t="shared" si="102"/>
        <v>22.5</v>
      </c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139">
        <f t="shared" si="103"/>
        <v>22.5</v>
      </c>
      <c r="BW822" s="67"/>
    </row>
    <row r="823" spans="1:75" x14ac:dyDescent="0.25">
      <c r="A823" s="52">
        <f>'AFORO-Boy.-Calle 44 S'!C837</f>
        <v>1500</v>
      </c>
      <c r="B823" s="53">
        <f>'AFORO-Boy.-Calle 44 S'!D837</f>
        <v>1515</v>
      </c>
      <c r="C823" s="54" t="str">
        <f>'AFORO-Boy.-Calle 44 S'!F837</f>
        <v>9(4)</v>
      </c>
      <c r="D823" s="48">
        <f>'AFORO-Boy.-Calle 44 S'!K837</f>
        <v>26</v>
      </c>
      <c r="E823" s="55">
        <f t="shared" si="104"/>
        <v>85</v>
      </c>
      <c r="F823" s="55">
        <f t="shared" si="101"/>
        <v>26</v>
      </c>
      <c r="G823" s="56">
        <f t="shared" si="99"/>
        <v>1500</v>
      </c>
      <c r="H823" s="56">
        <f t="shared" ref="H823:H886" si="105">IF(E823=SUM(D823:D826),B826)</f>
        <v>1600</v>
      </c>
      <c r="I823" s="57">
        <f t="shared" si="100"/>
        <v>9.5274999999999998E-6</v>
      </c>
      <c r="J823" s="58">
        <f t="shared" si="102"/>
        <v>22.5</v>
      </c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139">
        <f t="shared" si="103"/>
        <v>22.5</v>
      </c>
      <c r="BW823" s="67"/>
    </row>
    <row r="824" spans="1:75" x14ac:dyDescent="0.25">
      <c r="A824" s="52">
        <f>'AFORO-Boy.-Calle 44 S'!C838</f>
        <v>1515</v>
      </c>
      <c r="B824" s="53">
        <f>'AFORO-Boy.-Calle 44 S'!D838</f>
        <v>1530</v>
      </c>
      <c r="C824" s="54" t="str">
        <f>'AFORO-Boy.-Calle 44 S'!F838</f>
        <v>9(4)</v>
      </c>
      <c r="D824" s="48">
        <f>'AFORO-Boy.-Calle 44 S'!K838</f>
        <v>13</v>
      </c>
      <c r="E824" s="55">
        <f t="shared" si="104"/>
        <v>81</v>
      </c>
      <c r="F824" s="55">
        <f t="shared" si="101"/>
        <v>25</v>
      </c>
      <c r="G824" s="56">
        <f t="shared" si="99"/>
        <v>1515</v>
      </c>
      <c r="H824" s="56">
        <f t="shared" si="105"/>
        <v>1615</v>
      </c>
      <c r="I824" s="57">
        <f t="shared" si="100"/>
        <v>9.5274999999999998E-6</v>
      </c>
      <c r="J824" s="58">
        <f t="shared" si="102"/>
        <v>22.5</v>
      </c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139">
        <f t="shared" si="103"/>
        <v>22.5</v>
      </c>
      <c r="BW824" s="67"/>
    </row>
    <row r="825" spans="1:75" x14ac:dyDescent="0.25">
      <c r="A825" s="52">
        <f>'AFORO-Boy.-Calle 44 S'!C839</f>
        <v>1530</v>
      </c>
      <c r="B825" s="53">
        <f>'AFORO-Boy.-Calle 44 S'!D839</f>
        <v>1545</v>
      </c>
      <c r="C825" s="54" t="str">
        <f>'AFORO-Boy.-Calle 44 S'!F839</f>
        <v>9(4)</v>
      </c>
      <c r="D825" s="48">
        <f>'AFORO-Boy.-Calle 44 S'!K839</f>
        <v>21</v>
      </c>
      <c r="E825" s="55">
        <f t="shared" si="104"/>
        <v>83</v>
      </c>
      <c r="F825" s="55">
        <f t="shared" si="101"/>
        <v>25</v>
      </c>
      <c r="G825" s="56">
        <f t="shared" si="99"/>
        <v>1530</v>
      </c>
      <c r="H825" s="56">
        <f t="shared" si="105"/>
        <v>1630</v>
      </c>
      <c r="I825" s="57">
        <f t="shared" si="100"/>
        <v>9.5274999999999998E-6</v>
      </c>
      <c r="J825" s="58">
        <f t="shared" si="102"/>
        <v>22.5</v>
      </c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139">
        <f t="shared" si="103"/>
        <v>22.5</v>
      </c>
      <c r="BW825" s="67"/>
    </row>
    <row r="826" spans="1:75" x14ac:dyDescent="0.25">
      <c r="A826" s="52">
        <f>'AFORO-Boy.-Calle 44 S'!C840</f>
        <v>1545</v>
      </c>
      <c r="B826" s="53">
        <f>'AFORO-Boy.-Calle 44 S'!D840</f>
        <v>1600</v>
      </c>
      <c r="C826" s="54" t="str">
        <f>'AFORO-Boy.-Calle 44 S'!F840</f>
        <v>9(4)</v>
      </c>
      <c r="D826" s="48">
        <f>'AFORO-Boy.-Calle 44 S'!K840</f>
        <v>25</v>
      </c>
      <c r="E826" s="55">
        <f t="shared" si="104"/>
        <v>83</v>
      </c>
      <c r="F826" s="55">
        <f t="shared" si="101"/>
        <v>25</v>
      </c>
      <c r="G826" s="56">
        <f t="shared" si="99"/>
        <v>1545</v>
      </c>
      <c r="H826" s="56">
        <f t="shared" si="105"/>
        <v>1645</v>
      </c>
      <c r="I826" s="57">
        <f t="shared" si="100"/>
        <v>9.5274999999999998E-6</v>
      </c>
      <c r="J826" s="58">
        <f t="shared" si="102"/>
        <v>22.5</v>
      </c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139">
        <f t="shared" si="103"/>
        <v>22.5</v>
      </c>
      <c r="BW826" s="67"/>
    </row>
    <row r="827" spans="1:75" x14ac:dyDescent="0.25">
      <c r="A827" s="52">
        <f>'AFORO-Boy.-Calle 44 S'!C841</f>
        <v>1600</v>
      </c>
      <c r="B827" s="53">
        <f>'AFORO-Boy.-Calle 44 S'!D841</f>
        <v>1615</v>
      </c>
      <c r="C827" s="54" t="str">
        <f>'AFORO-Boy.-Calle 44 S'!F841</f>
        <v>9(4)</v>
      </c>
      <c r="D827" s="48">
        <f>'AFORO-Boy.-Calle 44 S'!K841</f>
        <v>22</v>
      </c>
      <c r="E827" s="55">
        <f t="shared" si="104"/>
        <v>81</v>
      </c>
      <c r="F827" s="55">
        <f t="shared" si="101"/>
        <v>23</v>
      </c>
      <c r="G827" s="56">
        <f t="shared" ref="G827:G890" si="106">IF(E827=SUM(D827:D830),A827)</f>
        <v>1600</v>
      </c>
      <c r="H827" s="56">
        <f t="shared" si="105"/>
        <v>1700</v>
      </c>
      <c r="I827" s="57">
        <f t="shared" si="100"/>
        <v>9.5274999999999998E-6</v>
      </c>
      <c r="J827" s="58">
        <f t="shared" si="102"/>
        <v>22.5</v>
      </c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139">
        <f t="shared" si="103"/>
        <v>22.5</v>
      </c>
      <c r="BW827" s="67"/>
    </row>
    <row r="828" spans="1:75" x14ac:dyDescent="0.25">
      <c r="A828" s="52">
        <f>'AFORO-Boy.-Calle 44 S'!C842</f>
        <v>1615</v>
      </c>
      <c r="B828" s="53">
        <f>'AFORO-Boy.-Calle 44 S'!D842</f>
        <v>1630</v>
      </c>
      <c r="C828" s="54" t="str">
        <f>'AFORO-Boy.-Calle 44 S'!F842</f>
        <v>9(4)</v>
      </c>
      <c r="D828" s="48">
        <f>'AFORO-Boy.-Calle 44 S'!K842</f>
        <v>15</v>
      </c>
      <c r="E828" s="55">
        <f t="shared" si="104"/>
        <v>73</v>
      </c>
      <c r="F828" s="55">
        <f t="shared" si="101"/>
        <v>23</v>
      </c>
      <c r="G828" s="56">
        <f t="shared" si="106"/>
        <v>1615</v>
      </c>
      <c r="H828" s="56">
        <f t="shared" si="105"/>
        <v>1715</v>
      </c>
      <c r="I828" s="57">
        <f t="shared" ref="I828:I891" si="107">MAX($E$187:$E$242)/(4*(IF(E828=MAX($E$187:$E$242),F828,100000000)))</f>
        <v>9.5274999999999998E-6</v>
      </c>
      <c r="J828" s="58">
        <f t="shared" si="102"/>
        <v>22.5</v>
      </c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139">
        <f t="shared" si="103"/>
        <v>22.5</v>
      </c>
      <c r="BW828" s="67"/>
    </row>
    <row r="829" spans="1:75" x14ac:dyDescent="0.25">
      <c r="A829" s="52">
        <f>'AFORO-Boy.-Calle 44 S'!C843</f>
        <v>1630</v>
      </c>
      <c r="B829" s="53">
        <f>'AFORO-Boy.-Calle 44 S'!D843</f>
        <v>1645</v>
      </c>
      <c r="C829" s="54" t="str">
        <f>'AFORO-Boy.-Calle 44 S'!F843</f>
        <v>9(4)</v>
      </c>
      <c r="D829" s="48">
        <f>'AFORO-Boy.-Calle 44 S'!K843</f>
        <v>21</v>
      </c>
      <c r="E829" s="55">
        <f t="shared" si="104"/>
        <v>66</v>
      </c>
      <c r="F829" s="55">
        <f t="shared" si="101"/>
        <v>23</v>
      </c>
      <c r="G829" s="56">
        <f t="shared" si="106"/>
        <v>1630</v>
      </c>
      <c r="H829" s="56">
        <f t="shared" si="105"/>
        <v>1730</v>
      </c>
      <c r="I829" s="57">
        <f t="shared" si="107"/>
        <v>9.5274999999999998E-6</v>
      </c>
      <c r="J829" s="58">
        <f t="shared" si="102"/>
        <v>22.5</v>
      </c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139">
        <f t="shared" si="103"/>
        <v>22.5</v>
      </c>
      <c r="BW829" s="67"/>
    </row>
    <row r="830" spans="1:75" x14ac:dyDescent="0.25">
      <c r="A830" s="52">
        <f>'AFORO-Boy.-Calle 44 S'!C844</f>
        <v>1645</v>
      </c>
      <c r="B830" s="53">
        <f>'AFORO-Boy.-Calle 44 S'!D844</f>
        <v>1700</v>
      </c>
      <c r="C830" s="54" t="str">
        <f>'AFORO-Boy.-Calle 44 S'!F844</f>
        <v>9(4)</v>
      </c>
      <c r="D830" s="48">
        <f>'AFORO-Boy.-Calle 44 S'!K844</f>
        <v>23</v>
      </c>
      <c r="E830" s="55">
        <f t="shared" si="104"/>
        <v>57</v>
      </c>
      <c r="F830" s="55">
        <f t="shared" si="101"/>
        <v>23</v>
      </c>
      <c r="G830" s="56">
        <f t="shared" si="106"/>
        <v>1645</v>
      </c>
      <c r="H830" s="56">
        <f t="shared" si="105"/>
        <v>1745</v>
      </c>
      <c r="I830" s="57">
        <f t="shared" si="107"/>
        <v>9.5274999999999998E-6</v>
      </c>
      <c r="J830" s="58">
        <f t="shared" si="102"/>
        <v>22.5</v>
      </c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139">
        <f t="shared" si="103"/>
        <v>22.5</v>
      </c>
      <c r="BW830" s="67"/>
    </row>
    <row r="831" spans="1:75" x14ac:dyDescent="0.25">
      <c r="A831" s="52">
        <f>'AFORO-Boy.-Calle 44 S'!C845</f>
        <v>1700</v>
      </c>
      <c r="B831" s="53">
        <f>'AFORO-Boy.-Calle 44 S'!D845</f>
        <v>1715</v>
      </c>
      <c r="C831" s="54" t="str">
        <f>'AFORO-Boy.-Calle 44 S'!F845</f>
        <v>9(4)</v>
      </c>
      <c r="D831" s="48">
        <f>'AFORO-Boy.-Calle 44 S'!K845</f>
        <v>14</v>
      </c>
      <c r="E831" s="55">
        <f t="shared" si="104"/>
        <v>50</v>
      </c>
      <c r="F831" s="55">
        <f t="shared" si="101"/>
        <v>16</v>
      </c>
      <c r="G831" s="56">
        <f t="shared" si="106"/>
        <v>1700</v>
      </c>
      <c r="H831" s="56">
        <f t="shared" si="105"/>
        <v>1800</v>
      </c>
      <c r="I831" s="57">
        <f t="shared" si="107"/>
        <v>9.5274999999999998E-6</v>
      </c>
      <c r="J831" s="58">
        <f t="shared" si="102"/>
        <v>22.5</v>
      </c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139">
        <f t="shared" si="103"/>
        <v>22.5</v>
      </c>
      <c r="BW831" s="67"/>
    </row>
    <row r="832" spans="1:75" x14ac:dyDescent="0.25">
      <c r="A832" s="52">
        <f>'AFORO-Boy.-Calle 44 S'!C846</f>
        <v>1715</v>
      </c>
      <c r="B832" s="53">
        <f>'AFORO-Boy.-Calle 44 S'!D846</f>
        <v>1730</v>
      </c>
      <c r="C832" s="54" t="str">
        <f>'AFORO-Boy.-Calle 44 S'!F846</f>
        <v>9(4)</v>
      </c>
      <c r="D832" s="48">
        <f>'AFORO-Boy.-Calle 44 S'!K846</f>
        <v>8</v>
      </c>
      <c r="E832" s="55">
        <f t="shared" si="104"/>
        <v>53</v>
      </c>
      <c r="F832" s="55">
        <f t="shared" si="101"/>
        <v>17</v>
      </c>
      <c r="G832" s="56">
        <f t="shared" si="106"/>
        <v>1715</v>
      </c>
      <c r="H832" s="56">
        <f t="shared" si="105"/>
        <v>1815</v>
      </c>
      <c r="I832" s="57">
        <f t="shared" si="107"/>
        <v>9.5274999999999998E-6</v>
      </c>
      <c r="J832" s="58">
        <f t="shared" si="102"/>
        <v>22.5</v>
      </c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139">
        <f t="shared" si="103"/>
        <v>22.5</v>
      </c>
      <c r="BW832" s="67"/>
    </row>
    <row r="833" spans="1:75" x14ac:dyDescent="0.25">
      <c r="A833" s="52">
        <f>'AFORO-Boy.-Calle 44 S'!C847</f>
        <v>1730</v>
      </c>
      <c r="B833" s="53">
        <f>'AFORO-Boy.-Calle 44 S'!D847</f>
        <v>1745</v>
      </c>
      <c r="C833" s="54" t="str">
        <f>'AFORO-Boy.-Calle 44 S'!F847</f>
        <v>9(4)</v>
      </c>
      <c r="D833" s="48">
        <f>'AFORO-Boy.-Calle 44 S'!K847</f>
        <v>12</v>
      </c>
      <c r="E833" s="55">
        <f t="shared" si="104"/>
        <v>54</v>
      </c>
      <c r="F833" s="55">
        <f t="shared" si="101"/>
        <v>17</v>
      </c>
      <c r="G833" s="56">
        <f t="shared" si="106"/>
        <v>1730</v>
      </c>
      <c r="H833" s="56">
        <f t="shared" si="105"/>
        <v>1830</v>
      </c>
      <c r="I833" s="57">
        <f t="shared" si="107"/>
        <v>9.5274999999999998E-6</v>
      </c>
      <c r="J833" s="58">
        <f t="shared" si="102"/>
        <v>22.5</v>
      </c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139">
        <f t="shared" si="103"/>
        <v>22.5</v>
      </c>
      <c r="BW833" s="67"/>
    </row>
    <row r="834" spans="1:75" x14ac:dyDescent="0.25">
      <c r="A834" s="52">
        <f>'AFORO-Boy.-Calle 44 S'!C848</f>
        <v>1745</v>
      </c>
      <c r="B834" s="53">
        <f>'AFORO-Boy.-Calle 44 S'!D848</f>
        <v>1800</v>
      </c>
      <c r="C834" s="54" t="str">
        <f>'AFORO-Boy.-Calle 44 S'!F848</f>
        <v>9(4)</v>
      </c>
      <c r="D834" s="48">
        <f>'AFORO-Boy.-Calle 44 S'!K848</f>
        <v>16</v>
      </c>
      <c r="E834" s="55">
        <f t="shared" si="104"/>
        <v>54</v>
      </c>
      <c r="F834" s="55">
        <f t="shared" si="101"/>
        <v>17</v>
      </c>
      <c r="G834" s="56">
        <f t="shared" si="106"/>
        <v>1745</v>
      </c>
      <c r="H834" s="56">
        <f t="shared" si="105"/>
        <v>1845</v>
      </c>
      <c r="I834" s="57">
        <f t="shared" si="107"/>
        <v>9.5274999999999998E-6</v>
      </c>
      <c r="J834" s="58">
        <f t="shared" si="102"/>
        <v>22.5</v>
      </c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139">
        <f t="shared" si="103"/>
        <v>22.5</v>
      </c>
      <c r="BW834" s="67"/>
    </row>
    <row r="835" spans="1:75" x14ac:dyDescent="0.25">
      <c r="A835" s="52">
        <f>'AFORO-Boy.-Calle 44 S'!C849</f>
        <v>1800</v>
      </c>
      <c r="B835" s="53">
        <f>'AFORO-Boy.-Calle 44 S'!D849</f>
        <v>1815</v>
      </c>
      <c r="C835" s="54" t="str">
        <f>'AFORO-Boy.-Calle 44 S'!F849</f>
        <v>9(4)</v>
      </c>
      <c r="D835" s="48">
        <f>'AFORO-Boy.-Calle 44 S'!K849</f>
        <v>17</v>
      </c>
      <c r="E835" s="55">
        <f t="shared" si="104"/>
        <v>47</v>
      </c>
      <c r="F835" s="55">
        <f t="shared" si="101"/>
        <v>17</v>
      </c>
      <c r="G835" s="56">
        <f t="shared" si="106"/>
        <v>1800</v>
      </c>
      <c r="H835" s="56">
        <f t="shared" si="105"/>
        <v>1900</v>
      </c>
      <c r="I835" s="57">
        <f t="shared" si="107"/>
        <v>9.5274999999999998E-6</v>
      </c>
      <c r="J835" s="58">
        <f t="shared" si="102"/>
        <v>22.5</v>
      </c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139">
        <f t="shared" si="103"/>
        <v>22.5</v>
      </c>
      <c r="BW835" s="67"/>
    </row>
    <row r="836" spans="1:75" x14ac:dyDescent="0.25">
      <c r="A836" s="52">
        <f>'AFORO-Boy.-Calle 44 S'!C850</f>
        <v>1815</v>
      </c>
      <c r="B836" s="53">
        <f>'AFORO-Boy.-Calle 44 S'!D850</f>
        <v>1830</v>
      </c>
      <c r="C836" s="54" t="str">
        <f>'AFORO-Boy.-Calle 44 S'!F850</f>
        <v>9(4)</v>
      </c>
      <c r="D836" s="48">
        <f>'AFORO-Boy.-Calle 44 S'!K850</f>
        <v>9</v>
      </c>
      <c r="E836" s="55">
        <f t="shared" si="104"/>
        <v>40</v>
      </c>
      <c r="F836" s="55">
        <f t="shared" ref="F836:F899" si="108">IF(SUM(D836:D839)=E836,MAX(D836:D839)," ")</f>
        <v>12</v>
      </c>
      <c r="G836" s="56">
        <f t="shared" si="106"/>
        <v>1815</v>
      </c>
      <c r="H836" s="56">
        <f t="shared" si="105"/>
        <v>1915</v>
      </c>
      <c r="I836" s="57">
        <f t="shared" si="107"/>
        <v>9.5274999999999998E-6</v>
      </c>
      <c r="J836" s="58">
        <f t="shared" si="102"/>
        <v>22.5</v>
      </c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139">
        <f t="shared" si="103"/>
        <v>22.5</v>
      </c>
      <c r="BW836" s="67"/>
    </row>
    <row r="837" spans="1:75" x14ac:dyDescent="0.25">
      <c r="A837" s="52">
        <f>'AFORO-Boy.-Calle 44 S'!C851</f>
        <v>1830</v>
      </c>
      <c r="B837" s="53">
        <f>'AFORO-Boy.-Calle 44 S'!D851</f>
        <v>1845</v>
      </c>
      <c r="C837" s="54" t="str">
        <f>'AFORO-Boy.-Calle 44 S'!F851</f>
        <v>9(4)</v>
      </c>
      <c r="D837" s="48">
        <f>'AFORO-Boy.-Calle 44 S'!K851</f>
        <v>12</v>
      </c>
      <c r="E837" s="55">
        <f t="shared" si="104"/>
        <v>44</v>
      </c>
      <c r="F837" s="55">
        <f t="shared" si="108"/>
        <v>13</v>
      </c>
      <c r="G837" s="56">
        <f t="shared" si="106"/>
        <v>1830</v>
      </c>
      <c r="H837" s="56">
        <f t="shared" si="105"/>
        <v>1930</v>
      </c>
      <c r="I837" s="57">
        <f t="shared" si="107"/>
        <v>9.5274999999999998E-6</v>
      </c>
      <c r="J837" s="58">
        <f t="shared" si="102"/>
        <v>22.5</v>
      </c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139">
        <f t="shared" si="103"/>
        <v>22.5</v>
      </c>
      <c r="BW837" s="67"/>
    </row>
    <row r="838" spans="1:75" x14ac:dyDescent="0.25">
      <c r="A838" s="52">
        <f>'AFORO-Boy.-Calle 44 S'!C852</f>
        <v>1845</v>
      </c>
      <c r="B838" s="53">
        <f>'AFORO-Boy.-Calle 44 S'!D852</f>
        <v>1900</v>
      </c>
      <c r="C838" s="54" t="str">
        <f>'AFORO-Boy.-Calle 44 S'!F852</f>
        <v>9(4)</v>
      </c>
      <c r="D838" s="48">
        <f>'AFORO-Boy.-Calle 44 S'!K852</f>
        <v>9</v>
      </c>
      <c r="E838" s="55">
        <f t="shared" si="104"/>
        <v>45</v>
      </c>
      <c r="F838" s="55">
        <f t="shared" si="108"/>
        <v>13</v>
      </c>
      <c r="G838" s="56">
        <f t="shared" si="106"/>
        <v>1845</v>
      </c>
      <c r="H838" s="56">
        <f t="shared" si="105"/>
        <v>1945</v>
      </c>
      <c r="I838" s="57">
        <f t="shared" si="107"/>
        <v>9.5274999999999998E-6</v>
      </c>
      <c r="J838" s="58">
        <f t="shared" si="102"/>
        <v>22.5</v>
      </c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139">
        <f t="shared" si="103"/>
        <v>22.5</v>
      </c>
      <c r="BW838" s="67"/>
    </row>
    <row r="839" spans="1:75" x14ac:dyDescent="0.25">
      <c r="A839" s="52">
        <f>'AFORO-Boy.-Calle 44 S'!C853</f>
        <v>1900</v>
      </c>
      <c r="B839" s="53">
        <f>'AFORO-Boy.-Calle 44 S'!D853</f>
        <v>1915</v>
      </c>
      <c r="C839" s="54" t="str">
        <f>'AFORO-Boy.-Calle 44 S'!F853</f>
        <v>9(4)</v>
      </c>
      <c r="D839" s="48">
        <f>'AFORO-Boy.-Calle 44 S'!K853</f>
        <v>10</v>
      </c>
      <c r="E839" s="55">
        <f t="shared" si="104"/>
        <v>42</v>
      </c>
      <c r="F839" s="55">
        <f t="shared" si="108"/>
        <v>13</v>
      </c>
      <c r="G839" s="56">
        <f t="shared" si="106"/>
        <v>1900</v>
      </c>
      <c r="H839" s="56">
        <f t="shared" si="105"/>
        <v>2000</v>
      </c>
      <c r="I839" s="57">
        <f t="shared" si="107"/>
        <v>9.5274999999999998E-6</v>
      </c>
      <c r="J839" s="58">
        <f t="shared" si="102"/>
        <v>22.5</v>
      </c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139">
        <f t="shared" si="103"/>
        <v>22.5</v>
      </c>
      <c r="BW839" s="67"/>
    </row>
    <row r="840" spans="1:75" x14ac:dyDescent="0.25">
      <c r="A840" s="52">
        <f>'AFORO-Boy.-Calle 44 S'!C854</f>
        <v>1915</v>
      </c>
      <c r="B840" s="53">
        <f>'AFORO-Boy.-Calle 44 S'!D854</f>
        <v>1930</v>
      </c>
      <c r="C840" s="54" t="str">
        <f>'AFORO-Boy.-Calle 44 S'!F854</f>
        <v>9(4)</v>
      </c>
      <c r="D840" s="48">
        <f>'AFORO-Boy.-Calle 44 S'!K854</f>
        <v>13</v>
      </c>
      <c r="E840" s="245"/>
      <c r="F840" s="246"/>
      <c r="G840" s="246"/>
      <c r="H840" s="246"/>
      <c r="I840" s="246"/>
      <c r="J840" s="24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287"/>
      <c r="BW840" s="67"/>
    </row>
    <row r="841" spans="1:75" x14ac:dyDescent="0.25">
      <c r="A841" s="52">
        <f>'AFORO-Boy.-Calle 44 S'!C855</f>
        <v>1930</v>
      </c>
      <c r="B841" s="53">
        <f>'AFORO-Boy.-Calle 44 S'!D855</f>
        <v>1945</v>
      </c>
      <c r="C841" s="54" t="str">
        <f>'AFORO-Boy.-Calle 44 S'!F855</f>
        <v>9(4)</v>
      </c>
      <c r="D841" s="48">
        <f>'AFORO-Boy.-Calle 44 S'!K855</f>
        <v>13</v>
      </c>
      <c r="E841" s="248"/>
      <c r="F841" s="249"/>
      <c r="G841" s="249"/>
      <c r="H841" s="249"/>
      <c r="I841" s="249"/>
      <c r="J841" s="250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287"/>
      <c r="BW841" s="67"/>
    </row>
    <row r="842" spans="1:75" x14ac:dyDescent="0.25">
      <c r="A842" s="52">
        <f>'AFORO-Boy.-Calle 44 S'!C856</f>
        <v>1945</v>
      </c>
      <c r="B842" s="53">
        <f>'AFORO-Boy.-Calle 44 S'!D856</f>
        <v>2000</v>
      </c>
      <c r="C842" s="54" t="str">
        <f>'AFORO-Boy.-Calle 44 S'!F856</f>
        <v>9(4)</v>
      </c>
      <c r="D842" s="48">
        <f>'AFORO-Boy.-Calle 44 S'!K856</f>
        <v>6</v>
      </c>
      <c r="E842" s="251"/>
      <c r="F842" s="252"/>
      <c r="G842" s="252"/>
      <c r="H842" s="252"/>
      <c r="I842" s="252"/>
      <c r="J842" s="253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287"/>
      <c r="BW842" s="67"/>
    </row>
    <row r="843" spans="1:75" ht="15.75" x14ac:dyDescent="0.25">
      <c r="A843" s="141">
        <f>'AFORO-Boy.-Calle 44 S'!C857</f>
        <v>500</v>
      </c>
      <c r="B843" s="142">
        <f>'AFORO-Boy.-Calle 44 S'!D857</f>
        <v>515</v>
      </c>
      <c r="C843" s="143" t="str">
        <f>'AFORO-Boy.-Calle 44 S'!F857</f>
        <v>10(1)</v>
      </c>
      <c r="D843" s="48">
        <f>'AFORO-Boy.-Calle 44 S'!K857</f>
        <v>0</v>
      </c>
      <c r="E843" s="144">
        <f t="shared" si="104"/>
        <v>0</v>
      </c>
      <c r="F843" s="144">
        <f t="shared" si="108"/>
        <v>0</v>
      </c>
      <c r="G843" s="145">
        <f t="shared" si="106"/>
        <v>500</v>
      </c>
      <c r="H843" s="145">
        <f t="shared" si="105"/>
        <v>600</v>
      </c>
      <c r="I843" s="146">
        <f t="shared" si="107"/>
        <v>9.5274999999999998E-6</v>
      </c>
      <c r="J843" s="147">
        <f>MAX($E$843:$E$899)/4</f>
        <v>0</v>
      </c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148">
        <f>MAX($E$843:$E$899)/4</f>
        <v>0</v>
      </c>
      <c r="BW843" s="67"/>
    </row>
    <row r="844" spans="1:75" x14ac:dyDescent="0.25">
      <c r="A844" s="141">
        <f>'AFORO-Boy.-Calle 44 S'!C858</f>
        <v>515</v>
      </c>
      <c r="B844" s="142">
        <f>'AFORO-Boy.-Calle 44 S'!D858</f>
        <v>530</v>
      </c>
      <c r="C844" s="89" t="str">
        <f>'AFORO-Boy.-Calle 44 S'!F858</f>
        <v>10(1)</v>
      </c>
      <c r="D844" s="48">
        <f>'AFORO-Boy.-Calle 44 S'!K858</f>
        <v>0</v>
      </c>
      <c r="E844" s="144">
        <f t="shared" si="104"/>
        <v>0</v>
      </c>
      <c r="F844" s="144">
        <f t="shared" si="108"/>
        <v>0</v>
      </c>
      <c r="G844" s="145">
        <f t="shared" si="106"/>
        <v>515</v>
      </c>
      <c r="H844" s="145">
        <f t="shared" si="105"/>
        <v>615</v>
      </c>
      <c r="I844" s="146">
        <f t="shared" si="107"/>
        <v>9.5274999999999998E-6</v>
      </c>
      <c r="J844" s="147">
        <f t="shared" ref="J844:J899" si="109">MAX($E$843:$E$899)/4</f>
        <v>0</v>
      </c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148">
        <f t="shared" ref="BV844:BV899" si="110">MAX($E$843:$E$899)/4</f>
        <v>0</v>
      </c>
      <c r="BW844" s="67"/>
    </row>
    <row r="845" spans="1:75" x14ac:dyDescent="0.25">
      <c r="A845" s="141">
        <f>'AFORO-Boy.-Calle 44 S'!C859</f>
        <v>530</v>
      </c>
      <c r="B845" s="142">
        <f>'AFORO-Boy.-Calle 44 S'!D859</f>
        <v>545</v>
      </c>
      <c r="C845" s="89" t="str">
        <f>'AFORO-Boy.-Calle 44 S'!F859</f>
        <v>10(1)</v>
      </c>
      <c r="D845" s="48">
        <f>'AFORO-Boy.-Calle 44 S'!K859</f>
        <v>0</v>
      </c>
      <c r="E845" s="144">
        <f t="shared" si="104"/>
        <v>0</v>
      </c>
      <c r="F845" s="144">
        <f t="shared" si="108"/>
        <v>0</v>
      </c>
      <c r="G845" s="145">
        <f t="shared" si="106"/>
        <v>530</v>
      </c>
      <c r="H845" s="145">
        <f t="shared" si="105"/>
        <v>630</v>
      </c>
      <c r="I845" s="146">
        <f t="shared" si="107"/>
        <v>9.5274999999999998E-6</v>
      </c>
      <c r="J845" s="147">
        <f t="shared" si="109"/>
        <v>0</v>
      </c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148">
        <f t="shared" si="110"/>
        <v>0</v>
      </c>
      <c r="BW845" s="67"/>
    </row>
    <row r="846" spans="1:75" x14ac:dyDescent="0.25">
      <c r="A846" s="141">
        <f>'AFORO-Boy.-Calle 44 S'!C860</f>
        <v>545</v>
      </c>
      <c r="B846" s="142">
        <f>'AFORO-Boy.-Calle 44 S'!D860</f>
        <v>600</v>
      </c>
      <c r="C846" s="89" t="str">
        <f>'AFORO-Boy.-Calle 44 S'!F860</f>
        <v>10(1)</v>
      </c>
      <c r="D846" s="48">
        <f>'AFORO-Boy.-Calle 44 S'!K860</f>
        <v>0</v>
      </c>
      <c r="E846" s="144">
        <f t="shared" si="104"/>
        <v>0</v>
      </c>
      <c r="F846" s="144">
        <f t="shared" si="108"/>
        <v>0</v>
      </c>
      <c r="G846" s="145">
        <f t="shared" si="106"/>
        <v>545</v>
      </c>
      <c r="H846" s="145">
        <f t="shared" si="105"/>
        <v>645</v>
      </c>
      <c r="I846" s="146">
        <f t="shared" si="107"/>
        <v>9.5274999999999998E-6</v>
      </c>
      <c r="J846" s="147">
        <f t="shared" si="109"/>
        <v>0</v>
      </c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148">
        <f t="shared" si="110"/>
        <v>0</v>
      </c>
      <c r="BW846" s="67"/>
    </row>
    <row r="847" spans="1:75" x14ac:dyDescent="0.25">
      <c r="A847" s="141">
        <f>'AFORO-Boy.-Calle 44 S'!C861</f>
        <v>600</v>
      </c>
      <c r="B847" s="142">
        <f>'AFORO-Boy.-Calle 44 S'!D861</f>
        <v>615</v>
      </c>
      <c r="C847" s="89" t="str">
        <f>'AFORO-Boy.-Calle 44 S'!F861</f>
        <v>10(1)</v>
      </c>
      <c r="D847" s="48">
        <f>'AFORO-Boy.-Calle 44 S'!K861</f>
        <v>0</v>
      </c>
      <c r="E847" s="144">
        <f t="shared" si="104"/>
        <v>0</v>
      </c>
      <c r="F847" s="144">
        <f t="shared" si="108"/>
        <v>0</v>
      </c>
      <c r="G847" s="145">
        <f t="shared" si="106"/>
        <v>600</v>
      </c>
      <c r="H847" s="145">
        <f t="shared" si="105"/>
        <v>700</v>
      </c>
      <c r="I847" s="146">
        <f t="shared" si="107"/>
        <v>9.5274999999999998E-6</v>
      </c>
      <c r="J847" s="147">
        <f t="shared" si="109"/>
        <v>0</v>
      </c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148">
        <f t="shared" si="110"/>
        <v>0</v>
      </c>
      <c r="BW847" s="67"/>
    </row>
    <row r="848" spans="1:75" x14ac:dyDescent="0.25">
      <c r="A848" s="141">
        <f>'AFORO-Boy.-Calle 44 S'!C862</f>
        <v>615</v>
      </c>
      <c r="B848" s="142">
        <f>'AFORO-Boy.-Calle 44 S'!D862</f>
        <v>630</v>
      </c>
      <c r="C848" s="89" t="str">
        <f>'AFORO-Boy.-Calle 44 S'!F862</f>
        <v>10(1)</v>
      </c>
      <c r="D848" s="48">
        <f>'AFORO-Boy.-Calle 44 S'!K862</f>
        <v>0</v>
      </c>
      <c r="E848" s="144">
        <f t="shared" si="104"/>
        <v>0</v>
      </c>
      <c r="F848" s="144">
        <f t="shared" si="108"/>
        <v>0</v>
      </c>
      <c r="G848" s="145">
        <f t="shared" si="106"/>
        <v>615</v>
      </c>
      <c r="H848" s="145">
        <f t="shared" si="105"/>
        <v>715</v>
      </c>
      <c r="I848" s="146">
        <f t="shared" si="107"/>
        <v>9.5274999999999998E-6</v>
      </c>
      <c r="J848" s="147">
        <f t="shared" si="109"/>
        <v>0</v>
      </c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148">
        <f t="shared" si="110"/>
        <v>0</v>
      </c>
      <c r="BW848" s="67"/>
    </row>
    <row r="849" spans="1:75" x14ac:dyDescent="0.25">
      <c r="A849" s="141">
        <f>'AFORO-Boy.-Calle 44 S'!C863</f>
        <v>630</v>
      </c>
      <c r="B849" s="142">
        <f>'AFORO-Boy.-Calle 44 S'!D863</f>
        <v>645</v>
      </c>
      <c r="C849" s="89" t="str">
        <f>'AFORO-Boy.-Calle 44 S'!F863</f>
        <v>10(1)</v>
      </c>
      <c r="D849" s="48">
        <f>'AFORO-Boy.-Calle 44 S'!K863</f>
        <v>0</v>
      </c>
      <c r="E849" s="144">
        <f t="shared" si="104"/>
        <v>0</v>
      </c>
      <c r="F849" s="144">
        <f t="shared" si="108"/>
        <v>0</v>
      </c>
      <c r="G849" s="145">
        <f t="shared" si="106"/>
        <v>630</v>
      </c>
      <c r="H849" s="145">
        <f t="shared" si="105"/>
        <v>730</v>
      </c>
      <c r="I849" s="146">
        <f t="shared" si="107"/>
        <v>9.5274999999999998E-6</v>
      </c>
      <c r="J849" s="147">
        <f t="shared" si="109"/>
        <v>0</v>
      </c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148">
        <f t="shared" si="110"/>
        <v>0</v>
      </c>
      <c r="BW849" s="67"/>
    </row>
    <row r="850" spans="1:75" x14ac:dyDescent="0.25">
      <c r="A850" s="141">
        <f>'AFORO-Boy.-Calle 44 S'!C864</f>
        <v>645</v>
      </c>
      <c r="B850" s="142">
        <f>'AFORO-Boy.-Calle 44 S'!D864</f>
        <v>700</v>
      </c>
      <c r="C850" s="89" t="str">
        <f>'AFORO-Boy.-Calle 44 S'!F864</f>
        <v>10(1)</v>
      </c>
      <c r="D850" s="48">
        <f>'AFORO-Boy.-Calle 44 S'!K864</f>
        <v>0</v>
      </c>
      <c r="E850" s="144">
        <f t="shared" si="104"/>
        <v>0</v>
      </c>
      <c r="F850" s="144">
        <f t="shared" si="108"/>
        <v>0</v>
      </c>
      <c r="G850" s="145">
        <f t="shared" si="106"/>
        <v>645</v>
      </c>
      <c r="H850" s="145">
        <f t="shared" si="105"/>
        <v>745</v>
      </c>
      <c r="I850" s="146">
        <f t="shared" si="107"/>
        <v>9.5274999999999998E-6</v>
      </c>
      <c r="J850" s="147">
        <f t="shared" si="109"/>
        <v>0</v>
      </c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148">
        <f t="shared" si="110"/>
        <v>0</v>
      </c>
      <c r="BW850" s="67"/>
    </row>
    <row r="851" spans="1:75" x14ac:dyDescent="0.25">
      <c r="A851" s="141">
        <f>'AFORO-Boy.-Calle 44 S'!C865</f>
        <v>700</v>
      </c>
      <c r="B851" s="142">
        <f>'AFORO-Boy.-Calle 44 S'!D865</f>
        <v>715</v>
      </c>
      <c r="C851" s="89" t="str">
        <f>'AFORO-Boy.-Calle 44 S'!F865</f>
        <v>10(1)</v>
      </c>
      <c r="D851" s="48">
        <f>'AFORO-Boy.-Calle 44 S'!K865</f>
        <v>0</v>
      </c>
      <c r="E851" s="144">
        <f t="shared" si="104"/>
        <v>0</v>
      </c>
      <c r="F851" s="144">
        <f t="shared" si="108"/>
        <v>0</v>
      </c>
      <c r="G851" s="145">
        <f t="shared" si="106"/>
        <v>700</v>
      </c>
      <c r="H851" s="145">
        <f t="shared" si="105"/>
        <v>800</v>
      </c>
      <c r="I851" s="146">
        <f t="shared" si="107"/>
        <v>9.5274999999999998E-6</v>
      </c>
      <c r="J851" s="147">
        <f t="shared" si="109"/>
        <v>0</v>
      </c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148">
        <f t="shared" si="110"/>
        <v>0</v>
      </c>
      <c r="BW851" s="67"/>
    </row>
    <row r="852" spans="1:75" x14ac:dyDescent="0.25">
      <c r="A852" s="141">
        <f>'AFORO-Boy.-Calle 44 S'!C866</f>
        <v>715</v>
      </c>
      <c r="B852" s="142">
        <f>'AFORO-Boy.-Calle 44 S'!D866</f>
        <v>730</v>
      </c>
      <c r="C852" s="89" t="str">
        <f>'AFORO-Boy.-Calle 44 S'!F866</f>
        <v>10(1)</v>
      </c>
      <c r="D852" s="48">
        <f>'AFORO-Boy.-Calle 44 S'!K866</f>
        <v>0</v>
      </c>
      <c r="E852" s="144">
        <f t="shared" si="104"/>
        <v>0</v>
      </c>
      <c r="F852" s="144">
        <f t="shared" si="108"/>
        <v>0</v>
      </c>
      <c r="G852" s="145">
        <f t="shared" si="106"/>
        <v>715</v>
      </c>
      <c r="H852" s="145">
        <f t="shared" si="105"/>
        <v>815</v>
      </c>
      <c r="I852" s="146">
        <f t="shared" si="107"/>
        <v>9.5274999999999998E-6</v>
      </c>
      <c r="J852" s="147">
        <f t="shared" si="109"/>
        <v>0</v>
      </c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148">
        <f t="shared" si="110"/>
        <v>0</v>
      </c>
      <c r="BW852" s="67"/>
    </row>
    <row r="853" spans="1:75" x14ac:dyDescent="0.25">
      <c r="A853" s="141">
        <f>'AFORO-Boy.-Calle 44 S'!C867</f>
        <v>730</v>
      </c>
      <c r="B853" s="142">
        <f>'AFORO-Boy.-Calle 44 S'!D867</f>
        <v>745</v>
      </c>
      <c r="C853" s="89" t="str">
        <f>'AFORO-Boy.-Calle 44 S'!F867</f>
        <v>10(1)</v>
      </c>
      <c r="D853" s="48">
        <f>'AFORO-Boy.-Calle 44 S'!K867</f>
        <v>0</v>
      </c>
      <c r="E853" s="144">
        <f t="shared" si="104"/>
        <v>0</v>
      </c>
      <c r="F853" s="144">
        <f t="shared" si="108"/>
        <v>0</v>
      </c>
      <c r="G853" s="145">
        <f t="shared" si="106"/>
        <v>730</v>
      </c>
      <c r="H853" s="145">
        <f t="shared" si="105"/>
        <v>830</v>
      </c>
      <c r="I853" s="146">
        <f t="shared" si="107"/>
        <v>9.5274999999999998E-6</v>
      </c>
      <c r="J853" s="147">
        <f t="shared" si="109"/>
        <v>0</v>
      </c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148">
        <f t="shared" si="110"/>
        <v>0</v>
      </c>
      <c r="BW853" s="67"/>
    </row>
    <row r="854" spans="1:75" x14ac:dyDescent="0.25">
      <c r="A854" s="141">
        <f>'AFORO-Boy.-Calle 44 S'!C868</f>
        <v>745</v>
      </c>
      <c r="B854" s="142">
        <f>'AFORO-Boy.-Calle 44 S'!D868</f>
        <v>800</v>
      </c>
      <c r="C854" s="89" t="str">
        <f>'AFORO-Boy.-Calle 44 S'!F868</f>
        <v>10(1)</v>
      </c>
      <c r="D854" s="48">
        <f>'AFORO-Boy.-Calle 44 S'!K868</f>
        <v>0</v>
      </c>
      <c r="E854" s="144">
        <f t="shared" si="104"/>
        <v>0</v>
      </c>
      <c r="F854" s="144">
        <f t="shared" si="108"/>
        <v>0</v>
      </c>
      <c r="G854" s="145">
        <f t="shared" si="106"/>
        <v>745</v>
      </c>
      <c r="H854" s="145">
        <f t="shared" si="105"/>
        <v>845</v>
      </c>
      <c r="I854" s="146">
        <f t="shared" si="107"/>
        <v>9.5274999999999998E-6</v>
      </c>
      <c r="J854" s="147">
        <f t="shared" si="109"/>
        <v>0</v>
      </c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148">
        <f t="shared" si="110"/>
        <v>0</v>
      </c>
      <c r="BW854" s="67"/>
    </row>
    <row r="855" spans="1:75" x14ac:dyDescent="0.25">
      <c r="A855" s="141">
        <f>'AFORO-Boy.-Calle 44 S'!C869</f>
        <v>800</v>
      </c>
      <c r="B855" s="142">
        <f>'AFORO-Boy.-Calle 44 S'!D869</f>
        <v>815</v>
      </c>
      <c r="C855" s="89" t="str">
        <f>'AFORO-Boy.-Calle 44 S'!F869</f>
        <v>10(1)</v>
      </c>
      <c r="D855" s="48">
        <f>'AFORO-Boy.-Calle 44 S'!K869</f>
        <v>0</v>
      </c>
      <c r="E855" s="144">
        <f t="shared" si="104"/>
        <v>0</v>
      </c>
      <c r="F855" s="144">
        <f t="shared" si="108"/>
        <v>0</v>
      </c>
      <c r="G855" s="145">
        <f t="shared" si="106"/>
        <v>800</v>
      </c>
      <c r="H855" s="145">
        <f t="shared" si="105"/>
        <v>900</v>
      </c>
      <c r="I855" s="146">
        <f t="shared" si="107"/>
        <v>9.5274999999999998E-6</v>
      </c>
      <c r="J855" s="147">
        <f t="shared" si="109"/>
        <v>0</v>
      </c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148">
        <f t="shared" si="110"/>
        <v>0</v>
      </c>
      <c r="BW855" s="67"/>
    </row>
    <row r="856" spans="1:75" x14ac:dyDescent="0.25">
      <c r="A856" s="141">
        <f>'AFORO-Boy.-Calle 44 S'!C870</f>
        <v>815</v>
      </c>
      <c r="B856" s="142">
        <f>'AFORO-Boy.-Calle 44 S'!D870</f>
        <v>830</v>
      </c>
      <c r="C856" s="89" t="str">
        <f>'AFORO-Boy.-Calle 44 S'!F870</f>
        <v>10(1)</v>
      </c>
      <c r="D856" s="48">
        <f>'AFORO-Boy.-Calle 44 S'!K870</f>
        <v>0</v>
      </c>
      <c r="E856" s="144">
        <f t="shared" si="104"/>
        <v>0</v>
      </c>
      <c r="F856" s="144">
        <f t="shared" si="108"/>
        <v>0</v>
      </c>
      <c r="G856" s="145">
        <f t="shared" si="106"/>
        <v>815</v>
      </c>
      <c r="H856" s="145">
        <f t="shared" si="105"/>
        <v>915</v>
      </c>
      <c r="I856" s="146">
        <f t="shared" si="107"/>
        <v>9.5274999999999998E-6</v>
      </c>
      <c r="J856" s="147">
        <f t="shared" si="109"/>
        <v>0</v>
      </c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148">
        <f t="shared" si="110"/>
        <v>0</v>
      </c>
      <c r="BW856" s="67"/>
    </row>
    <row r="857" spans="1:75" x14ac:dyDescent="0.25">
      <c r="A857" s="141">
        <f>'AFORO-Boy.-Calle 44 S'!C871</f>
        <v>830</v>
      </c>
      <c r="B857" s="142">
        <f>'AFORO-Boy.-Calle 44 S'!D871</f>
        <v>845</v>
      </c>
      <c r="C857" s="89" t="str">
        <f>'AFORO-Boy.-Calle 44 S'!F871</f>
        <v>10(1)</v>
      </c>
      <c r="D857" s="48">
        <f>'AFORO-Boy.-Calle 44 S'!K871</f>
        <v>0</v>
      </c>
      <c r="E857" s="144">
        <f t="shared" si="104"/>
        <v>0</v>
      </c>
      <c r="F857" s="144">
        <f t="shared" si="108"/>
        <v>0</v>
      </c>
      <c r="G857" s="145">
        <f t="shared" si="106"/>
        <v>830</v>
      </c>
      <c r="H857" s="145">
        <f t="shared" si="105"/>
        <v>930</v>
      </c>
      <c r="I857" s="146">
        <f t="shared" si="107"/>
        <v>9.5274999999999998E-6</v>
      </c>
      <c r="J857" s="147">
        <f t="shared" si="109"/>
        <v>0</v>
      </c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148">
        <f t="shared" si="110"/>
        <v>0</v>
      </c>
      <c r="BW857" s="67"/>
    </row>
    <row r="858" spans="1:75" x14ac:dyDescent="0.25">
      <c r="A858" s="141">
        <f>'AFORO-Boy.-Calle 44 S'!C872</f>
        <v>845</v>
      </c>
      <c r="B858" s="142">
        <f>'AFORO-Boy.-Calle 44 S'!D872</f>
        <v>900</v>
      </c>
      <c r="C858" s="89" t="str">
        <f>'AFORO-Boy.-Calle 44 S'!F872</f>
        <v>10(1)</v>
      </c>
      <c r="D858" s="48">
        <f>'AFORO-Boy.-Calle 44 S'!K872</f>
        <v>0</v>
      </c>
      <c r="E858" s="144">
        <f t="shared" si="104"/>
        <v>0</v>
      </c>
      <c r="F858" s="144">
        <f t="shared" si="108"/>
        <v>0</v>
      </c>
      <c r="G858" s="145">
        <f t="shared" si="106"/>
        <v>845</v>
      </c>
      <c r="H858" s="145">
        <f t="shared" si="105"/>
        <v>945</v>
      </c>
      <c r="I858" s="146">
        <f t="shared" si="107"/>
        <v>9.5274999999999998E-6</v>
      </c>
      <c r="J858" s="147">
        <f t="shared" si="109"/>
        <v>0</v>
      </c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148">
        <f t="shared" si="110"/>
        <v>0</v>
      </c>
      <c r="BW858" s="67"/>
    </row>
    <row r="859" spans="1:75" x14ac:dyDescent="0.25">
      <c r="A859" s="141">
        <f>'AFORO-Boy.-Calle 44 S'!C873</f>
        <v>900</v>
      </c>
      <c r="B859" s="142">
        <f>'AFORO-Boy.-Calle 44 S'!D873</f>
        <v>915</v>
      </c>
      <c r="C859" s="89" t="str">
        <f>'AFORO-Boy.-Calle 44 S'!F873</f>
        <v>10(1)</v>
      </c>
      <c r="D859" s="48">
        <f>'AFORO-Boy.-Calle 44 S'!K873</f>
        <v>0</v>
      </c>
      <c r="E859" s="144">
        <f t="shared" si="104"/>
        <v>0</v>
      </c>
      <c r="F859" s="144">
        <f t="shared" si="108"/>
        <v>0</v>
      </c>
      <c r="G859" s="145">
        <f t="shared" si="106"/>
        <v>900</v>
      </c>
      <c r="H859" s="145">
        <f t="shared" si="105"/>
        <v>1000</v>
      </c>
      <c r="I859" s="146">
        <f t="shared" si="107"/>
        <v>9.5274999999999998E-6</v>
      </c>
      <c r="J859" s="147">
        <f t="shared" si="109"/>
        <v>0</v>
      </c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148">
        <f t="shared" si="110"/>
        <v>0</v>
      </c>
      <c r="BW859" s="67"/>
    </row>
    <row r="860" spans="1:75" x14ac:dyDescent="0.25">
      <c r="A860" s="141">
        <f>'AFORO-Boy.-Calle 44 S'!C874</f>
        <v>915</v>
      </c>
      <c r="B860" s="142">
        <f>'AFORO-Boy.-Calle 44 S'!D874</f>
        <v>930</v>
      </c>
      <c r="C860" s="89" t="str">
        <f>'AFORO-Boy.-Calle 44 S'!F874</f>
        <v>10(1)</v>
      </c>
      <c r="D860" s="48">
        <f>'AFORO-Boy.-Calle 44 S'!K874</f>
        <v>0</v>
      </c>
      <c r="E860" s="144">
        <f t="shared" si="104"/>
        <v>0</v>
      </c>
      <c r="F860" s="144">
        <f t="shared" si="108"/>
        <v>0</v>
      </c>
      <c r="G860" s="145">
        <f t="shared" si="106"/>
        <v>915</v>
      </c>
      <c r="H860" s="145">
        <f t="shared" si="105"/>
        <v>1015</v>
      </c>
      <c r="I860" s="146">
        <f t="shared" si="107"/>
        <v>9.5274999999999998E-6</v>
      </c>
      <c r="J860" s="147">
        <f t="shared" si="109"/>
        <v>0</v>
      </c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148">
        <f t="shared" si="110"/>
        <v>0</v>
      </c>
      <c r="BW860" s="67"/>
    </row>
    <row r="861" spans="1:75" x14ac:dyDescent="0.25">
      <c r="A861" s="141">
        <f>'AFORO-Boy.-Calle 44 S'!C875</f>
        <v>930</v>
      </c>
      <c r="B861" s="142">
        <f>'AFORO-Boy.-Calle 44 S'!D875</f>
        <v>945</v>
      </c>
      <c r="C861" s="89" t="str">
        <f>'AFORO-Boy.-Calle 44 S'!F875</f>
        <v>10(1)</v>
      </c>
      <c r="D861" s="48">
        <f>'AFORO-Boy.-Calle 44 S'!K875</f>
        <v>0</v>
      </c>
      <c r="E861" s="144">
        <f t="shared" si="104"/>
        <v>0</v>
      </c>
      <c r="F861" s="144">
        <f t="shared" si="108"/>
        <v>0</v>
      </c>
      <c r="G861" s="145">
        <f t="shared" si="106"/>
        <v>930</v>
      </c>
      <c r="H861" s="145">
        <f t="shared" si="105"/>
        <v>1030</v>
      </c>
      <c r="I861" s="146">
        <f t="shared" si="107"/>
        <v>9.5274999999999998E-6</v>
      </c>
      <c r="J861" s="147">
        <f t="shared" si="109"/>
        <v>0</v>
      </c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148">
        <f t="shared" si="110"/>
        <v>0</v>
      </c>
      <c r="BW861" s="67"/>
    </row>
    <row r="862" spans="1:75" x14ac:dyDescent="0.25">
      <c r="A862" s="141">
        <f>'AFORO-Boy.-Calle 44 S'!C876</f>
        <v>945</v>
      </c>
      <c r="B862" s="142">
        <f>'AFORO-Boy.-Calle 44 S'!D876</f>
        <v>1000</v>
      </c>
      <c r="C862" s="89" t="str">
        <f>'AFORO-Boy.-Calle 44 S'!F876</f>
        <v>10(1)</v>
      </c>
      <c r="D862" s="48">
        <f>'AFORO-Boy.-Calle 44 S'!K876</f>
        <v>0</v>
      </c>
      <c r="E862" s="144">
        <f t="shared" si="104"/>
        <v>0</v>
      </c>
      <c r="F862" s="144">
        <f t="shared" si="108"/>
        <v>0</v>
      </c>
      <c r="G862" s="145">
        <f t="shared" si="106"/>
        <v>945</v>
      </c>
      <c r="H862" s="145">
        <f t="shared" si="105"/>
        <v>1045</v>
      </c>
      <c r="I862" s="146">
        <f t="shared" si="107"/>
        <v>9.5274999999999998E-6</v>
      </c>
      <c r="J862" s="147">
        <f t="shared" si="109"/>
        <v>0</v>
      </c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148">
        <f t="shared" si="110"/>
        <v>0</v>
      </c>
      <c r="BW862" s="67"/>
    </row>
    <row r="863" spans="1:75" x14ac:dyDescent="0.25">
      <c r="A863" s="141">
        <f>'AFORO-Boy.-Calle 44 S'!C877</f>
        <v>1000</v>
      </c>
      <c r="B863" s="142">
        <f>'AFORO-Boy.-Calle 44 S'!D877</f>
        <v>1015</v>
      </c>
      <c r="C863" s="89" t="str">
        <f>'AFORO-Boy.-Calle 44 S'!F877</f>
        <v>10(1)</v>
      </c>
      <c r="D863" s="48">
        <f>'AFORO-Boy.-Calle 44 S'!K877</f>
        <v>0</v>
      </c>
      <c r="E863" s="144">
        <f t="shared" si="104"/>
        <v>0</v>
      </c>
      <c r="F863" s="144">
        <f t="shared" si="108"/>
        <v>0</v>
      </c>
      <c r="G863" s="145">
        <f t="shared" si="106"/>
        <v>1000</v>
      </c>
      <c r="H863" s="145">
        <f t="shared" si="105"/>
        <v>1100</v>
      </c>
      <c r="I863" s="146">
        <f t="shared" si="107"/>
        <v>9.5274999999999998E-6</v>
      </c>
      <c r="J863" s="147">
        <f t="shared" si="109"/>
        <v>0</v>
      </c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148">
        <f t="shared" si="110"/>
        <v>0</v>
      </c>
      <c r="BW863" s="67"/>
    </row>
    <row r="864" spans="1:75" x14ac:dyDescent="0.25">
      <c r="A864" s="141">
        <f>'AFORO-Boy.-Calle 44 S'!C878</f>
        <v>1015</v>
      </c>
      <c r="B864" s="142">
        <f>'AFORO-Boy.-Calle 44 S'!D878</f>
        <v>1030</v>
      </c>
      <c r="C864" s="89" t="str">
        <f>'AFORO-Boy.-Calle 44 S'!F878</f>
        <v>10(1)</v>
      </c>
      <c r="D864" s="48">
        <f>'AFORO-Boy.-Calle 44 S'!K878</f>
        <v>0</v>
      </c>
      <c r="E864" s="144">
        <f t="shared" si="104"/>
        <v>0</v>
      </c>
      <c r="F864" s="144">
        <f t="shared" si="108"/>
        <v>0</v>
      </c>
      <c r="G864" s="145">
        <f t="shared" si="106"/>
        <v>1015</v>
      </c>
      <c r="H864" s="145">
        <f t="shared" si="105"/>
        <v>1115</v>
      </c>
      <c r="I864" s="146">
        <f t="shared" si="107"/>
        <v>9.5274999999999998E-6</v>
      </c>
      <c r="J864" s="147">
        <f t="shared" si="109"/>
        <v>0</v>
      </c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148">
        <f t="shared" si="110"/>
        <v>0</v>
      </c>
      <c r="BW864" s="67"/>
    </row>
    <row r="865" spans="1:75" x14ac:dyDescent="0.25">
      <c r="A865" s="141">
        <f>'AFORO-Boy.-Calle 44 S'!C879</f>
        <v>1030</v>
      </c>
      <c r="B865" s="142">
        <f>'AFORO-Boy.-Calle 44 S'!D879</f>
        <v>1045</v>
      </c>
      <c r="C865" s="89" t="str">
        <f>'AFORO-Boy.-Calle 44 S'!F879</f>
        <v>10(1)</v>
      </c>
      <c r="D865" s="48">
        <f>'AFORO-Boy.-Calle 44 S'!K879</f>
        <v>0</v>
      </c>
      <c r="E865" s="144">
        <f t="shared" si="104"/>
        <v>0</v>
      </c>
      <c r="F865" s="144">
        <f t="shared" si="108"/>
        <v>0</v>
      </c>
      <c r="G865" s="145">
        <f t="shared" si="106"/>
        <v>1030</v>
      </c>
      <c r="H865" s="145">
        <f t="shared" si="105"/>
        <v>1130</v>
      </c>
      <c r="I865" s="146">
        <f t="shared" si="107"/>
        <v>9.5274999999999998E-6</v>
      </c>
      <c r="J865" s="147">
        <f t="shared" si="109"/>
        <v>0</v>
      </c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148">
        <f t="shared" si="110"/>
        <v>0</v>
      </c>
      <c r="BW865" s="67"/>
    </row>
    <row r="866" spans="1:75" x14ac:dyDescent="0.25">
      <c r="A866" s="141">
        <f>'AFORO-Boy.-Calle 44 S'!C880</f>
        <v>1045</v>
      </c>
      <c r="B866" s="142">
        <f>'AFORO-Boy.-Calle 44 S'!D880</f>
        <v>1100</v>
      </c>
      <c r="C866" s="89" t="str">
        <f>'AFORO-Boy.-Calle 44 S'!F880</f>
        <v>10(1)</v>
      </c>
      <c r="D866" s="48">
        <f>'AFORO-Boy.-Calle 44 S'!K880</f>
        <v>0</v>
      </c>
      <c r="E866" s="144">
        <f t="shared" si="104"/>
        <v>0</v>
      </c>
      <c r="F866" s="144">
        <f t="shared" si="108"/>
        <v>0</v>
      </c>
      <c r="G866" s="145">
        <f t="shared" si="106"/>
        <v>1045</v>
      </c>
      <c r="H866" s="145">
        <f t="shared" si="105"/>
        <v>1145</v>
      </c>
      <c r="I866" s="146">
        <f t="shared" si="107"/>
        <v>9.5274999999999998E-6</v>
      </c>
      <c r="J866" s="147">
        <f t="shared" si="109"/>
        <v>0</v>
      </c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148">
        <f t="shared" si="110"/>
        <v>0</v>
      </c>
      <c r="BW866" s="67"/>
    </row>
    <row r="867" spans="1:75" x14ac:dyDescent="0.25">
      <c r="A867" s="141">
        <f>'AFORO-Boy.-Calle 44 S'!C881</f>
        <v>1100</v>
      </c>
      <c r="B867" s="142">
        <f>'AFORO-Boy.-Calle 44 S'!D881</f>
        <v>1115</v>
      </c>
      <c r="C867" s="89" t="str">
        <f>'AFORO-Boy.-Calle 44 S'!F881</f>
        <v>10(1)</v>
      </c>
      <c r="D867" s="48">
        <f>'AFORO-Boy.-Calle 44 S'!K881</f>
        <v>0</v>
      </c>
      <c r="E867" s="144">
        <f t="shared" si="104"/>
        <v>0</v>
      </c>
      <c r="F867" s="144">
        <f t="shared" si="108"/>
        <v>0</v>
      </c>
      <c r="G867" s="145">
        <f t="shared" si="106"/>
        <v>1100</v>
      </c>
      <c r="H867" s="145">
        <f t="shared" si="105"/>
        <v>1200</v>
      </c>
      <c r="I867" s="146">
        <f t="shared" si="107"/>
        <v>9.5274999999999998E-6</v>
      </c>
      <c r="J867" s="147">
        <f t="shared" si="109"/>
        <v>0</v>
      </c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148">
        <f t="shared" si="110"/>
        <v>0</v>
      </c>
      <c r="BW867" s="67"/>
    </row>
    <row r="868" spans="1:75" x14ac:dyDescent="0.25">
      <c r="A868" s="141">
        <f>'AFORO-Boy.-Calle 44 S'!C882</f>
        <v>1115</v>
      </c>
      <c r="B868" s="142">
        <f>'AFORO-Boy.-Calle 44 S'!D882</f>
        <v>1130</v>
      </c>
      <c r="C868" s="89" t="str">
        <f>'AFORO-Boy.-Calle 44 S'!F882</f>
        <v>10(1)</v>
      </c>
      <c r="D868" s="48">
        <f>'AFORO-Boy.-Calle 44 S'!K882</f>
        <v>0</v>
      </c>
      <c r="E868" s="144">
        <f t="shared" si="104"/>
        <v>0</v>
      </c>
      <c r="F868" s="144">
        <f t="shared" si="108"/>
        <v>0</v>
      </c>
      <c r="G868" s="145">
        <f t="shared" si="106"/>
        <v>1115</v>
      </c>
      <c r="H868" s="145">
        <f t="shared" si="105"/>
        <v>1215</v>
      </c>
      <c r="I868" s="146">
        <f t="shared" si="107"/>
        <v>9.5274999999999998E-6</v>
      </c>
      <c r="J868" s="147">
        <f t="shared" si="109"/>
        <v>0</v>
      </c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148">
        <f t="shared" si="110"/>
        <v>0</v>
      </c>
      <c r="BW868" s="67"/>
    </row>
    <row r="869" spans="1:75" x14ac:dyDescent="0.25">
      <c r="A869" s="141">
        <f>'AFORO-Boy.-Calle 44 S'!C883</f>
        <v>1130</v>
      </c>
      <c r="B869" s="142">
        <f>'AFORO-Boy.-Calle 44 S'!D883</f>
        <v>1145</v>
      </c>
      <c r="C869" s="89" t="str">
        <f>'AFORO-Boy.-Calle 44 S'!F883</f>
        <v>10(1)</v>
      </c>
      <c r="D869" s="48">
        <f>'AFORO-Boy.-Calle 44 S'!K883</f>
        <v>0</v>
      </c>
      <c r="E869" s="144">
        <f t="shared" si="104"/>
        <v>0</v>
      </c>
      <c r="F869" s="144">
        <f t="shared" si="108"/>
        <v>0</v>
      </c>
      <c r="G869" s="145">
        <f t="shared" si="106"/>
        <v>1130</v>
      </c>
      <c r="H869" s="145">
        <f t="shared" si="105"/>
        <v>1230</v>
      </c>
      <c r="I869" s="146">
        <f t="shared" si="107"/>
        <v>9.5274999999999998E-6</v>
      </c>
      <c r="J869" s="147">
        <f t="shared" si="109"/>
        <v>0</v>
      </c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148">
        <f t="shared" si="110"/>
        <v>0</v>
      </c>
      <c r="BW869" s="67"/>
    </row>
    <row r="870" spans="1:75" x14ac:dyDescent="0.25">
      <c r="A870" s="141">
        <f>'AFORO-Boy.-Calle 44 S'!C884</f>
        <v>1145</v>
      </c>
      <c r="B870" s="142">
        <f>'AFORO-Boy.-Calle 44 S'!D884</f>
        <v>1200</v>
      </c>
      <c r="C870" s="89" t="str">
        <f>'AFORO-Boy.-Calle 44 S'!F884</f>
        <v>10(1)</v>
      </c>
      <c r="D870" s="48">
        <f>'AFORO-Boy.-Calle 44 S'!K884</f>
        <v>0</v>
      </c>
      <c r="E870" s="144">
        <f t="shared" si="104"/>
        <v>0</v>
      </c>
      <c r="F870" s="144">
        <f t="shared" si="108"/>
        <v>0</v>
      </c>
      <c r="G870" s="145">
        <f t="shared" si="106"/>
        <v>1145</v>
      </c>
      <c r="H870" s="145">
        <f t="shared" si="105"/>
        <v>1245</v>
      </c>
      <c r="I870" s="146">
        <f t="shared" si="107"/>
        <v>9.5274999999999998E-6</v>
      </c>
      <c r="J870" s="147">
        <f t="shared" si="109"/>
        <v>0</v>
      </c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148">
        <f t="shared" si="110"/>
        <v>0</v>
      </c>
      <c r="BW870" s="67"/>
    </row>
    <row r="871" spans="1:75" x14ac:dyDescent="0.25">
      <c r="A871" s="141">
        <f>'AFORO-Boy.-Calle 44 S'!C885</f>
        <v>1200</v>
      </c>
      <c r="B871" s="142">
        <f>'AFORO-Boy.-Calle 44 S'!D885</f>
        <v>1215</v>
      </c>
      <c r="C871" s="89" t="str">
        <f>'AFORO-Boy.-Calle 44 S'!F885</f>
        <v>10(1)</v>
      </c>
      <c r="D871" s="48">
        <f>'AFORO-Boy.-Calle 44 S'!K885</f>
        <v>0</v>
      </c>
      <c r="E871" s="144">
        <f t="shared" si="104"/>
        <v>0</v>
      </c>
      <c r="F871" s="144">
        <f t="shared" si="108"/>
        <v>0</v>
      </c>
      <c r="G871" s="145">
        <f t="shared" si="106"/>
        <v>1200</v>
      </c>
      <c r="H871" s="145">
        <f t="shared" si="105"/>
        <v>1300</v>
      </c>
      <c r="I871" s="146">
        <f t="shared" si="107"/>
        <v>9.5274999999999998E-6</v>
      </c>
      <c r="J871" s="147">
        <f t="shared" si="109"/>
        <v>0</v>
      </c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148">
        <f t="shared" si="110"/>
        <v>0</v>
      </c>
      <c r="BW871" s="67"/>
    </row>
    <row r="872" spans="1:75" x14ac:dyDescent="0.25">
      <c r="A872" s="141">
        <f>'AFORO-Boy.-Calle 44 S'!C886</f>
        <v>1215</v>
      </c>
      <c r="B872" s="142">
        <f>'AFORO-Boy.-Calle 44 S'!D886</f>
        <v>1230</v>
      </c>
      <c r="C872" s="89" t="str">
        <f>'AFORO-Boy.-Calle 44 S'!F886</f>
        <v>10(1)</v>
      </c>
      <c r="D872" s="48">
        <f>'AFORO-Boy.-Calle 44 S'!K886</f>
        <v>0</v>
      </c>
      <c r="E872" s="144">
        <f t="shared" si="104"/>
        <v>0</v>
      </c>
      <c r="F872" s="144">
        <f t="shared" si="108"/>
        <v>0</v>
      </c>
      <c r="G872" s="145">
        <f t="shared" si="106"/>
        <v>1215</v>
      </c>
      <c r="H872" s="145">
        <f t="shared" si="105"/>
        <v>1315</v>
      </c>
      <c r="I872" s="146">
        <f t="shared" si="107"/>
        <v>9.5274999999999998E-6</v>
      </c>
      <c r="J872" s="147">
        <f t="shared" si="109"/>
        <v>0</v>
      </c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148">
        <f t="shared" si="110"/>
        <v>0</v>
      </c>
      <c r="BW872" s="67"/>
    </row>
    <row r="873" spans="1:75" x14ac:dyDescent="0.25">
      <c r="A873" s="141">
        <f>'AFORO-Boy.-Calle 44 S'!C887</f>
        <v>1230</v>
      </c>
      <c r="B873" s="142">
        <f>'AFORO-Boy.-Calle 44 S'!D887</f>
        <v>1245</v>
      </c>
      <c r="C873" s="89" t="str">
        <f>'AFORO-Boy.-Calle 44 S'!F887</f>
        <v>10(1)</v>
      </c>
      <c r="D873" s="48">
        <f>'AFORO-Boy.-Calle 44 S'!K887</f>
        <v>0</v>
      </c>
      <c r="E873" s="144">
        <f t="shared" si="104"/>
        <v>0</v>
      </c>
      <c r="F873" s="144">
        <f t="shared" si="108"/>
        <v>0</v>
      </c>
      <c r="G873" s="145">
        <f t="shared" si="106"/>
        <v>1230</v>
      </c>
      <c r="H873" s="145">
        <f t="shared" si="105"/>
        <v>1330</v>
      </c>
      <c r="I873" s="146">
        <f t="shared" si="107"/>
        <v>9.5274999999999998E-6</v>
      </c>
      <c r="J873" s="147">
        <f t="shared" si="109"/>
        <v>0</v>
      </c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148">
        <f t="shared" si="110"/>
        <v>0</v>
      </c>
      <c r="BW873" s="67"/>
    </row>
    <row r="874" spans="1:75" x14ac:dyDescent="0.25">
      <c r="A874" s="141">
        <f>'AFORO-Boy.-Calle 44 S'!C888</f>
        <v>1245</v>
      </c>
      <c r="B874" s="142">
        <f>'AFORO-Boy.-Calle 44 S'!D888</f>
        <v>1300</v>
      </c>
      <c r="C874" s="89" t="str">
        <f>'AFORO-Boy.-Calle 44 S'!F888</f>
        <v>10(1)</v>
      </c>
      <c r="D874" s="48">
        <f>'AFORO-Boy.-Calle 44 S'!K888</f>
        <v>0</v>
      </c>
      <c r="E874" s="144">
        <f t="shared" si="104"/>
        <v>0</v>
      </c>
      <c r="F874" s="144">
        <f t="shared" si="108"/>
        <v>0</v>
      </c>
      <c r="G874" s="145">
        <f t="shared" si="106"/>
        <v>1245</v>
      </c>
      <c r="H874" s="145">
        <f t="shared" si="105"/>
        <v>1345</v>
      </c>
      <c r="I874" s="146">
        <f t="shared" si="107"/>
        <v>9.5274999999999998E-6</v>
      </c>
      <c r="J874" s="147">
        <f t="shared" si="109"/>
        <v>0</v>
      </c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148">
        <f t="shared" si="110"/>
        <v>0</v>
      </c>
      <c r="BW874" s="67"/>
    </row>
    <row r="875" spans="1:75" x14ac:dyDescent="0.25">
      <c r="A875" s="141">
        <f>'AFORO-Boy.-Calle 44 S'!C889</f>
        <v>1300</v>
      </c>
      <c r="B875" s="142">
        <f>'AFORO-Boy.-Calle 44 S'!D889</f>
        <v>1315</v>
      </c>
      <c r="C875" s="89" t="str">
        <f>'AFORO-Boy.-Calle 44 S'!F889</f>
        <v>10(1)</v>
      </c>
      <c r="D875" s="48">
        <f>'AFORO-Boy.-Calle 44 S'!K889</f>
        <v>0</v>
      </c>
      <c r="E875" s="144">
        <f t="shared" si="104"/>
        <v>0</v>
      </c>
      <c r="F875" s="144">
        <f t="shared" si="108"/>
        <v>0</v>
      </c>
      <c r="G875" s="145">
        <f t="shared" si="106"/>
        <v>1300</v>
      </c>
      <c r="H875" s="145">
        <f t="shared" si="105"/>
        <v>1400</v>
      </c>
      <c r="I875" s="146">
        <f t="shared" si="107"/>
        <v>9.5274999999999998E-6</v>
      </c>
      <c r="J875" s="147">
        <f t="shared" si="109"/>
        <v>0</v>
      </c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148">
        <f t="shared" si="110"/>
        <v>0</v>
      </c>
      <c r="BW875" s="67"/>
    </row>
    <row r="876" spans="1:75" x14ac:dyDescent="0.25">
      <c r="A876" s="141">
        <f>'AFORO-Boy.-Calle 44 S'!C890</f>
        <v>1315</v>
      </c>
      <c r="B876" s="142">
        <f>'AFORO-Boy.-Calle 44 S'!D890</f>
        <v>1330</v>
      </c>
      <c r="C876" s="89" t="str">
        <f>'AFORO-Boy.-Calle 44 S'!F890</f>
        <v>10(1)</v>
      </c>
      <c r="D876" s="48">
        <f>'AFORO-Boy.-Calle 44 S'!K890</f>
        <v>0</v>
      </c>
      <c r="E876" s="144">
        <f t="shared" si="104"/>
        <v>0</v>
      </c>
      <c r="F876" s="144">
        <f t="shared" si="108"/>
        <v>0</v>
      </c>
      <c r="G876" s="145">
        <f t="shared" si="106"/>
        <v>1315</v>
      </c>
      <c r="H876" s="145">
        <f t="shared" si="105"/>
        <v>1415</v>
      </c>
      <c r="I876" s="146">
        <f t="shared" si="107"/>
        <v>9.5274999999999998E-6</v>
      </c>
      <c r="J876" s="147">
        <f t="shared" si="109"/>
        <v>0</v>
      </c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148">
        <f t="shared" si="110"/>
        <v>0</v>
      </c>
      <c r="BW876" s="67"/>
    </row>
    <row r="877" spans="1:75" x14ac:dyDescent="0.25">
      <c r="A877" s="141">
        <f>'AFORO-Boy.-Calle 44 S'!C891</f>
        <v>1330</v>
      </c>
      <c r="B877" s="142">
        <f>'AFORO-Boy.-Calle 44 S'!D891</f>
        <v>1345</v>
      </c>
      <c r="C877" s="89" t="str">
        <f>'AFORO-Boy.-Calle 44 S'!F891</f>
        <v>10(1)</v>
      </c>
      <c r="D877" s="48">
        <f>'AFORO-Boy.-Calle 44 S'!K891</f>
        <v>0</v>
      </c>
      <c r="E877" s="144">
        <f t="shared" si="104"/>
        <v>0</v>
      </c>
      <c r="F877" s="144">
        <f t="shared" si="108"/>
        <v>0</v>
      </c>
      <c r="G877" s="145">
        <f t="shared" si="106"/>
        <v>1330</v>
      </c>
      <c r="H877" s="145">
        <f t="shared" si="105"/>
        <v>1430</v>
      </c>
      <c r="I877" s="146">
        <f t="shared" si="107"/>
        <v>9.5274999999999998E-6</v>
      </c>
      <c r="J877" s="147">
        <f t="shared" si="109"/>
        <v>0</v>
      </c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148">
        <f t="shared" si="110"/>
        <v>0</v>
      </c>
      <c r="BW877" s="67"/>
    </row>
    <row r="878" spans="1:75" x14ac:dyDescent="0.25">
      <c r="A878" s="141">
        <f>'AFORO-Boy.-Calle 44 S'!C892</f>
        <v>1345</v>
      </c>
      <c r="B878" s="142">
        <f>'AFORO-Boy.-Calle 44 S'!D892</f>
        <v>1400</v>
      </c>
      <c r="C878" s="89" t="str">
        <f>'AFORO-Boy.-Calle 44 S'!F892</f>
        <v>10(1)</v>
      </c>
      <c r="D878" s="48">
        <f>'AFORO-Boy.-Calle 44 S'!K892</f>
        <v>0</v>
      </c>
      <c r="E878" s="144">
        <f t="shared" si="104"/>
        <v>0</v>
      </c>
      <c r="F878" s="144">
        <f t="shared" si="108"/>
        <v>0</v>
      </c>
      <c r="G878" s="145">
        <f t="shared" si="106"/>
        <v>1345</v>
      </c>
      <c r="H878" s="145">
        <f t="shared" si="105"/>
        <v>1445</v>
      </c>
      <c r="I878" s="146">
        <f t="shared" si="107"/>
        <v>9.5274999999999998E-6</v>
      </c>
      <c r="J878" s="147">
        <f t="shared" si="109"/>
        <v>0</v>
      </c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148">
        <f t="shared" si="110"/>
        <v>0</v>
      </c>
      <c r="BW878" s="67"/>
    </row>
    <row r="879" spans="1:75" x14ac:dyDescent="0.25">
      <c r="A879" s="141">
        <f>'AFORO-Boy.-Calle 44 S'!C893</f>
        <v>1400</v>
      </c>
      <c r="B879" s="142">
        <f>'AFORO-Boy.-Calle 44 S'!D893</f>
        <v>1415</v>
      </c>
      <c r="C879" s="89" t="str">
        <f>'AFORO-Boy.-Calle 44 S'!F893</f>
        <v>10(1)</v>
      </c>
      <c r="D879" s="48">
        <f>'AFORO-Boy.-Calle 44 S'!K893</f>
        <v>0</v>
      </c>
      <c r="E879" s="144">
        <f t="shared" si="104"/>
        <v>0</v>
      </c>
      <c r="F879" s="144">
        <f t="shared" si="108"/>
        <v>0</v>
      </c>
      <c r="G879" s="145">
        <f t="shared" si="106"/>
        <v>1400</v>
      </c>
      <c r="H879" s="145">
        <f t="shared" si="105"/>
        <v>1500</v>
      </c>
      <c r="I879" s="146">
        <f t="shared" si="107"/>
        <v>9.5274999999999998E-6</v>
      </c>
      <c r="J879" s="147">
        <f t="shared" si="109"/>
        <v>0</v>
      </c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148">
        <f t="shared" si="110"/>
        <v>0</v>
      </c>
      <c r="BW879" s="67"/>
    </row>
    <row r="880" spans="1:75" x14ac:dyDescent="0.25">
      <c r="A880" s="141">
        <f>'AFORO-Boy.-Calle 44 S'!C894</f>
        <v>1415</v>
      </c>
      <c r="B880" s="142">
        <f>'AFORO-Boy.-Calle 44 S'!D894</f>
        <v>1430</v>
      </c>
      <c r="C880" s="89" t="str">
        <f>'AFORO-Boy.-Calle 44 S'!F894</f>
        <v>10(1)</v>
      </c>
      <c r="D880" s="48">
        <f>'AFORO-Boy.-Calle 44 S'!K894</f>
        <v>0</v>
      </c>
      <c r="E880" s="144">
        <f t="shared" si="104"/>
        <v>0</v>
      </c>
      <c r="F880" s="144">
        <f t="shared" si="108"/>
        <v>0</v>
      </c>
      <c r="G880" s="145">
        <f t="shared" si="106"/>
        <v>1415</v>
      </c>
      <c r="H880" s="145">
        <f t="shared" si="105"/>
        <v>1515</v>
      </c>
      <c r="I880" s="146">
        <f t="shared" si="107"/>
        <v>9.5274999999999998E-6</v>
      </c>
      <c r="J880" s="147">
        <f t="shared" si="109"/>
        <v>0</v>
      </c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148">
        <f t="shared" si="110"/>
        <v>0</v>
      </c>
      <c r="BW880" s="67"/>
    </row>
    <row r="881" spans="1:75" x14ac:dyDescent="0.25">
      <c r="A881" s="141">
        <f>'AFORO-Boy.-Calle 44 S'!C895</f>
        <v>1430</v>
      </c>
      <c r="B881" s="142">
        <f>'AFORO-Boy.-Calle 44 S'!D895</f>
        <v>1445</v>
      </c>
      <c r="C881" s="89" t="str">
        <f>'AFORO-Boy.-Calle 44 S'!F895</f>
        <v>10(1)</v>
      </c>
      <c r="D881" s="48">
        <f>'AFORO-Boy.-Calle 44 S'!K895</f>
        <v>0</v>
      </c>
      <c r="E881" s="144">
        <f t="shared" ref="E881:E944" si="111">SUM(D881:D884)</f>
        <v>0</v>
      </c>
      <c r="F881" s="144">
        <f t="shared" si="108"/>
        <v>0</v>
      </c>
      <c r="G881" s="145">
        <f t="shared" si="106"/>
        <v>1430</v>
      </c>
      <c r="H881" s="145">
        <f t="shared" si="105"/>
        <v>1530</v>
      </c>
      <c r="I881" s="146">
        <f t="shared" si="107"/>
        <v>9.5274999999999998E-6</v>
      </c>
      <c r="J881" s="147">
        <f t="shared" si="109"/>
        <v>0</v>
      </c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148">
        <f t="shared" si="110"/>
        <v>0</v>
      </c>
      <c r="BW881" s="67"/>
    </row>
    <row r="882" spans="1:75" x14ac:dyDescent="0.25">
      <c r="A882" s="141">
        <f>'AFORO-Boy.-Calle 44 S'!C896</f>
        <v>1445</v>
      </c>
      <c r="B882" s="142">
        <f>'AFORO-Boy.-Calle 44 S'!D896</f>
        <v>1500</v>
      </c>
      <c r="C882" s="89" t="str">
        <f>'AFORO-Boy.-Calle 44 S'!F896</f>
        <v>10(1)</v>
      </c>
      <c r="D882" s="48">
        <f>'AFORO-Boy.-Calle 44 S'!K896</f>
        <v>0</v>
      </c>
      <c r="E882" s="144">
        <f t="shared" si="111"/>
        <v>0</v>
      </c>
      <c r="F882" s="144">
        <f t="shared" si="108"/>
        <v>0</v>
      </c>
      <c r="G882" s="145">
        <f t="shared" si="106"/>
        <v>1445</v>
      </c>
      <c r="H882" s="145">
        <f t="shared" si="105"/>
        <v>1545</v>
      </c>
      <c r="I882" s="146">
        <f t="shared" si="107"/>
        <v>9.5274999999999998E-6</v>
      </c>
      <c r="J882" s="147">
        <f t="shared" si="109"/>
        <v>0</v>
      </c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148">
        <f t="shared" si="110"/>
        <v>0</v>
      </c>
      <c r="BW882" s="67"/>
    </row>
    <row r="883" spans="1:75" x14ac:dyDescent="0.25">
      <c r="A883" s="141">
        <f>'AFORO-Boy.-Calle 44 S'!C897</f>
        <v>1500</v>
      </c>
      <c r="B883" s="142">
        <f>'AFORO-Boy.-Calle 44 S'!D897</f>
        <v>1515</v>
      </c>
      <c r="C883" s="89" t="str">
        <f>'AFORO-Boy.-Calle 44 S'!F897</f>
        <v>10(1)</v>
      </c>
      <c r="D883" s="48">
        <f>'AFORO-Boy.-Calle 44 S'!K897</f>
        <v>0</v>
      </c>
      <c r="E883" s="144">
        <f t="shared" si="111"/>
        <v>0</v>
      </c>
      <c r="F883" s="144">
        <f t="shared" si="108"/>
        <v>0</v>
      </c>
      <c r="G883" s="145">
        <f t="shared" si="106"/>
        <v>1500</v>
      </c>
      <c r="H883" s="145">
        <f t="shared" si="105"/>
        <v>1600</v>
      </c>
      <c r="I883" s="146">
        <f t="shared" si="107"/>
        <v>9.5274999999999998E-6</v>
      </c>
      <c r="J883" s="147">
        <f t="shared" si="109"/>
        <v>0</v>
      </c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148">
        <f t="shared" si="110"/>
        <v>0</v>
      </c>
      <c r="BW883" s="67"/>
    </row>
    <row r="884" spans="1:75" x14ac:dyDescent="0.25">
      <c r="A884" s="141">
        <f>'AFORO-Boy.-Calle 44 S'!C898</f>
        <v>1515</v>
      </c>
      <c r="B884" s="142">
        <f>'AFORO-Boy.-Calle 44 S'!D898</f>
        <v>1530</v>
      </c>
      <c r="C884" s="89" t="str">
        <f>'AFORO-Boy.-Calle 44 S'!F898</f>
        <v>10(1)</v>
      </c>
      <c r="D884" s="48">
        <f>'AFORO-Boy.-Calle 44 S'!K898</f>
        <v>0</v>
      </c>
      <c r="E884" s="144">
        <f t="shared" si="111"/>
        <v>0</v>
      </c>
      <c r="F884" s="144">
        <f t="shared" si="108"/>
        <v>0</v>
      </c>
      <c r="G884" s="145">
        <f t="shared" si="106"/>
        <v>1515</v>
      </c>
      <c r="H884" s="145">
        <f t="shared" si="105"/>
        <v>1615</v>
      </c>
      <c r="I884" s="146">
        <f t="shared" si="107"/>
        <v>9.5274999999999998E-6</v>
      </c>
      <c r="J884" s="147">
        <f t="shared" si="109"/>
        <v>0</v>
      </c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148">
        <f t="shared" si="110"/>
        <v>0</v>
      </c>
      <c r="BW884" s="67"/>
    </row>
    <row r="885" spans="1:75" x14ac:dyDescent="0.25">
      <c r="A885" s="141">
        <f>'AFORO-Boy.-Calle 44 S'!C899</f>
        <v>1530</v>
      </c>
      <c r="B885" s="142">
        <f>'AFORO-Boy.-Calle 44 S'!D899</f>
        <v>1545</v>
      </c>
      <c r="C885" s="89" t="str">
        <f>'AFORO-Boy.-Calle 44 S'!F899</f>
        <v>10(1)</v>
      </c>
      <c r="D885" s="48">
        <f>'AFORO-Boy.-Calle 44 S'!K899</f>
        <v>0</v>
      </c>
      <c r="E885" s="144">
        <f t="shared" si="111"/>
        <v>0</v>
      </c>
      <c r="F885" s="144">
        <f t="shared" si="108"/>
        <v>0</v>
      </c>
      <c r="G885" s="145">
        <f t="shared" si="106"/>
        <v>1530</v>
      </c>
      <c r="H885" s="145">
        <f t="shared" si="105"/>
        <v>1630</v>
      </c>
      <c r="I885" s="146">
        <f t="shared" si="107"/>
        <v>9.5274999999999998E-6</v>
      </c>
      <c r="J885" s="147">
        <f t="shared" si="109"/>
        <v>0</v>
      </c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148">
        <f t="shared" si="110"/>
        <v>0</v>
      </c>
      <c r="BW885" s="67"/>
    </row>
    <row r="886" spans="1:75" x14ac:dyDescent="0.25">
      <c r="A886" s="141">
        <f>'AFORO-Boy.-Calle 44 S'!C900</f>
        <v>1545</v>
      </c>
      <c r="B886" s="142">
        <f>'AFORO-Boy.-Calle 44 S'!D900</f>
        <v>1600</v>
      </c>
      <c r="C886" s="89" t="str">
        <f>'AFORO-Boy.-Calle 44 S'!F900</f>
        <v>10(1)</v>
      </c>
      <c r="D886" s="48">
        <f>'AFORO-Boy.-Calle 44 S'!K900</f>
        <v>0</v>
      </c>
      <c r="E886" s="144">
        <f t="shared" si="111"/>
        <v>0</v>
      </c>
      <c r="F886" s="144">
        <f t="shared" si="108"/>
        <v>0</v>
      </c>
      <c r="G886" s="145">
        <f t="shared" si="106"/>
        <v>1545</v>
      </c>
      <c r="H886" s="145">
        <f t="shared" si="105"/>
        <v>1645</v>
      </c>
      <c r="I886" s="146">
        <f t="shared" si="107"/>
        <v>9.5274999999999998E-6</v>
      </c>
      <c r="J886" s="147">
        <f t="shared" si="109"/>
        <v>0</v>
      </c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148">
        <f t="shared" si="110"/>
        <v>0</v>
      </c>
      <c r="BW886" s="67"/>
    </row>
    <row r="887" spans="1:75" x14ac:dyDescent="0.25">
      <c r="A887" s="141">
        <f>'AFORO-Boy.-Calle 44 S'!C901</f>
        <v>1600</v>
      </c>
      <c r="B887" s="142">
        <f>'AFORO-Boy.-Calle 44 S'!D901</f>
        <v>1615</v>
      </c>
      <c r="C887" s="89" t="str">
        <f>'AFORO-Boy.-Calle 44 S'!F901</f>
        <v>10(1)</v>
      </c>
      <c r="D887" s="48">
        <f>'AFORO-Boy.-Calle 44 S'!K901</f>
        <v>0</v>
      </c>
      <c r="E887" s="144">
        <f t="shared" si="111"/>
        <v>0</v>
      </c>
      <c r="F887" s="144">
        <f t="shared" si="108"/>
        <v>0</v>
      </c>
      <c r="G887" s="145">
        <f t="shared" si="106"/>
        <v>1600</v>
      </c>
      <c r="H887" s="145">
        <f t="shared" ref="H887:H950" si="112">IF(E887=SUM(D887:D890),B890)</f>
        <v>1700</v>
      </c>
      <c r="I887" s="146">
        <f t="shared" si="107"/>
        <v>9.5274999999999998E-6</v>
      </c>
      <c r="J887" s="147">
        <f t="shared" si="109"/>
        <v>0</v>
      </c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148">
        <f t="shared" si="110"/>
        <v>0</v>
      </c>
      <c r="BW887" s="67"/>
    </row>
    <row r="888" spans="1:75" x14ac:dyDescent="0.25">
      <c r="A888" s="141">
        <f>'AFORO-Boy.-Calle 44 S'!C902</f>
        <v>1615</v>
      </c>
      <c r="B888" s="142">
        <f>'AFORO-Boy.-Calle 44 S'!D902</f>
        <v>1630</v>
      </c>
      <c r="C888" s="89" t="str">
        <f>'AFORO-Boy.-Calle 44 S'!F902</f>
        <v>10(1)</v>
      </c>
      <c r="D888" s="48">
        <f>'AFORO-Boy.-Calle 44 S'!K902</f>
        <v>0</v>
      </c>
      <c r="E888" s="144">
        <f t="shared" si="111"/>
        <v>0</v>
      </c>
      <c r="F888" s="144">
        <f t="shared" si="108"/>
        <v>0</v>
      </c>
      <c r="G888" s="145">
        <f t="shared" si="106"/>
        <v>1615</v>
      </c>
      <c r="H888" s="145">
        <f t="shared" si="112"/>
        <v>1715</v>
      </c>
      <c r="I888" s="146">
        <f t="shared" si="107"/>
        <v>9.5274999999999998E-6</v>
      </c>
      <c r="J888" s="147">
        <f t="shared" si="109"/>
        <v>0</v>
      </c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148">
        <f t="shared" si="110"/>
        <v>0</v>
      </c>
      <c r="BW888" s="67"/>
    </row>
    <row r="889" spans="1:75" x14ac:dyDescent="0.25">
      <c r="A889" s="141">
        <f>'AFORO-Boy.-Calle 44 S'!C903</f>
        <v>1630</v>
      </c>
      <c r="B889" s="142">
        <f>'AFORO-Boy.-Calle 44 S'!D903</f>
        <v>1645</v>
      </c>
      <c r="C889" s="89" t="str">
        <f>'AFORO-Boy.-Calle 44 S'!F903</f>
        <v>10(1)</v>
      </c>
      <c r="D889" s="48">
        <f>'AFORO-Boy.-Calle 44 S'!K903</f>
        <v>0</v>
      </c>
      <c r="E889" s="144">
        <f t="shared" si="111"/>
        <v>0</v>
      </c>
      <c r="F889" s="144">
        <f t="shared" si="108"/>
        <v>0</v>
      </c>
      <c r="G889" s="145">
        <f t="shared" si="106"/>
        <v>1630</v>
      </c>
      <c r="H889" s="145">
        <f t="shared" si="112"/>
        <v>1730</v>
      </c>
      <c r="I889" s="146">
        <f t="shared" si="107"/>
        <v>9.5274999999999998E-6</v>
      </c>
      <c r="J889" s="147">
        <f t="shared" si="109"/>
        <v>0</v>
      </c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148">
        <f t="shared" si="110"/>
        <v>0</v>
      </c>
      <c r="BW889" s="67"/>
    </row>
    <row r="890" spans="1:75" x14ac:dyDescent="0.25">
      <c r="A890" s="141">
        <f>'AFORO-Boy.-Calle 44 S'!C904</f>
        <v>1645</v>
      </c>
      <c r="B890" s="142">
        <f>'AFORO-Boy.-Calle 44 S'!D904</f>
        <v>1700</v>
      </c>
      <c r="C890" s="89" t="str">
        <f>'AFORO-Boy.-Calle 44 S'!F904</f>
        <v>10(1)</v>
      </c>
      <c r="D890" s="48">
        <f>'AFORO-Boy.-Calle 44 S'!K904</f>
        <v>0</v>
      </c>
      <c r="E890" s="144">
        <f t="shared" si="111"/>
        <v>0</v>
      </c>
      <c r="F890" s="144">
        <f t="shared" si="108"/>
        <v>0</v>
      </c>
      <c r="G890" s="145">
        <f t="shared" si="106"/>
        <v>1645</v>
      </c>
      <c r="H890" s="145">
        <f t="shared" si="112"/>
        <v>1745</v>
      </c>
      <c r="I890" s="146">
        <f t="shared" si="107"/>
        <v>9.5274999999999998E-6</v>
      </c>
      <c r="J890" s="147">
        <f t="shared" si="109"/>
        <v>0</v>
      </c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148">
        <f t="shared" si="110"/>
        <v>0</v>
      </c>
      <c r="BW890" s="67"/>
    </row>
    <row r="891" spans="1:75" x14ac:dyDescent="0.25">
      <c r="A891" s="141">
        <f>'AFORO-Boy.-Calle 44 S'!C905</f>
        <v>1700</v>
      </c>
      <c r="B891" s="142">
        <f>'AFORO-Boy.-Calle 44 S'!D905</f>
        <v>1715</v>
      </c>
      <c r="C891" s="89" t="str">
        <f>'AFORO-Boy.-Calle 44 S'!F905</f>
        <v>10(1)</v>
      </c>
      <c r="D891" s="48">
        <f>'AFORO-Boy.-Calle 44 S'!K905</f>
        <v>0</v>
      </c>
      <c r="E891" s="144">
        <f t="shared" si="111"/>
        <v>0</v>
      </c>
      <c r="F891" s="144">
        <f t="shared" si="108"/>
        <v>0</v>
      </c>
      <c r="G891" s="145">
        <f t="shared" ref="G891:G954" si="113">IF(E891=SUM(D891:D894),A891)</f>
        <v>1700</v>
      </c>
      <c r="H891" s="145">
        <f t="shared" si="112"/>
        <v>1800</v>
      </c>
      <c r="I891" s="146">
        <f t="shared" si="107"/>
        <v>9.5274999999999998E-6</v>
      </c>
      <c r="J891" s="147">
        <f t="shared" si="109"/>
        <v>0</v>
      </c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148">
        <f t="shared" si="110"/>
        <v>0</v>
      </c>
      <c r="BW891" s="67"/>
    </row>
    <row r="892" spans="1:75" x14ac:dyDescent="0.25">
      <c r="A892" s="141">
        <f>'AFORO-Boy.-Calle 44 S'!C906</f>
        <v>1715</v>
      </c>
      <c r="B892" s="142">
        <f>'AFORO-Boy.-Calle 44 S'!D906</f>
        <v>1730</v>
      </c>
      <c r="C892" s="89" t="str">
        <f>'AFORO-Boy.-Calle 44 S'!F906</f>
        <v>10(1)</v>
      </c>
      <c r="D892" s="48">
        <f>'AFORO-Boy.-Calle 44 S'!K906</f>
        <v>0</v>
      </c>
      <c r="E892" s="144">
        <f t="shared" si="111"/>
        <v>0</v>
      </c>
      <c r="F892" s="144">
        <f t="shared" si="108"/>
        <v>0</v>
      </c>
      <c r="G892" s="145">
        <f t="shared" si="113"/>
        <v>1715</v>
      </c>
      <c r="H892" s="145">
        <f t="shared" si="112"/>
        <v>1815</v>
      </c>
      <c r="I892" s="146">
        <f t="shared" ref="I892:I955" si="114">MAX($E$187:$E$242)/(4*(IF(E892=MAX($E$187:$E$242),F892,100000000)))</f>
        <v>9.5274999999999998E-6</v>
      </c>
      <c r="J892" s="147">
        <f t="shared" si="109"/>
        <v>0</v>
      </c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148">
        <f t="shared" si="110"/>
        <v>0</v>
      </c>
      <c r="BW892" s="67"/>
    </row>
    <row r="893" spans="1:75" x14ac:dyDescent="0.25">
      <c r="A893" s="141">
        <f>'AFORO-Boy.-Calle 44 S'!C907</f>
        <v>1730</v>
      </c>
      <c r="B893" s="142">
        <f>'AFORO-Boy.-Calle 44 S'!D907</f>
        <v>1745</v>
      </c>
      <c r="C893" s="89" t="str">
        <f>'AFORO-Boy.-Calle 44 S'!F907</f>
        <v>10(1)</v>
      </c>
      <c r="D893" s="48">
        <f>'AFORO-Boy.-Calle 44 S'!K907</f>
        <v>0</v>
      </c>
      <c r="E893" s="144">
        <f t="shared" si="111"/>
        <v>0</v>
      </c>
      <c r="F893" s="144">
        <f t="shared" si="108"/>
        <v>0</v>
      </c>
      <c r="G893" s="145">
        <f t="shared" si="113"/>
        <v>1730</v>
      </c>
      <c r="H893" s="145">
        <f t="shared" si="112"/>
        <v>1830</v>
      </c>
      <c r="I893" s="146">
        <f t="shared" si="114"/>
        <v>9.5274999999999998E-6</v>
      </c>
      <c r="J893" s="147">
        <f t="shared" si="109"/>
        <v>0</v>
      </c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148">
        <f t="shared" si="110"/>
        <v>0</v>
      </c>
      <c r="BW893" s="67"/>
    </row>
    <row r="894" spans="1:75" x14ac:dyDescent="0.25">
      <c r="A894" s="141">
        <f>'AFORO-Boy.-Calle 44 S'!C908</f>
        <v>1745</v>
      </c>
      <c r="B894" s="142">
        <f>'AFORO-Boy.-Calle 44 S'!D908</f>
        <v>1800</v>
      </c>
      <c r="C894" s="89" t="str">
        <f>'AFORO-Boy.-Calle 44 S'!F908</f>
        <v>10(1)</v>
      </c>
      <c r="D894" s="48">
        <f>'AFORO-Boy.-Calle 44 S'!K908</f>
        <v>0</v>
      </c>
      <c r="E894" s="144">
        <f t="shared" si="111"/>
        <v>0</v>
      </c>
      <c r="F894" s="144">
        <f t="shared" si="108"/>
        <v>0</v>
      </c>
      <c r="G894" s="145">
        <f t="shared" si="113"/>
        <v>1745</v>
      </c>
      <c r="H894" s="145">
        <f t="shared" si="112"/>
        <v>1845</v>
      </c>
      <c r="I894" s="146">
        <f t="shared" si="114"/>
        <v>9.5274999999999998E-6</v>
      </c>
      <c r="J894" s="147">
        <f t="shared" si="109"/>
        <v>0</v>
      </c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148">
        <f t="shared" si="110"/>
        <v>0</v>
      </c>
      <c r="BW894" s="67"/>
    </row>
    <row r="895" spans="1:75" x14ac:dyDescent="0.25">
      <c r="A895" s="141">
        <f>'AFORO-Boy.-Calle 44 S'!C909</f>
        <v>1800</v>
      </c>
      <c r="B895" s="142">
        <f>'AFORO-Boy.-Calle 44 S'!D909</f>
        <v>1815</v>
      </c>
      <c r="C895" s="89" t="str">
        <f>'AFORO-Boy.-Calle 44 S'!F909</f>
        <v>10(1)</v>
      </c>
      <c r="D895" s="48">
        <f>'AFORO-Boy.-Calle 44 S'!K909</f>
        <v>0</v>
      </c>
      <c r="E895" s="144">
        <f t="shared" si="111"/>
        <v>0</v>
      </c>
      <c r="F895" s="144">
        <f t="shared" si="108"/>
        <v>0</v>
      </c>
      <c r="G895" s="145">
        <f t="shared" si="113"/>
        <v>1800</v>
      </c>
      <c r="H895" s="145">
        <f t="shared" si="112"/>
        <v>1900</v>
      </c>
      <c r="I895" s="146">
        <f t="shared" si="114"/>
        <v>9.5274999999999998E-6</v>
      </c>
      <c r="J895" s="147">
        <f t="shared" si="109"/>
        <v>0</v>
      </c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148">
        <f t="shared" si="110"/>
        <v>0</v>
      </c>
      <c r="BW895" s="67"/>
    </row>
    <row r="896" spans="1:75" x14ac:dyDescent="0.25">
      <c r="A896" s="141">
        <f>'AFORO-Boy.-Calle 44 S'!C910</f>
        <v>1815</v>
      </c>
      <c r="B896" s="142">
        <f>'AFORO-Boy.-Calle 44 S'!D910</f>
        <v>1830</v>
      </c>
      <c r="C896" s="89" t="str">
        <f>'AFORO-Boy.-Calle 44 S'!F910</f>
        <v>10(1)</v>
      </c>
      <c r="D896" s="48">
        <f>'AFORO-Boy.-Calle 44 S'!K910</f>
        <v>0</v>
      </c>
      <c r="E896" s="144">
        <f t="shared" si="111"/>
        <v>0</v>
      </c>
      <c r="F896" s="144">
        <f t="shared" si="108"/>
        <v>0</v>
      </c>
      <c r="G896" s="145">
        <f t="shared" si="113"/>
        <v>1815</v>
      </c>
      <c r="H896" s="145">
        <f t="shared" si="112"/>
        <v>1915</v>
      </c>
      <c r="I896" s="146">
        <f t="shared" si="114"/>
        <v>9.5274999999999998E-6</v>
      </c>
      <c r="J896" s="147">
        <f t="shared" si="109"/>
        <v>0</v>
      </c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148">
        <f t="shared" si="110"/>
        <v>0</v>
      </c>
      <c r="BW896" s="67"/>
    </row>
    <row r="897" spans="1:75" x14ac:dyDescent="0.25">
      <c r="A897" s="141">
        <f>'AFORO-Boy.-Calle 44 S'!C911</f>
        <v>1830</v>
      </c>
      <c r="B897" s="142">
        <f>'AFORO-Boy.-Calle 44 S'!D911</f>
        <v>1845</v>
      </c>
      <c r="C897" s="89" t="str">
        <f>'AFORO-Boy.-Calle 44 S'!F911</f>
        <v>10(1)</v>
      </c>
      <c r="D897" s="48">
        <f>'AFORO-Boy.-Calle 44 S'!K911</f>
        <v>0</v>
      </c>
      <c r="E897" s="144">
        <f t="shared" si="111"/>
        <v>0</v>
      </c>
      <c r="F897" s="144">
        <f t="shared" si="108"/>
        <v>0</v>
      </c>
      <c r="G897" s="145">
        <f t="shared" si="113"/>
        <v>1830</v>
      </c>
      <c r="H897" s="145">
        <f t="shared" si="112"/>
        <v>1930</v>
      </c>
      <c r="I897" s="146">
        <f t="shared" si="114"/>
        <v>9.5274999999999998E-6</v>
      </c>
      <c r="J897" s="147">
        <f t="shared" si="109"/>
        <v>0</v>
      </c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148">
        <f t="shared" si="110"/>
        <v>0</v>
      </c>
      <c r="BW897" s="67"/>
    </row>
    <row r="898" spans="1:75" x14ac:dyDescent="0.25">
      <c r="A898" s="141">
        <f>'AFORO-Boy.-Calle 44 S'!C912</f>
        <v>1845</v>
      </c>
      <c r="B898" s="142">
        <f>'AFORO-Boy.-Calle 44 S'!D912</f>
        <v>1900</v>
      </c>
      <c r="C898" s="89" t="str">
        <f>'AFORO-Boy.-Calle 44 S'!F912</f>
        <v>10(1)</v>
      </c>
      <c r="D898" s="48">
        <f>'AFORO-Boy.-Calle 44 S'!K912</f>
        <v>0</v>
      </c>
      <c r="E898" s="144">
        <f t="shared" si="111"/>
        <v>0</v>
      </c>
      <c r="F898" s="144">
        <f t="shared" si="108"/>
        <v>0</v>
      </c>
      <c r="G898" s="145">
        <f t="shared" si="113"/>
        <v>1845</v>
      </c>
      <c r="H898" s="145">
        <f t="shared" si="112"/>
        <v>1945</v>
      </c>
      <c r="I898" s="146">
        <f t="shared" si="114"/>
        <v>9.5274999999999998E-6</v>
      </c>
      <c r="J898" s="147">
        <f t="shared" si="109"/>
        <v>0</v>
      </c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148">
        <f t="shared" si="110"/>
        <v>0</v>
      </c>
      <c r="BW898" s="67"/>
    </row>
    <row r="899" spans="1:75" x14ac:dyDescent="0.25">
      <c r="A899" s="141">
        <f>'AFORO-Boy.-Calle 44 S'!C913</f>
        <v>1900</v>
      </c>
      <c r="B899" s="142">
        <f>'AFORO-Boy.-Calle 44 S'!D913</f>
        <v>1915</v>
      </c>
      <c r="C899" s="89" t="str">
        <f>'AFORO-Boy.-Calle 44 S'!F913</f>
        <v>10(1)</v>
      </c>
      <c r="D899" s="48">
        <f>'AFORO-Boy.-Calle 44 S'!K913</f>
        <v>0</v>
      </c>
      <c r="E899" s="144">
        <f t="shared" si="111"/>
        <v>0</v>
      </c>
      <c r="F899" s="144">
        <f t="shared" si="108"/>
        <v>0</v>
      </c>
      <c r="G899" s="145">
        <f t="shared" si="113"/>
        <v>1900</v>
      </c>
      <c r="H899" s="145">
        <f t="shared" si="112"/>
        <v>2000</v>
      </c>
      <c r="I899" s="146">
        <f t="shared" si="114"/>
        <v>9.5274999999999998E-6</v>
      </c>
      <c r="J899" s="147">
        <f t="shared" si="109"/>
        <v>0</v>
      </c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148">
        <f t="shared" si="110"/>
        <v>0</v>
      </c>
      <c r="BW899" s="67"/>
    </row>
    <row r="900" spans="1:75" x14ac:dyDescent="0.25">
      <c r="A900" s="141">
        <f>'AFORO-Boy.-Calle 44 S'!C914</f>
        <v>1915</v>
      </c>
      <c r="B900" s="142">
        <f>'AFORO-Boy.-Calle 44 S'!D914</f>
        <v>1930</v>
      </c>
      <c r="C900" s="89" t="str">
        <f>'AFORO-Boy.-Calle 44 S'!F914</f>
        <v>10(1)</v>
      </c>
      <c r="D900" s="48">
        <f>'AFORO-Boy.-Calle 44 S'!K914</f>
        <v>0</v>
      </c>
      <c r="E900" s="254"/>
      <c r="F900" s="255"/>
      <c r="G900" s="255"/>
      <c r="H900" s="255"/>
      <c r="I900" s="255"/>
      <c r="J900" s="256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288"/>
      <c r="BW900" s="67"/>
    </row>
    <row r="901" spans="1:75" x14ac:dyDescent="0.25">
      <c r="A901" s="141">
        <f>'AFORO-Boy.-Calle 44 S'!C915</f>
        <v>1930</v>
      </c>
      <c r="B901" s="142">
        <f>'AFORO-Boy.-Calle 44 S'!D915</f>
        <v>1945</v>
      </c>
      <c r="C901" s="89" t="str">
        <f>'AFORO-Boy.-Calle 44 S'!F915</f>
        <v>10(1)</v>
      </c>
      <c r="D901" s="48">
        <f>'AFORO-Boy.-Calle 44 S'!K915</f>
        <v>0</v>
      </c>
      <c r="E901" s="257"/>
      <c r="F901" s="258"/>
      <c r="G901" s="258"/>
      <c r="H901" s="258"/>
      <c r="I901" s="258"/>
      <c r="J901" s="259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288"/>
      <c r="BW901" s="67"/>
    </row>
    <row r="902" spans="1:75" x14ac:dyDescent="0.25">
      <c r="A902" s="141">
        <f>'AFORO-Boy.-Calle 44 S'!C916</f>
        <v>1945</v>
      </c>
      <c r="B902" s="142">
        <f>'AFORO-Boy.-Calle 44 S'!D916</f>
        <v>2000</v>
      </c>
      <c r="C902" s="89" t="str">
        <f>'AFORO-Boy.-Calle 44 S'!F916</f>
        <v>10(1)</v>
      </c>
      <c r="D902" s="48">
        <f>'AFORO-Boy.-Calle 44 S'!K916</f>
        <v>0</v>
      </c>
      <c r="E902" s="260"/>
      <c r="F902" s="261"/>
      <c r="G902" s="261"/>
      <c r="H902" s="261"/>
      <c r="I902" s="261"/>
      <c r="J902" s="262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288"/>
      <c r="BW902" s="67"/>
    </row>
    <row r="903" spans="1:75" ht="15.75" x14ac:dyDescent="0.25">
      <c r="A903" s="52">
        <f>'AFORO-Boy.-Calle 44 S'!C917</f>
        <v>500</v>
      </c>
      <c r="B903" s="53">
        <f>'AFORO-Boy.-Calle 44 S'!D917</f>
        <v>515</v>
      </c>
      <c r="C903" s="134" t="str">
        <f>'AFORO-Boy.-Calle 44 S'!F917</f>
        <v>10(2)</v>
      </c>
      <c r="D903" s="48">
        <f>'AFORO-Boy.-Calle 44 S'!K917</f>
        <v>0</v>
      </c>
      <c r="E903" s="55">
        <f t="shared" si="111"/>
        <v>0</v>
      </c>
      <c r="F903" s="55">
        <f t="shared" ref="F903:F959" si="115">IF(SUM(D903:D906)=E903,MAX(D903:D906)," ")</f>
        <v>0</v>
      </c>
      <c r="G903" s="56">
        <f t="shared" si="113"/>
        <v>500</v>
      </c>
      <c r="H903" s="56">
        <f t="shared" si="112"/>
        <v>600</v>
      </c>
      <c r="I903" s="57">
        <f t="shared" si="114"/>
        <v>9.5274999999999998E-6</v>
      </c>
      <c r="J903" s="58">
        <f>MAX($E$903:$E$959)/4</f>
        <v>0</v>
      </c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139">
        <f>MAX($E$903:$E$959)/4</f>
        <v>0</v>
      </c>
      <c r="BW903" s="67"/>
    </row>
    <row r="904" spans="1:75" x14ac:dyDescent="0.25">
      <c r="A904" s="52">
        <f>'AFORO-Boy.-Calle 44 S'!C918</f>
        <v>515</v>
      </c>
      <c r="B904" s="53">
        <f>'AFORO-Boy.-Calle 44 S'!D918</f>
        <v>530</v>
      </c>
      <c r="C904" s="54" t="str">
        <f>'AFORO-Boy.-Calle 44 S'!F918</f>
        <v>10(2)</v>
      </c>
      <c r="D904" s="48">
        <f>'AFORO-Boy.-Calle 44 S'!K918</f>
        <v>0</v>
      </c>
      <c r="E904" s="55">
        <f t="shared" si="111"/>
        <v>0</v>
      </c>
      <c r="F904" s="55">
        <f t="shared" si="115"/>
        <v>0</v>
      </c>
      <c r="G904" s="56">
        <f t="shared" si="113"/>
        <v>515</v>
      </c>
      <c r="H904" s="56">
        <f t="shared" si="112"/>
        <v>615</v>
      </c>
      <c r="I904" s="57">
        <f t="shared" si="114"/>
        <v>9.5274999999999998E-6</v>
      </c>
      <c r="J904" s="58">
        <f t="shared" ref="J904:J959" si="116">MAX($E$903:$E$959)/4</f>
        <v>0</v>
      </c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139">
        <f t="shared" ref="BV904:BV959" si="117">MAX($E$903:$E$959)/4</f>
        <v>0</v>
      </c>
      <c r="BW904" s="67"/>
    </row>
    <row r="905" spans="1:75" x14ac:dyDescent="0.25">
      <c r="A905" s="52">
        <f>'AFORO-Boy.-Calle 44 S'!C919</f>
        <v>530</v>
      </c>
      <c r="B905" s="53">
        <f>'AFORO-Boy.-Calle 44 S'!D919</f>
        <v>545</v>
      </c>
      <c r="C905" s="54" t="str">
        <f>'AFORO-Boy.-Calle 44 S'!F919</f>
        <v>10(2)</v>
      </c>
      <c r="D905" s="48">
        <f>'AFORO-Boy.-Calle 44 S'!K919</f>
        <v>0</v>
      </c>
      <c r="E905" s="55">
        <f t="shared" si="111"/>
        <v>0</v>
      </c>
      <c r="F905" s="55">
        <f t="shared" si="115"/>
        <v>0</v>
      </c>
      <c r="G905" s="56">
        <f t="shared" si="113"/>
        <v>530</v>
      </c>
      <c r="H905" s="56">
        <f t="shared" si="112"/>
        <v>630</v>
      </c>
      <c r="I905" s="57">
        <f t="shared" si="114"/>
        <v>9.5274999999999998E-6</v>
      </c>
      <c r="J905" s="58">
        <f t="shared" si="116"/>
        <v>0</v>
      </c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139">
        <f t="shared" si="117"/>
        <v>0</v>
      </c>
      <c r="BW905" s="67"/>
    </row>
    <row r="906" spans="1:75" x14ac:dyDescent="0.25">
      <c r="A906" s="52">
        <f>'AFORO-Boy.-Calle 44 S'!C920</f>
        <v>545</v>
      </c>
      <c r="B906" s="53">
        <f>'AFORO-Boy.-Calle 44 S'!D920</f>
        <v>600</v>
      </c>
      <c r="C906" s="54" t="str">
        <f>'AFORO-Boy.-Calle 44 S'!F920</f>
        <v>10(2)</v>
      </c>
      <c r="D906" s="48">
        <f>'AFORO-Boy.-Calle 44 S'!K920</f>
        <v>0</v>
      </c>
      <c r="E906" s="55">
        <f t="shared" si="111"/>
        <v>0</v>
      </c>
      <c r="F906" s="55">
        <f t="shared" si="115"/>
        <v>0</v>
      </c>
      <c r="G906" s="56">
        <f t="shared" si="113"/>
        <v>545</v>
      </c>
      <c r="H906" s="56">
        <f t="shared" si="112"/>
        <v>645</v>
      </c>
      <c r="I906" s="57">
        <f t="shared" si="114"/>
        <v>9.5274999999999998E-6</v>
      </c>
      <c r="J906" s="58">
        <f t="shared" si="116"/>
        <v>0</v>
      </c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139">
        <f t="shared" si="117"/>
        <v>0</v>
      </c>
      <c r="BW906" s="67"/>
    </row>
    <row r="907" spans="1:75" x14ac:dyDescent="0.25">
      <c r="A907" s="52">
        <f>'AFORO-Boy.-Calle 44 S'!C921</f>
        <v>600</v>
      </c>
      <c r="B907" s="53">
        <f>'AFORO-Boy.-Calle 44 S'!D921</f>
        <v>615</v>
      </c>
      <c r="C907" s="54" t="str">
        <f>'AFORO-Boy.-Calle 44 S'!F921</f>
        <v>10(2)</v>
      </c>
      <c r="D907" s="48">
        <f>'AFORO-Boy.-Calle 44 S'!K921</f>
        <v>0</v>
      </c>
      <c r="E907" s="55">
        <f t="shared" si="111"/>
        <v>0</v>
      </c>
      <c r="F907" s="55">
        <f t="shared" si="115"/>
        <v>0</v>
      </c>
      <c r="G907" s="56">
        <f t="shared" si="113"/>
        <v>600</v>
      </c>
      <c r="H907" s="56">
        <f t="shared" si="112"/>
        <v>700</v>
      </c>
      <c r="I907" s="57">
        <f t="shared" si="114"/>
        <v>9.5274999999999998E-6</v>
      </c>
      <c r="J907" s="58">
        <f t="shared" si="116"/>
        <v>0</v>
      </c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139">
        <f t="shared" si="117"/>
        <v>0</v>
      </c>
      <c r="BW907" s="67"/>
    </row>
    <row r="908" spans="1:75" x14ac:dyDescent="0.25">
      <c r="A908" s="52">
        <f>'AFORO-Boy.-Calle 44 S'!C922</f>
        <v>615</v>
      </c>
      <c r="B908" s="53">
        <f>'AFORO-Boy.-Calle 44 S'!D922</f>
        <v>630</v>
      </c>
      <c r="C908" s="54" t="str">
        <f>'AFORO-Boy.-Calle 44 S'!F922</f>
        <v>10(2)</v>
      </c>
      <c r="D908" s="48">
        <f>'AFORO-Boy.-Calle 44 S'!K922</f>
        <v>0</v>
      </c>
      <c r="E908" s="55">
        <f t="shared" si="111"/>
        <v>0</v>
      </c>
      <c r="F908" s="55">
        <f t="shared" si="115"/>
        <v>0</v>
      </c>
      <c r="G908" s="56">
        <f t="shared" si="113"/>
        <v>615</v>
      </c>
      <c r="H908" s="56">
        <f t="shared" si="112"/>
        <v>715</v>
      </c>
      <c r="I908" s="57">
        <f t="shared" si="114"/>
        <v>9.5274999999999998E-6</v>
      </c>
      <c r="J908" s="58">
        <f t="shared" si="116"/>
        <v>0</v>
      </c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139">
        <f t="shared" si="117"/>
        <v>0</v>
      </c>
      <c r="BW908" s="67"/>
    </row>
    <row r="909" spans="1:75" x14ac:dyDescent="0.25">
      <c r="A909" s="52">
        <f>'AFORO-Boy.-Calle 44 S'!C923</f>
        <v>630</v>
      </c>
      <c r="B909" s="53">
        <f>'AFORO-Boy.-Calle 44 S'!D923</f>
        <v>645</v>
      </c>
      <c r="C909" s="54" t="str">
        <f>'AFORO-Boy.-Calle 44 S'!F923</f>
        <v>10(2)</v>
      </c>
      <c r="D909" s="48">
        <f>'AFORO-Boy.-Calle 44 S'!K923</f>
        <v>0</v>
      </c>
      <c r="E909" s="55">
        <f t="shared" si="111"/>
        <v>0</v>
      </c>
      <c r="F909" s="55">
        <f t="shared" si="115"/>
        <v>0</v>
      </c>
      <c r="G909" s="56">
        <f t="shared" si="113"/>
        <v>630</v>
      </c>
      <c r="H909" s="56">
        <f t="shared" si="112"/>
        <v>730</v>
      </c>
      <c r="I909" s="57">
        <f t="shared" si="114"/>
        <v>9.5274999999999998E-6</v>
      </c>
      <c r="J909" s="58">
        <f t="shared" si="116"/>
        <v>0</v>
      </c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139">
        <f t="shared" si="117"/>
        <v>0</v>
      </c>
      <c r="BW909" s="67"/>
    </row>
    <row r="910" spans="1:75" x14ac:dyDescent="0.25">
      <c r="A910" s="52">
        <f>'AFORO-Boy.-Calle 44 S'!C924</f>
        <v>645</v>
      </c>
      <c r="B910" s="53">
        <f>'AFORO-Boy.-Calle 44 S'!D924</f>
        <v>700</v>
      </c>
      <c r="C910" s="54" t="str">
        <f>'AFORO-Boy.-Calle 44 S'!F924</f>
        <v>10(2)</v>
      </c>
      <c r="D910" s="48">
        <f>'AFORO-Boy.-Calle 44 S'!K924</f>
        <v>0</v>
      </c>
      <c r="E910" s="55">
        <f t="shared" si="111"/>
        <v>0</v>
      </c>
      <c r="F910" s="55">
        <f t="shared" si="115"/>
        <v>0</v>
      </c>
      <c r="G910" s="56">
        <f t="shared" si="113"/>
        <v>645</v>
      </c>
      <c r="H910" s="56">
        <f t="shared" si="112"/>
        <v>745</v>
      </c>
      <c r="I910" s="57">
        <f t="shared" si="114"/>
        <v>9.5274999999999998E-6</v>
      </c>
      <c r="J910" s="58">
        <f t="shared" si="116"/>
        <v>0</v>
      </c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139">
        <f t="shared" si="117"/>
        <v>0</v>
      </c>
      <c r="BW910" s="67"/>
    </row>
    <row r="911" spans="1:75" x14ac:dyDescent="0.25">
      <c r="A911" s="52">
        <f>'AFORO-Boy.-Calle 44 S'!C925</f>
        <v>700</v>
      </c>
      <c r="B911" s="53">
        <f>'AFORO-Boy.-Calle 44 S'!D925</f>
        <v>715</v>
      </c>
      <c r="C911" s="54" t="str">
        <f>'AFORO-Boy.-Calle 44 S'!F925</f>
        <v>10(2)</v>
      </c>
      <c r="D911" s="48">
        <f>'AFORO-Boy.-Calle 44 S'!K925</f>
        <v>0</v>
      </c>
      <c r="E911" s="55">
        <f t="shared" si="111"/>
        <v>0</v>
      </c>
      <c r="F911" s="55">
        <f t="shared" si="115"/>
        <v>0</v>
      </c>
      <c r="G911" s="56">
        <f t="shared" si="113"/>
        <v>700</v>
      </c>
      <c r="H911" s="56">
        <f t="shared" si="112"/>
        <v>800</v>
      </c>
      <c r="I911" s="57">
        <f t="shared" si="114"/>
        <v>9.5274999999999998E-6</v>
      </c>
      <c r="J911" s="58">
        <f t="shared" si="116"/>
        <v>0</v>
      </c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139">
        <f t="shared" si="117"/>
        <v>0</v>
      </c>
      <c r="BW911" s="67"/>
    </row>
    <row r="912" spans="1:75" x14ac:dyDescent="0.25">
      <c r="A912" s="52">
        <f>'AFORO-Boy.-Calle 44 S'!C926</f>
        <v>715</v>
      </c>
      <c r="B912" s="53">
        <f>'AFORO-Boy.-Calle 44 S'!D926</f>
        <v>730</v>
      </c>
      <c r="C912" s="54" t="str">
        <f>'AFORO-Boy.-Calle 44 S'!F926</f>
        <v>10(2)</v>
      </c>
      <c r="D912" s="48">
        <f>'AFORO-Boy.-Calle 44 S'!K926</f>
        <v>0</v>
      </c>
      <c r="E912" s="55">
        <f t="shared" si="111"/>
        <v>0</v>
      </c>
      <c r="F912" s="55">
        <f t="shared" si="115"/>
        <v>0</v>
      </c>
      <c r="G912" s="56">
        <f t="shared" si="113"/>
        <v>715</v>
      </c>
      <c r="H912" s="56">
        <f t="shared" si="112"/>
        <v>815</v>
      </c>
      <c r="I912" s="57">
        <f t="shared" si="114"/>
        <v>9.5274999999999998E-6</v>
      </c>
      <c r="J912" s="58">
        <f t="shared" si="116"/>
        <v>0</v>
      </c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139">
        <f t="shared" si="117"/>
        <v>0</v>
      </c>
      <c r="BW912" s="67"/>
    </row>
    <row r="913" spans="1:75" x14ac:dyDescent="0.25">
      <c r="A913" s="52">
        <f>'AFORO-Boy.-Calle 44 S'!C927</f>
        <v>730</v>
      </c>
      <c r="B913" s="53">
        <f>'AFORO-Boy.-Calle 44 S'!D927</f>
        <v>745</v>
      </c>
      <c r="C913" s="54" t="str">
        <f>'AFORO-Boy.-Calle 44 S'!F927</f>
        <v>10(2)</v>
      </c>
      <c r="D913" s="48">
        <f>'AFORO-Boy.-Calle 44 S'!K927</f>
        <v>0</v>
      </c>
      <c r="E913" s="55">
        <f t="shared" si="111"/>
        <v>0</v>
      </c>
      <c r="F913" s="55">
        <f t="shared" si="115"/>
        <v>0</v>
      </c>
      <c r="G913" s="56">
        <f t="shared" si="113"/>
        <v>730</v>
      </c>
      <c r="H913" s="56">
        <f t="shared" si="112"/>
        <v>830</v>
      </c>
      <c r="I913" s="57">
        <f t="shared" si="114"/>
        <v>9.5274999999999998E-6</v>
      </c>
      <c r="J913" s="58">
        <f t="shared" si="116"/>
        <v>0</v>
      </c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139">
        <f t="shared" si="117"/>
        <v>0</v>
      </c>
      <c r="BW913" s="67"/>
    </row>
    <row r="914" spans="1:75" x14ac:dyDescent="0.25">
      <c r="A914" s="52">
        <f>'AFORO-Boy.-Calle 44 S'!C928</f>
        <v>745</v>
      </c>
      <c r="B914" s="53">
        <f>'AFORO-Boy.-Calle 44 S'!D928</f>
        <v>800</v>
      </c>
      <c r="C914" s="54" t="str">
        <f>'AFORO-Boy.-Calle 44 S'!F928</f>
        <v>10(2)</v>
      </c>
      <c r="D914" s="48">
        <f>'AFORO-Boy.-Calle 44 S'!K928</f>
        <v>0</v>
      </c>
      <c r="E914" s="55">
        <f t="shared" si="111"/>
        <v>0</v>
      </c>
      <c r="F914" s="55">
        <f t="shared" si="115"/>
        <v>0</v>
      </c>
      <c r="G914" s="56">
        <f t="shared" si="113"/>
        <v>745</v>
      </c>
      <c r="H914" s="56">
        <f t="shared" si="112"/>
        <v>845</v>
      </c>
      <c r="I914" s="57">
        <f t="shared" si="114"/>
        <v>9.5274999999999998E-6</v>
      </c>
      <c r="J914" s="58">
        <f t="shared" si="116"/>
        <v>0</v>
      </c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139">
        <f t="shared" si="117"/>
        <v>0</v>
      </c>
      <c r="BW914" s="67"/>
    </row>
    <row r="915" spans="1:75" x14ac:dyDescent="0.25">
      <c r="A915" s="52">
        <f>'AFORO-Boy.-Calle 44 S'!C929</f>
        <v>800</v>
      </c>
      <c r="B915" s="53">
        <f>'AFORO-Boy.-Calle 44 S'!D929</f>
        <v>815</v>
      </c>
      <c r="C915" s="54" t="str">
        <f>'AFORO-Boy.-Calle 44 S'!F929</f>
        <v>10(2)</v>
      </c>
      <c r="D915" s="48">
        <f>'AFORO-Boy.-Calle 44 S'!K929</f>
        <v>0</v>
      </c>
      <c r="E915" s="55">
        <f t="shared" si="111"/>
        <v>0</v>
      </c>
      <c r="F915" s="55">
        <f t="shared" si="115"/>
        <v>0</v>
      </c>
      <c r="G915" s="56">
        <f t="shared" si="113"/>
        <v>800</v>
      </c>
      <c r="H915" s="56">
        <f t="shared" si="112"/>
        <v>900</v>
      </c>
      <c r="I915" s="57">
        <f t="shared" si="114"/>
        <v>9.5274999999999998E-6</v>
      </c>
      <c r="J915" s="58">
        <f t="shared" si="116"/>
        <v>0</v>
      </c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139">
        <f t="shared" si="117"/>
        <v>0</v>
      </c>
      <c r="BW915" s="67"/>
    </row>
    <row r="916" spans="1:75" x14ac:dyDescent="0.25">
      <c r="A916" s="52">
        <f>'AFORO-Boy.-Calle 44 S'!C930</f>
        <v>815</v>
      </c>
      <c r="B916" s="53">
        <f>'AFORO-Boy.-Calle 44 S'!D930</f>
        <v>830</v>
      </c>
      <c r="C916" s="54" t="str">
        <f>'AFORO-Boy.-Calle 44 S'!F930</f>
        <v>10(2)</v>
      </c>
      <c r="D916" s="48">
        <f>'AFORO-Boy.-Calle 44 S'!K930</f>
        <v>0</v>
      </c>
      <c r="E916" s="55">
        <f t="shared" si="111"/>
        <v>0</v>
      </c>
      <c r="F916" s="55">
        <f t="shared" si="115"/>
        <v>0</v>
      </c>
      <c r="G916" s="56">
        <f t="shared" si="113"/>
        <v>815</v>
      </c>
      <c r="H916" s="56">
        <f t="shared" si="112"/>
        <v>915</v>
      </c>
      <c r="I916" s="57">
        <f t="shared" si="114"/>
        <v>9.5274999999999998E-6</v>
      </c>
      <c r="J916" s="58">
        <f t="shared" si="116"/>
        <v>0</v>
      </c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139">
        <f t="shared" si="117"/>
        <v>0</v>
      </c>
      <c r="BW916" s="67"/>
    </row>
    <row r="917" spans="1:75" x14ac:dyDescent="0.25">
      <c r="A917" s="52">
        <f>'AFORO-Boy.-Calle 44 S'!C931</f>
        <v>830</v>
      </c>
      <c r="B917" s="53">
        <f>'AFORO-Boy.-Calle 44 S'!D931</f>
        <v>845</v>
      </c>
      <c r="C917" s="54" t="str">
        <f>'AFORO-Boy.-Calle 44 S'!F931</f>
        <v>10(2)</v>
      </c>
      <c r="D917" s="48">
        <f>'AFORO-Boy.-Calle 44 S'!K931</f>
        <v>0</v>
      </c>
      <c r="E917" s="55">
        <f t="shared" si="111"/>
        <v>0</v>
      </c>
      <c r="F917" s="55">
        <f t="shared" si="115"/>
        <v>0</v>
      </c>
      <c r="G917" s="56">
        <f t="shared" si="113"/>
        <v>830</v>
      </c>
      <c r="H917" s="56">
        <f t="shared" si="112"/>
        <v>930</v>
      </c>
      <c r="I917" s="57">
        <f t="shared" si="114"/>
        <v>9.5274999999999998E-6</v>
      </c>
      <c r="J917" s="58">
        <f t="shared" si="116"/>
        <v>0</v>
      </c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139">
        <f t="shared" si="117"/>
        <v>0</v>
      </c>
      <c r="BW917" s="67"/>
    </row>
    <row r="918" spans="1:75" x14ac:dyDescent="0.25">
      <c r="A918" s="52">
        <f>'AFORO-Boy.-Calle 44 S'!C932</f>
        <v>845</v>
      </c>
      <c r="B918" s="53">
        <f>'AFORO-Boy.-Calle 44 S'!D932</f>
        <v>900</v>
      </c>
      <c r="C918" s="54" t="str">
        <f>'AFORO-Boy.-Calle 44 S'!F932</f>
        <v>10(2)</v>
      </c>
      <c r="D918" s="48">
        <f>'AFORO-Boy.-Calle 44 S'!K932</f>
        <v>0</v>
      </c>
      <c r="E918" s="55">
        <f t="shared" si="111"/>
        <v>0</v>
      </c>
      <c r="F918" s="55">
        <f t="shared" si="115"/>
        <v>0</v>
      </c>
      <c r="G918" s="56">
        <f t="shared" si="113"/>
        <v>845</v>
      </c>
      <c r="H918" s="56">
        <f t="shared" si="112"/>
        <v>945</v>
      </c>
      <c r="I918" s="57">
        <f t="shared" si="114"/>
        <v>9.5274999999999998E-6</v>
      </c>
      <c r="J918" s="58">
        <f t="shared" si="116"/>
        <v>0</v>
      </c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139">
        <f t="shared" si="117"/>
        <v>0</v>
      </c>
      <c r="BW918" s="67"/>
    </row>
    <row r="919" spans="1:75" x14ac:dyDescent="0.25">
      <c r="A919" s="52">
        <f>'AFORO-Boy.-Calle 44 S'!C933</f>
        <v>900</v>
      </c>
      <c r="B919" s="53">
        <f>'AFORO-Boy.-Calle 44 S'!D933</f>
        <v>915</v>
      </c>
      <c r="C919" s="54" t="str">
        <f>'AFORO-Boy.-Calle 44 S'!F933</f>
        <v>10(2)</v>
      </c>
      <c r="D919" s="48">
        <f>'AFORO-Boy.-Calle 44 S'!K933</f>
        <v>0</v>
      </c>
      <c r="E919" s="55">
        <f t="shared" si="111"/>
        <v>0</v>
      </c>
      <c r="F919" s="55">
        <f t="shared" si="115"/>
        <v>0</v>
      </c>
      <c r="G919" s="56">
        <f t="shared" si="113"/>
        <v>900</v>
      </c>
      <c r="H919" s="56">
        <f t="shared" si="112"/>
        <v>1000</v>
      </c>
      <c r="I919" s="57">
        <f t="shared" si="114"/>
        <v>9.5274999999999998E-6</v>
      </c>
      <c r="J919" s="58">
        <f t="shared" si="116"/>
        <v>0</v>
      </c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139">
        <f t="shared" si="117"/>
        <v>0</v>
      </c>
      <c r="BW919" s="67"/>
    </row>
    <row r="920" spans="1:75" x14ac:dyDescent="0.25">
      <c r="A920" s="52">
        <f>'AFORO-Boy.-Calle 44 S'!C934</f>
        <v>915</v>
      </c>
      <c r="B920" s="53">
        <f>'AFORO-Boy.-Calle 44 S'!D934</f>
        <v>930</v>
      </c>
      <c r="C920" s="54" t="str">
        <f>'AFORO-Boy.-Calle 44 S'!F934</f>
        <v>10(2)</v>
      </c>
      <c r="D920" s="48">
        <f>'AFORO-Boy.-Calle 44 S'!K934</f>
        <v>0</v>
      </c>
      <c r="E920" s="55">
        <f t="shared" si="111"/>
        <v>0</v>
      </c>
      <c r="F920" s="55">
        <f t="shared" si="115"/>
        <v>0</v>
      </c>
      <c r="G920" s="56">
        <f t="shared" si="113"/>
        <v>915</v>
      </c>
      <c r="H920" s="56">
        <f t="shared" si="112"/>
        <v>1015</v>
      </c>
      <c r="I920" s="57">
        <f t="shared" si="114"/>
        <v>9.5274999999999998E-6</v>
      </c>
      <c r="J920" s="58">
        <f t="shared" si="116"/>
        <v>0</v>
      </c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139">
        <f t="shared" si="117"/>
        <v>0</v>
      </c>
      <c r="BW920" s="67"/>
    </row>
    <row r="921" spans="1:75" x14ac:dyDescent="0.25">
      <c r="A921" s="52">
        <f>'AFORO-Boy.-Calle 44 S'!C935</f>
        <v>930</v>
      </c>
      <c r="B921" s="53">
        <f>'AFORO-Boy.-Calle 44 S'!D935</f>
        <v>945</v>
      </c>
      <c r="C921" s="54" t="str">
        <f>'AFORO-Boy.-Calle 44 S'!F935</f>
        <v>10(2)</v>
      </c>
      <c r="D921" s="48">
        <f>'AFORO-Boy.-Calle 44 S'!K935</f>
        <v>0</v>
      </c>
      <c r="E921" s="55">
        <f t="shared" si="111"/>
        <v>0</v>
      </c>
      <c r="F921" s="55">
        <f t="shared" si="115"/>
        <v>0</v>
      </c>
      <c r="G921" s="56">
        <f t="shared" si="113"/>
        <v>930</v>
      </c>
      <c r="H921" s="56">
        <f t="shared" si="112"/>
        <v>1030</v>
      </c>
      <c r="I921" s="57">
        <f t="shared" si="114"/>
        <v>9.5274999999999998E-6</v>
      </c>
      <c r="J921" s="58">
        <f t="shared" si="116"/>
        <v>0</v>
      </c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139">
        <f t="shared" si="117"/>
        <v>0</v>
      </c>
      <c r="BW921" s="67"/>
    </row>
    <row r="922" spans="1:75" x14ac:dyDescent="0.25">
      <c r="A922" s="52">
        <f>'AFORO-Boy.-Calle 44 S'!C936</f>
        <v>945</v>
      </c>
      <c r="B922" s="53">
        <f>'AFORO-Boy.-Calle 44 S'!D936</f>
        <v>1000</v>
      </c>
      <c r="C922" s="54" t="str">
        <f>'AFORO-Boy.-Calle 44 S'!F936</f>
        <v>10(2)</v>
      </c>
      <c r="D922" s="48">
        <f>'AFORO-Boy.-Calle 44 S'!K936</f>
        <v>0</v>
      </c>
      <c r="E922" s="55">
        <f t="shared" si="111"/>
        <v>0</v>
      </c>
      <c r="F922" s="55">
        <f t="shared" si="115"/>
        <v>0</v>
      </c>
      <c r="G922" s="56">
        <f t="shared" si="113"/>
        <v>945</v>
      </c>
      <c r="H922" s="56">
        <f t="shared" si="112"/>
        <v>1045</v>
      </c>
      <c r="I922" s="57">
        <f t="shared" si="114"/>
        <v>9.5274999999999998E-6</v>
      </c>
      <c r="J922" s="58">
        <f t="shared" si="116"/>
        <v>0</v>
      </c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139">
        <f t="shared" si="117"/>
        <v>0</v>
      </c>
      <c r="BW922" s="67"/>
    </row>
    <row r="923" spans="1:75" x14ac:dyDescent="0.25">
      <c r="A923" s="52">
        <f>'AFORO-Boy.-Calle 44 S'!C937</f>
        <v>1000</v>
      </c>
      <c r="B923" s="53">
        <f>'AFORO-Boy.-Calle 44 S'!D937</f>
        <v>1015</v>
      </c>
      <c r="C923" s="54" t="str">
        <f>'AFORO-Boy.-Calle 44 S'!F937</f>
        <v>10(2)</v>
      </c>
      <c r="D923" s="48">
        <f>'AFORO-Boy.-Calle 44 S'!K937</f>
        <v>0</v>
      </c>
      <c r="E923" s="55">
        <f t="shared" si="111"/>
        <v>0</v>
      </c>
      <c r="F923" s="55">
        <f t="shared" si="115"/>
        <v>0</v>
      </c>
      <c r="G923" s="56">
        <f t="shared" si="113"/>
        <v>1000</v>
      </c>
      <c r="H923" s="56">
        <f t="shared" si="112"/>
        <v>1100</v>
      </c>
      <c r="I923" s="57">
        <f t="shared" si="114"/>
        <v>9.5274999999999998E-6</v>
      </c>
      <c r="J923" s="58">
        <f t="shared" si="116"/>
        <v>0</v>
      </c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139">
        <f t="shared" si="117"/>
        <v>0</v>
      </c>
      <c r="BW923" s="67"/>
    </row>
    <row r="924" spans="1:75" x14ac:dyDescent="0.25">
      <c r="A924" s="52">
        <f>'AFORO-Boy.-Calle 44 S'!C938</f>
        <v>1015</v>
      </c>
      <c r="B924" s="53">
        <f>'AFORO-Boy.-Calle 44 S'!D938</f>
        <v>1030</v>
      </c>
      <c r="C924" s="54" t="str">
        <f>'AFORO-Boy.-Calle 44 S'!F938</f>
        <v>10(2)</v>
      </c>
      <c r="D924" s="48">
        <f>'AFORO-Boy.-Calle 44 S'!K938</f>
        <v>0</v>
      </c>
      <c r="E924" s="55">
        <f t="shared" si="111"/>
        <v>0</v>
      </c>
      <c r="F924" s="55">
        <f t="shared" si="115"/>
        <v>0</v>
      </c>
      <c r="G924" s="56">
        <f t="shared" si="113"/>
        <v>1015</v>
      </c>
      <c r="H924" s="56">
        <f t="shared" si="112"/>
        <v>1115</v>
      </c>
      <c r="I924" s="57">
        <f t="shared" si="114"/>
        <v>9.5274999999999998E-6</v>
      </c>
      <c r="J924" s="58">
        <f t="shared" si="116"/>
        <v>0</v>
      </c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139">
        <f t="shared" si="117"/>
        <v>0</v>
      </c>
      <c r="BW924" s="67"/>
    </row>
    <row r="925" spans="1:75" x14ac:dyDescent="0.25">
      <c r="A925" s="52">
        <f>'AFORO-Boy.-Calle 44 S'!C939</f>
        <v>1030</v>
      </c>
      <c r="B925" s="53">
        <f>'AFORO-Boy.-Calle 44 S'!D939</f>
        <v>1045</v>
      </c>
      <c r="C925" s="54" t="str">
        <f>'AFORO-Boy.-Calle 44 S'!F939</f>
        <v>10(2)</v>
      </c>
      <c r="D925" s="48">
        <f>'AFORO-Boy.-Calle 44 S'!K939</f>
        <v>0</v>
      </c>
      <c r="E925" s="55">
        <f t="shared" si="111"/>
        <v>0</v>
      </c>
      <c r="F925" s="55">
        <f t="shared" si="115"/>
        <v>0</v>
      </c>
      <c r="G925" s="56">
        <f t="shared" si="113"/>
        <v>1030</v>
      </c>
      <c r="H925" s="56">
        <f t="shared" si="112"/>
        <v>1130</v>
      </c>
      <c r="I925" s="57">
        <f t="shared" si="114"/>
        <v>9.5274999999999998E-6</v>
      </c>
      <c r="J925" s="58">
        <f t="shared" si="116"/>
        <v>0</v>
      </c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139">
        <f t="shared" si="117"/>
        <v>0</v>
      </c>
      <c r="BW925" s="67"/>
    </row>
    <row r="926" spans="1:75" x14ac:dyDescent="0.25">
      <c r="A926" s="52">
        <f>'AFORO-Boy.-Calle 44 S'!C940</f>
        <v>1045</v>
      </c>
      <c r="B926" s="53">
        <f>'AFORO-Boy.-Calle 44 S'!D940</f>
        <v>1100</v>
      </c>
      <c r="C926" s="54" t="str">
        <f>'AFORO-Boy.-Calle 44 S'!F940</f>
        <v>10(2)</v>
      </c>
      <c r="D926" s="48">
        <f>'AFORO-Boy.-Calle 44 S'!K940</f>
        <v>0</v>
      </c>
      <c r="E926" s="55">
        <f t="shared" si="111"/>
        <v>0</v>
      </c>
      <c r="F926" s="55">
        <f t="shared" si="115"/>
        <v>0</v>
      </c>
      <c r="G926" s="56">
        <f t="shared" si="113"/>
        <v>1045</v>
      </c>
      <c r="H926" s="56">
        <f t="shared" si="112"/>
        <v>1145</v>
      </c>
      <c r="I926" s="57">
        <f t="shared" si="114"/>
        <v>9.5274999999999998E-6</v>
      </c>
      <c r="J926" s="58">
        <f t="shared" si="116"/>
        <v>0</v>
      </c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139">
        <f t="shared" si="117"/>
        <v>0</v>
      </c>
      <c r="BW926" s="67"/>
    </row>
    <row r="927" spans="1:75" x14ac:dyDescent="0.25">
      <c r="A927" s="52">
        <f>'AFORO-Boy.-Calle 44 S'!C941</f>
        <v>1100</v>
      </c>
      <c r="B927" s="53">
        <f>'AFORO-Boy.-Calle 44 S'!D941</f>
        <v>1115</v>
      </c>
      <c r="C927" s="54" t="str">
        <f>'AFORO-Boy.-Calle 44 S'!F941</f>
        <v>10(2)</v>
      </c>
      <c r="D927" s="48">
        <f>'AFORO-Boy.-Calle 44 S'!K941</f>
        <v>0</v>
      </c>
      <c r="E927" s="55">
        <f t="shared" si="111"/>
        <v>0</v>
      </c>
      <c r="F927" s="55">
        <f t="shared" si="115"/>
        <v>0</v>
      </c>
      <c r="G927" s="56">
        <f t="shared" si="113"/>
        <v>1100</v>
      </c>
      <c r="H927" s="56">
        <f t="shared" si="112"/>
        <v>1200</v>
      </c>
      <c r="I927" s="57">
        <f t="shared" si="114"/>
        <v>9.5274999999999998E-6</v>
      </c>
      <c r="J927" s="58">
        <f t="shared" si="116"/>
        <v>0</v>
      </c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139">
        <f t="shared" si="117"/>
        <v>0</v>
      </c>
      <c r="BW927" s="67"/>
    </row>
    <row r="928" spans="1:75" x14ac:dyDescent="0.25">
      <c r="A928" s="52">
        <f>'AFORO-Boy.-Calle 44 S'!C942</f>
        <v>1115</v>
      </c>
      <c r="B928" s="53">
        <f>'AFORO-Boy.-Calle 44 S'!D942</f>
        <v>1130</v>
      </c>
      <c r="C928" s="54" t="str">
        <f>'AFORO-Boy.-Calle 44 S'!F942</f>
        <v>10(2)</v>
      </c>
      <c r="D928" s="48">
        <f>'AFORO-Boy.-Calle 44 S'!K942</f>
        <v>0</v>
      </c>
      <c r="E928" s="55">
        <f t="shared" si="111"/>
        <v>0</v>
      </c>
      <c r="F928" s="55">
        <f t="shared" si="115"/>
        <v>0</v>
      </c>
      <c r="G928" s="56">
        <f t="shared" si="113"/>
        <v>1115</v>
      </c>
      <c r="H928" s="56">
        <f t="shared" si="112"/>
        <v>1215</v>
      </c>
      <c r="I928" s="57">
        <f t="shared" si="114"/>
        <v>9.5274999999999998E-6</v>
      </c>
      <c r="J928" s="58">
        <f t="shared" si="116"/>
        <v>0</v>
      </c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139">
        <f t="shared" si="117"/>
        <v>0</v>
      </c>
      <c r="BW928" s="67"/>
    </row>
    <row r="929" spans="1:75" x14ac:dyDescent="0.25">
      <c r="A929" s="52">
        <f>'AFORO-Boy.-Calle 44 S'!C943</f>
        <v>1130</v>
      </c>
      <c r="B929" s="53">
        <f>'AFORO-Boy.-Calle 44 S'!D943</f>
        <v>1145</v>
      </c>
      <c r="C929" s="54" t="str">
        <f>'AFORO-Boy.-Calle 44 S'!F943</f>
        <v>10(2)</v>
      </c>
      <c r="D929" s="48">
        <f>'AFORO-Boy.-Calle 44 S'!K943</f>
        <v>0</v>
      </c>
      <c r="E929" s="55">
        <f t="shared" si="111"/>
        <v>0</v>
      </c>
      <c r="F929" s="55">
        <f t="shared" si="115"/>
        <v>0</v>
      </c>
      <c r="G929" s="56">
        <f t="shared" si="113"/>
        <v>1130</v>
      </c>
      <c r="H929" s="56">
        <f t="shared" si="112"/>
        <v>1230</v>
      </c>
      <c r="I929" s="57">
        <f t="shared" si="114"/>
        <v>9.5274999999999998E-6</v>
      </c>
      <c r="J929" s="58">
        <f t="shared" si="116"/>
        <v>0</v>
      </c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139">
        <f t="shared" si="117"/>
        <v>0</v>
      </c>
      <c r="BW929" s="67"/>
    </row>
    <row r="930" spans="1:75" x14ac:dyDescent="0.25">
      <c r="A930" s="52">
        <f>'AFORO-Boy.-Calle 44 S'!C944</f>
        <v>1145</v>
      </c>
      <c r="B930" s="53">
        <f>'AFORO-Boy.-Calle 44 S'!D944</f>
        <v>1200</v>
      </c>
      <c r="C930" s="54" t="str">
        <f>'AFORO-Boy.-Calle 44 S'!F944</f>
        <v>10(2)</v>
      </c>
      <c r="D930" s="48">
        <f>'AFORO-Boy.-Calle 44 S'!K944</f>
        <v>0</v>
      </c>
      <c r="E930" s="55">
        <f t="shared" si="111"/>
        <v>0</v>
      </c>
      <c r="F930" s="55">
        <f t="shared" si="115"/>
        <v>0</v>
      </c>
      <c r="G930" s="56">
        <f t="shared" si="113"/>
        <v>1145</v>
      </c>
      <c r="H930" s="56">
        <f t="shared" si="112"/>
        <v>1245</v>
      </c>
      <c r="I930" s="57">
        <f t="shared" si="114"/>
        <v>9.5274999999999998E-6</v>
      </c>
      <c r="J930" s="58">
        <f t="shared" si="116"/>
        <v>0</v>
      </c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139">
        <f t="shared" si="117"/>
        <v>0</v>
      </c>
      <c r="BW930" s="67"/>
    </row>
    <row r="931" spans="1:75" x14ac:dyDescent="0.25">
      <c r="A931" s="52">
        <f>'AFORO-Boy.-Calle 44 S'!C945</f>
        <v>1200</v>
      </c>
      <c r="B931" s="53">
        <f>'AFORO-Boy.-Calle 44 S'!D945</f>
        <v>1215</v>
      </c>
      <c r="C931" s="54" t="str">
        <f>'AFORO-Boy.-Calle 44 S'!F945</f>
        <v>10(2)</v>
      </c>
      <c r="D931" s="48">
        <f>'AFORO-Boy.-Calle 44 S'!K945</f>
        <v>0</v>
      </c>
      <c r="E931" s="55">
        <f t="shared" si="111"/>
        <v>0</v>
      </c>
      <c r="F931" s="55">
        <f t="shared" si="115"/>
        <v>0</v>
      </c>
      <c r="G931" s="56">
        <f t="shared" si="113"/>
        <v>1200</v>
      </c>
      <c r="H931" s="56">
        <f t="shared" si="112"/>
        <v>1300</v>
      </c>
      <c r="I931" s="57">
        <f t="shared" si="114"/>
        <v>9.5274999999999998E-6</v>
      </c>
      <c r="J931" s="58">
        <f t="shared" si="116"/>
        <v>0</v>
      </c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139">
        <f t="shared" si="117"/>
        <v>0</v>
      </c>
      <c r="BW931" s="67"/>
    </row>
    <row r="932" spans="1:75" x14ac:dyDescent="0.25">
      <c r="A932" s="52">
        <f>'AFORO-Boy.-Calle 44 S'!C946</f>
        <v>1215</v>
      </c>
      <c r="B932" s="53">
        <f>'AFORO-Boy.-Calle 44 S'!D946</f>
        <v>1230</v>
      </c>
      <c r="C932" s="54" t="str">
        <f>'AFORO-Boy.-Calle 44 S'!F946</f>
        <v>10(2)</v>
      </c>
      <c r="D932" s="48">
        <f>'AFORO-Boy.-Calle 44 S'!K946</f>
        <v>0</v>
      </c>
      <c r="E932" s="55">
        <f t="shared" si="111"/>
        <v>0</v>
      </c>
      <c r="F932" s="55">
        <f t="shared" si="115"/>
        <v>0</v>
      </c>
      <c r="G932" s="56">
        <f t="shared" si="113"/>
        <v>1215</v>
      </c>
      <c r="H932" s="56">
        <f t="shared" si="112"/>
        <v>1315</v>
      </c>
      <c r="I932" s="57">
        <f t="shared" si="114"/>
        <v>9.5274999999999998E-6</v>
      </c>
      <c r="J932" s="58">
        <f t="shared" si="116"/>
        <v>0</v>
      </c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139">
        <f t="shared" si="117"/>
        <v>0</v>
      </c>
      <c r="BW932" s="67"/>
    </row>
    <row r="933" spans="1:75" x14ac:dyDescent="0.25">
      <c r="A933" s="52">
        <f>'AFORO-Boy.-Calle 44 S'!C947</f>
        <v>1230</v>
      </c>
      <c r="B933" s="53">
        <f>'AFORO-Boy.-Calle 44 S'!D947</f>
        <v>1245</v>
      </c>
      <c r="C933" s="54" t="str">
        <f>'AFORO-Boy.-Calle 44 S'!F947</f>
        <v>10(2)</v>
      </c>
      <c r="D933" s="48">
        <f>'AFORO-Boy.-Calle 44 S'!K947</f>
        <v>0</v>
      </c>
      <c r="E933" s="55">
        <f t="shared" si="111"/>
        <v>0</v>
      </c>
      <c r="F933" s="55">
        <f t="shared" si="115"/>
        <v>0</v>
      </c>
      <c r="G933" s="56">
        <f t="shared" si="113"/>
        <v>1230</v>
      </c>
      <c r="H933" s="56">
        <f t="shared" si="112"/>
        <v>1330</v>
      </c>
      <c r="I933" s="57">
        <f t="shared" si="114"/>
        <v>9.5274999999999998E-6</v>
      </c>
      <c r="J933" s="58">
        <f t="shared" si="116"/>
        <v>0</v>
      </c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139">
        <f t="shared" si="117"/>
        <v>0</v>
      </c>
      <c r="BW933" s="67"/>
    </row>
    <row r="934" spans="1:75" x14ac:dyDescent="0.25">
      <c r="A934" s="52">
        <f>'AFORO-Boy.-Calle 44 S'!C948</f>
        <v>1245</v>
      </c>
      <c r="B934" s="53">
        <f>'AFORO-Boy.-Calle 44 S'!D948</f>
        <v>1300</v>
      </c>
      <c r="C934" s="54" t="str">
        <f>'AFORO-Boy.-Calle 44 S'!F948</f>
        <v>10(2)</v>
      </c>
      <c r="D934" s="48">
        <f>'AFORO-Boy.-Calle 44 S'!K948</f>
        <v>0</v>
      </c>
      <c r="E934" s="55">
        <f t="shared" si="111"/>
        <v>0</v>
      </c>
      <c r="F934" s="55">
        <f t="shared" si="115"/>
        <v>0</v>
      </c>
      <c r="G934" s="56">
        <f t="shared" si="113"/>
        <v>1245</v>
      </c>
      <c r="H934" s="56">
        <f t="shared" si="112"/>
        <v>1345</v>
      </c>
      <c r="I934" s="57">
        <f t="shared" si="114"/>
        <v>9.5274999999999998E-6</v>
      </c>
      <c r="J934" s="58">
        <f t="shared" si="116"/>
        <v>0</v>
      </c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139">
        <f t="shared" si="117"/>
        <v>0</v>
      </c>
      <c r="BW934" s="67"/>
    </row>
    <row r="935" spans="1:75" x14ac:dyDescent="0.25">
      <c r="A935" s="52">
        <f>'AFORO-Boy.-Calle 44 S'!C949</f>
        <v>1300</v>
      </c>
      <c r="B935" s="53">
        <f>'AFORO-Boy.-Calle 44 S'!D949</f>
        <v>1315</v>
      </c>
      <c r="C935" s="54" t="str">
        <f>'AFORO-Boy.-Calle 44 S'!F949</f>
        <v>10(2)</v>
      </c>
      <c r="D935" s="48">
        <f>'AFORO-Boy.-Calle 44 S'!K949</f>
        <v>0</v>
      </c>
      <c r="E935" s="55">
        <f t="shared" si="111"/>
        <v>0</v>
      </c>
      <c r="F935" s="55">
        <f t="shared" si="115"/>
        <v>0</v>
      </c>
      <c r="G935" s="56">
        <f t="shared" si="113"/>
        <v>1300</v>
      </c>
      <c r="H935" s="56">
        <f t="shared" si="112"/>
        <v>1400</v>
      </c>
      <c r="I935" s="57">
        <f t="shared" si="114"/>
        <v>9.5274999999999998E-6</v>
      </c>
      <c r="J935" s="58">
        <f t="shared" si="116"/>
        <v>0</v>
      </c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139">
        <f t="shared" si="117"/>
        <v>0</v>
      </c>
      <c r="BW935" s="67"/>
    </row>
    <row r="936" spans="1:75" x14ac:dyDescent="0.25">
      <c r="A936" s="52">
        <f>'AFORO-Boy.-Calle 44 S'!C950</f>
        <v>1315</v>
      </c>
      <c r="B936" s="53">
        <f>'AFORO-Boy.-Calle 44 S'!D950</f>
        <v>1330</v>
      </c>
      <c r="C936" s="54" t="str">
        <f>'AFORO-Boy.-Calle 44 S'!F950</f>
        <v>10(2)</v>
      </c>
      <c r="D936" s="48">
        <f>'AFORO-Boy.-Calle 44 S'!K950</f>
        <v>0</v>
      </c>
      <c r="E936" s="55">
        <f t="shared" si="111"/>
        <v>0</v>
      </c>
      <c r="F936" s="55">
        <f t="shared" si="115"/>
        <v>0</v>
      </c>
      <c r="G936" s="56">
        <f t="shared" si="113"/>
        <v>1315</v>
      </c>
      <c r="H936" s="56">
        <f t="shared" si="112"/>
        <v>1415</v>
      </c>
      <c r="I936" s="57">
        <f t="shared" si="114"/>
        <v>9.5274999999999998E-6</v>
      </c>
      <c r="J936" s="58">
        <f t="shared" si="116"/>
        <v>0</v>
      </c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139">
        <f t="shared" si="117"/>
        <v>0</v>
      </c>
      <c r="BW936" s="67"/>
    </row>
    <row r="937" spans="1:75" x14ac:dyDescent="0.25">
      <c r="A937" s="52">
        <f>'AFORO-Boy.-Calle 44 S'!C951</f>
        <v>1330</v>
      </c>
      <c r="B937" s="53">
        <f>'AFORO-Boy.-Calle 44 S'!D951</f>
        <v>1345</v>
      </c>
      <c r="C937" s="54" t="str">
        <f>'AFORO-Boy.-Calle 44 S'!F951</f>
        <v>10(2)</v>
      </c>
      <c r="D937" s="48">
        <f>'AFORO-Boy.-Calle 44 S'!K951</f>
        <v>0</v>
      </c>
      <c r="E937" s="55">
        <f t="shared" si="111"/>
        <v>0</v>
      </c>
      <c r="F937" s="55">
        <f t="shared" si="115"/>
        <v>0</v>
      </c>
      <c r="G937" s="56">
        <f t="shared" si="113"/>
        <v>1330</v>
      </c>
      <c r="H937" s="56">
        <f t="shared" si="112"/>
        <v>1430</v>
      </c>
      <c r="I937" s="57">
        <f t="shared" si="114"/>
        <v>9.5274999999999998E-6</v>
      </c>
      <c r="J937" s="58">
        <f t="shared" si="116"/>
        <v>0</v>
      </c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139">
        <f t="shared" si="117"/>
        <v>0</v>
      </c>
      <c r="BW937" s="67"/>
    </row>
    <row r="938" spans="1:75" x14ac:dyDescent="0.25">
      <c r="A938" s="52">
        <f>'AFORO-Boy.-Calle 44 S'!C952</f>
        <v>1345</v>
      </c>
      <c r="B938" s="53">
        <f>'AFORO-Boy.-Calle 44 S'!D952</f>
        <v>1400</v>
      </c>
      <c r="C938" s="54" t="str">
        <f>'AFORO-Boy.-Calle 44 S'!F952</f>
        <v>10(2)</v>
      </c>
      <c r="D938" s="48">
        <f>'AFORO-Boy.-Calle 44 S'!K952</f>
        <v>0</v>
      </c>
      <c r="E938" s="55">
        <f t="shared" si="111"/>
        <v>0</v>
      </c>
      <c r="F938" s="55">
        <f t="shared" si="115"/>
        <v>0</v>
      </c>
      <c r="G938" s="56">
        <f t="shared" si="113"/>
        <v>1345</v>
      </c>
      <c r="H938" s="56">
        <f t="shared" si="112"/>
        <v>1445</v>
      </c>
      <c r="I938" s="57">
        <f t="shared" si="114"/>
        <v>9.5274999999999998E-6</v>
      </c>
      <c r="J938" s="58">
        <f t="shared" si="116"/>
        <v>0</v>
      </c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139">
        <f t="shared" si="117"/>
        <v>0</v>
      </c>
      <c r="BW938" s="67"/>
    </row>
    <row r="939" spans="1:75" x14ac:dyDescent="0.25">
      <c r="A939" s="52">
        <f>'AFORO-Boy.-Calle 44 S'!C953</f>
        <v>1400</v>
      </c>
      <c r="B939" s="53">
        <f>'AFORO-Boy.-Calle 44 S'!D953</f>
        <v>1415</v>
      </c>
      <c r="C939" s="54" t="str">
        <f>'AFORO-Boy.-Calle 44 S'!F953</f>
        <v>10(2)</v>
      </c>
      <c r="D939" s="48">
        <f>'AFORO-Boy.-Calle 44 S'!K953</f>
        <v>0</v>
      </c>
      <c r="E939" s="55">
        <f t="shared" si="111"/>
        <v>0</v>
      </c>
      <c r="F939" s="55">
        <f t="shared" si="115"/>
        <v>0</v>
      </c>
      <c r="G939" s="56">
        <f t="shared" si="113"/>
        <v>1400</v>
      </c>
      <c r="H939" s="56">
        <f t="shared" si="112"/>
        <v>1500</v>
      </c>
      <c r="I939" s="57">
        <f t="shared" si="114"/>
        <v>9.5274999999999998E-6</v>
      </c>
      <c r="J939" s="58">
        <f t="shared" si="116"/>
        <v>0</v>
      </c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139">
        <f t="shared" si="117"/>
        <v>0</v>
      </c>
      <c r="BW939" s="67"/>
    </row>
    <row r="940" spans="1:75" x14ac:dyDescent="0.25">
      <c r="A940" s="52">
        <f>'AFORO-Boy.-Calle 44 S'!C954</f>
        <v>1415</v>
      </c>
      <c r="B940" s="53">
        <f>'AFORO-Boy.-Calle 44 S'!D954</f>
        <v>1430</v>
      </c>
      <c r="C940" s="54" t="str">
        <f>'AFORO-Boy.-Calle 44 S'!F954</f>
        <v>10(2)</v>
      </c>
      <c r="D940" s="48">
        <f>'AFORO-Boy.-Calle 44 S'!K954</f>
        <v>0</v>
      </c>
      <c r="E940" s="55">
        <f t="shared" si="111"/>
        <v>0</v>
      </c>
      <c r="F940" s="55">
        <f t="shared" si="115"/>
        <v>0</v>
      </c>
      <c r="G940" s="56">
        <f t="shared" si="113"/>
        <v>1415</v>
      </c>
      <c r="H940" s="56">
        <f t="shared" si="112"/>
        <v>1515</v>
      </c>
      <c r="I940" s="57">
        <f t="shared" si="114"/>
        <v>9.5274999999999998E-6</v>
      </c>
      <c r="J940" s="58">
        <f t="shared" si="116"/>
        <v>0</v>
      </c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139">
        <f t="shared" si="117"/>
        <v>0</v>
      </c>
      <c r="BW940" s="67"/>
    </row>
    <row r="941" spans="1:75" x14ac:dyDescent="0.25">
      <c r="A941" s="52">
        <f>'AFORO-Boy.-Calle 44 S'!C955</f>
        <v>1430</v>
      </c>
      <c r="B941" s="53">
        <f>'AFORO-Boy.-Calle 44 S'!D955</f>
        <v>1445</v>
      </c>
      <c r="C941" s="54" t="str">
        <f>'AFORO-Boy.-Calle 44 S'!F955</f>
        <v>10(2)</v>
      </c>
      <c r="D941" s="48">
        <f>'AFORO-Boy.-Calle 44 S'!K955</f>
        <v>0</v>
      </c>
      <c r="E941" s="55">
        <f t="shared" si="111"/>
        <v>0</v>
      </c>
      <c r="F941" s="55">
        <f t="shared" si="115"/>
        <v>0</v>
      </c>
      <c r="G941" s="56">
        <f t="shared" si="113"/>
        <v>1430</v>
      </c>
      <c r="H941" s="56">
        <f t="shared" si="112"/>
        <v>1530</v>
      </c>
      <c r="I941" s="57">
        <f t="shared" si="114"/>
        <v>9.5274999999999998E-6</v>
      </c>
      <c r="J941" s="58">
        <f t="shared" si="116"/>
        <v>0</v>
      </c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139">
        <f t="shared" si="117"/>
        <v>0</v>
      </c>
      <c r="BW941" s="67"/>
    </row>
    <row r="942" spans="1:75" x14ac:dyDescent="0.25">
      <c r="A942" s="52">
        <f>'AFORO-Boy.-Calle 44 S'!C956</f>
        <v>1445</v>
      </c>
      <c r="B942" s="53">
        <f>'AFORO-Boy.-Calle 44 S'!D956</f>
        <v>1500</v>
      </c>
      <c r="C942" s="54" t="str">
        <f>'AFORO-Boy.-Calle 44 S'!F956</f>
        <v>10(2)</v>
      </c>
      <c r="D942" s="48">
        <f>'AFORO-Boy.-Calle 44 S'!K956</f>
        <v>0</v>
      </c>
      <c r="E942" s="55">
        <f t="shared" si="111"/>
        <v>0</v>
      </c>
      <c r="F942" s="55">
        <f t="shared" si="115"/>
        <v>0</v>
      </c>
      <c r="G942" s="56">
        <f t="shared" si="113"/>
        <v>1445</v>
      </c>
      <c r="H942" s="56">
        <f t="shared" si="112"/>
        <v>1545</v>
      </c>
      <c r="I942" s="57">
        <f t="shared" si="114"/>
        <v>9.5274999999999998E-6</v>
      </c>
      <c r="J942" s="58">
        <f t="shared" si="116"/>
        <v>0</v>
      </c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139">
        <f t="shared" si="117"/>
        <v>0</v>
      </c>
      <c r="BW942" s="67"/>
    </row>
    <row r="943" spans="1:75" x14ac:dyDescent="0.25">
      <c r="A943" s="52">
        <f>'AFORO-Boy.-Calle 44 S'!C957</f>
        <v>1500</v>
      </c>
      <c r="B943" s="53">
        <f>'AFORO-Boy.-Calle 44 S'!D957</f>
        <v>1515</v>
      </c>
      <c r="C943" s="54" t="str">
        <f>'AFORO-Boy.-Calle 44 S'!F957</f>
        <v>10(2)</v>
      </c>
      <c r="D943" s="48">
        <f>'AFORO-Boy.-Calle 44 S'!K957</f>
        <v>0</v>
      </c>
      <c r="E943" s="55">
        <f t="shared" si="111"/>
        <v>0</v>
      </c>
      <c r="F943" s="55">
        <f t="shared" si="115"/>
        <v>0</v>
      </c>
      <c r="G943" s="56">
        <f t="shared" si="113"/>
        <v>1500</v>
      </c>
      <c r="H943" s="56">
        <f t="shared" si="112"/>
        <v>1600</v>
      </c>
      <c r="I943" s="57">
        <f t="shared" si="114"/>
        <v>9.5274999999999998E-6</v>
      </c>
      <c r="J943" s="58">
        <f t="shared" si="116"/>
        <v>0</v>
      </c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139">
        <f t="shared" si="117"/>
        <v>0</v>
      </c>
      <c r="BW943" s="67"/>
    </row>
    <row r="944" spans="1:75" x14ac:dyDescent="0.25">
      <c r="A944" s="52">
        <f>'AFORO-Boy.-Calle 44 S'!C958</f>
        <v>1515</v>
      </c>
      <c r="B944" s="53">
        <f>'AFORO-Boy.-Calle 44 S'!D958</f>
        <v>1530</v>
      </c>
      <c r="C944" s="54" t="str">
        <f>'AFORO-Boy.-Calle 44 S'!F958</f>
        <v>10(2)</v>
      </c>
      <c r="D944" s="48">
        <f>'AFORO-Boy.-Calle 44 S'!K958</f>
        <v>0</v>
      </c>
      <c r="E944" s="55">
        <f t="shared" si="111"/>
        <v>0</v>
      </c>
      <c r="F944" s="55">
        <f t="shared" si="115"/>
        <v>0</v>
      </c>
      <c r="G944" s="56">
        <f t="shared" si="113"/>
        <v>1515</v>
      </c>
      <c r="H944" s="56">
        <f t="shared" si="112"/>
        <v>1615</v>
      </c>
      <c r="I944" s="57">
        <f t="shared" si="114"/>
        <v>9.5274999999999998E-6</v>
      </c>
      <c r="J944" s="58">
        <f t="shared" si="116"/>
        <v>0</v>
      </c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139">
        <f t="shared" si="117"/>
        <v>0</v>
      </c>
      <c r="BW944" s="67"/>
    </row>
    <row r="945" spans="1:75" x14ac:dyDescent="0.25">
      <c r="A945" s="52">
        <f>'AFORO-Boy.-Calle 44 S'!C959</f>
        <v>1530</v>
      </c>
      <c r="B945" s="53">
        <f>'AFORO-Boy.-Calle 44 S'!D959</f>
        <v>1545</v>
      </c>
      <c r="C945" s="54" t="str">
        <f>'AFORO-Boy.-Calle 44 S'!F959</f>
        <v>10(2)</v>
      </c>
      <c r="D945" s="48">
        <f>'AFORO-Boy.-Calle 44 S'!K959</f>
        <v>0</v>
      </c>
      <c r="E945" s="55">
        <f t="shared" ref="E945:E1008" si="118">SUM(D945:D948)</f>
        <v>0</v>
      </c>
      <c r="F945" s="55">
        <f t="shared" si="115"/>
        <v>0</v>
      </c>
      <c r="G945" s="56">
        <f t="shared" si="113"/>
        <v>1530</v>
      </c>
      <c r="H945" s="56">
        <f t="shared" si="112"/>
        <v>1630</v>
      </c>
      <c r="I945" s="57">
        <f t="shared" si="114"/>
        <v>9.5274999999999998E-6</v>
      </c>
      <c r="J945" s="58">
        <f t="shared" si="116"/>
        <v>0</v>
      </c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139">
        <f t="shared" si="117"/>
        <v>0</v>
      </c>
      <c r="BW945" s="67"/>
    </row>
    <row r="946" spans="1:75" x14ac:dyDescent="0.25">
      <c r="A946" s="52">
        <f>'AFORO-Boy.-Calle 44 S'!C960</f>
        <v>1545</v>
      </c>
      <c r="B946" s="53">
        <f>'AFORO-Boy.-Calle 44 S'!D960</f>
        <v>1600</v>
      </c>
      <c r="C946" s="54" t="str">
        <f>'AFORO-Boy.-Calle 44 S'!F960</f>
        <v>10(2)</v>
      </c>
      <c r="D946" s="48">
        <f>'AFORO-Boy.-Calle 44 S'!K960</f>
        <v>0</v>
      </c>
      <c r="E946" s="55">
        <f t="shared" si="118"/>
        <v>0</v>
      </c>
      <c r="F946" s="55">
        <f t="shared" si="115"/>
        <v>0</v>
      </c>
      <c r="G946" s="56">
        <f t="shared" si="113"/>
        <v>1545</v>
      </c>
      <c r="H946" s="56">
        <f t="shared" si="112"/>
        <v>1645</v>
      </c>
      <c r="I946" s="57">
        <f t="shared" si="114"/>
        <v>9.5274999999999998E-6</v>
      </c>
      <c r="J946" s="58">
        <f t="shared" si="116"/>
        <v>0</v>
      </c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139">
        <f t="shared" si="117"/>
        <v>0</v>
      </c>
      <c r="BW946" s="67"/>
    </row>
    <row r="947" spans="1:75" x14ac:dyDescent="0.25">
      <c r="A947" s="52">
        <f>'AFORO-Boy.-Calle 44 S'!C961</f>
        <v>1600</v>
      </c>
      <c r="B947" s="53">
        <f>'AFORO-Boy.-Calle 44 S'!D961</f>
        <v>1615</v>
      </c>
      <c r="C947" s="54" t="str">
        <f>'AFORO-Boy.-Calle 44 S'!F961</f>
        <v>10(2)</v>
      </c>
      <c r="D947" s="48">
        <f>'AFORO-Boy.-Calle 44 S'!K961</f>
        <v>0</v>
      </c>
      <c r="E947" s="55">
        <f t="shared" si="118"/>
        <v>0</v>
      </c>
      <c r="F947" s="55">
        <f t="shared" si="115"/>
        <v>0</v>
      </c>
      <c r="G947" s="56">
        <f t="shared" si="113"/>
        <v>1600</v>
      </c>
      <c r="H947" s="56">
        <f t="shared" si="112"/>
        <v>1700</v>
      </c>
      <c r="I947" s="57">
        <f t="shared" si="114"/>
        <v>9.5274999999999998E-6</v>
      </c>
      <c r="J947" s="58">
        <f t="shared" si="116"/>
        <v>0</v>
      </c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139">
        <f t="shared" si="117"/>
        <v>0</v>
      </c>
      <c r="BW947" s="67"/>
    </row>
    <row r="948" spans="1:75" x14ac:dyDescent="0.25">
      <c r="A948" s="52">
        <f>'AFORO-Boy.-Calle 44 S'!C962</f>
        <v>1615</v>
      </c>
      <c r="B948" s="53">
        <f>'AFORO-Boy.-Calle 44 S'!D962</f>
        <v>1630</v>
      </c>
      <c r="C948" s="54" t="str">
        <f>'AFORO-Boy.-Calle 44 S'!F962</f>
        <v>10(2)</v>
      </c>
      <c r="D948" s="48">
        <f>'AFORO-Boy.-Calle 44 S'!K962</f>
        <v>0</v>
      </c>
      <c r="E948" s="55">
        <f t="shared" si="118"/>
        <v>0</v>
      </c>
      <c r="F948" s="55">
        <f t="shared" si="115"/>
        <v>0</v>
      </c>
      <c r="G948" s="56">
        <f t="shared" si="113"/>
        <v>1615</v>
      </c>
      <c r="H948" s="56">
        <f t="shared" si="112"/>
        <v>1715</v>
      </c>
      <c r="I948" s="57">
        <f t="shared" si="114"/>
        <v>9.5274999999999998E-6</v>
      </c>
      <c r="J948" s="58">
        <f t="shared" si="116"/>
        <v>0</v>
      </c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139">
        <f t="shared" si="117"/>
        <v>0</v>
      </c>
      <c r="BW948" s="67"/>
    </row>
    <row r="949" spans="1:75" x14ac:dyDescent="0.25">
      <c r="A949" s="52">
        <f>'AFORO-Boy.-Calle 44 S'!C963</f>
        <v>1630</v>
      </c>
      <c r="B949" s="53">
        <f>'AFORO-Boy.-Calle 44 S'!D963</f>
        <v>1645</v>
      </c>
      <c r="C949" s="54" t="str">
        <f>'AFORO-Boy.-Calle 44 S'!F963</f>
        <v>10(2)</v>
      </c>
      <c r="D949" s="48">
        <f>'AFORO-Boy.-Calle 44 S'!K963</f>
        <v>0</v>
      </c>
      <c r="E949" s="55">
        <f t="shared" si="118"/>
        <v>0</v>
      </c>
      <c r="F949" s="55">
        <f t="shared" si="115"/>
        <v>0</v>
      </c>
      <c r="G949" s="56">
        <f t="shared" si="113"/>
        <v>1630</v>
      </c>
      <c r="H949" s="56">
        <f t="shared" si="112"/>
        <v>1730</v>
      </c>
      <c r="I949" s="57">
        <f t="shared" si="114"/>
        <v>9.5274999999999998E-6</v>
      </c>
      <c r="J949" s="58">
        <f t="shared" si="116"/>
        <v>0</v>
      </c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139">
        <f t="shared" si="117"/>
        <v>0</v>
      </c>
      <c r="BW949" s="67"/>
    </row>
    <row r="950" spans="1:75" x14ac:dyDescent="0.25">
      <c r="A950" s="52">
        <f>'AFORO-Boy.-Calle 44 S'!C964</f>
        <v>1645</v>
      </c>
      <c r="B950" s="53">
        <f>'AFORO-Boy.-Calle 44 S'!D964</f>
        <v>1700</v>
      </c>
      <c r="C950" s="54" t="str">
        <f>'AFORO-Boy.-Calle 44 S'!F964</f>
        <v>10(2)</v>
      </c>
      <c r="D950" s="48">
        <f>'AFORO-Boy.-Calle 44 S'!K964</f>
        <v>0</v>
      </c>
      <c r="E950" s="55">
        <f t="shared" si="118"/>
        <v>0</v>
      </c>
      <c r="F950" s="55">
        <f t="shared" si="115"/>
        <v>0</v>
      </c>
      <c r="G950" s="56">
        <f t="shared" si="113"/>
        <v>1645</v>
      </c>
      <c r="H950" s="56">
        <f t="shared" si="112"/>
        <v>1745</v>
      </c>
      <c r="I950" s="57">
        <f t="shared" si="114"/>
        <v>9.5274999999999998E-6</v>
      </c>
      <c r="J950" s="58">
        <f t="shared" si="116"/>
        <v>0</v>
      </c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139">
        <f t="shared" si="117"/>
        <v>0</v>
      </c>
      <c r="BW950" s="67"/>
    </row>
    <row r="951" spans="1:75" x14ac:dyDescent="0.25">
      <c r="A951" s="52">
        <f>'AFORO-Boy.-Calle 44 S'!C965</f>
        <v>1700</v>
      </c>
      <c r="B951" s="53">
        <f>'AFORO-Boy.-Calle 44 S'!D965</f>
        <v>1715</v>
      </c>
      <c r="C951" s="54" t="str">
        <f>'AFORO-Boy.-Calle 44 S'!F965</f>
        <v>10(2)</v>
      </c>
      <c r="D951" s="48">
        <f>'AFORO-Boy.-Calle 44 S'!K965</f>
        <v>0</v>
      </c>
      <c r="E951" s="55">
        <f t="shared" si="118"/>
        <v>0</v>
      </c>
      <c r="F951" s="55">
        <f t="shared" si="115"/>
        <v>0</v>
      </c>
      <c r="G951" s="56">
        <f t="shared" si="113"/>
        <v>1700</v>
      </c>
      <c r="H951" s="56">
        <f t="shared" ref="H951:H1014" si="119">IF(E951=SUM(D951:D954),B954)</f>
        <v>1800</v>
      </c>
      <c r="I951" s="57">
        <f t="shared" si="114"/>
        <v>9.5274999999999998E-6</v>
      </c>
      <c r="J951" s="58">
        <f t="shared" si="116"/>
        <v>0</v>
      </c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139">
        <f t="shared" si="117"/>
        <v>0</v>
      </c>
      <c r="BW951" s="67"/>
    </row>
    <row r="952" spans="1:75" x14ac:dyDescent="0.25">
      <c r="A952" s="52">
        <f>'AFORO-Boy.-Calle 44 S'!C966</f>
        <v>1715</v>
      </c>
      <c r="B952" s="53">
        <f>'AFORO-Boy.-Calle 44 S'!D966</f>
        <v>1730</v>
      </c>
      <c r="C952" s="54" t="str">
        <f>'AFORO-Boy.-Calle 44 S'!F966</f>
        <v>10(2)</v>
      </c>
      <c r="D952" s="48">
        <f>'AFORO-Boy.-Calle 44 S'!K966</f>
        <v>0</v>
      </c>
      <c r="E952" s="55">
        <f t="shared" si="118"/>
        <v>0</v>
      </c>
      <c r="F952" s="55">
        <f t="shared" si="115"/>
        <v>0</v>
      </c>
      <c r="G952" s="56">
        <f t="shared" si="113"/>
        <v>1715</v>
      </c>
      <c r="H952" s="56">
        <f t="shared" si="119"/>
        <v>1815</v>
      </c>
      <c r="I952" s="57">
        <f t="shared" si="114"/>
        <v>9.5274999999999998E-6</v>
      </c>
      <c r="J952" s="58">
        <f t="shared" si="116"/>
        <v>0</v>
      </c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139">
        <f t="shared" si="117"/>
        <v>0</v>
      </c>
      <c r="BW952" s="67"/>
    </row>
    <row r="953" spans="1:75" x14ac:dyDescent="0.25">
      <c r="A953" s="52">
        <f>'AFORO-Boy.-Calle 44 S'!C967</f>
        <v>1730</v>
      </c>
      <c r="B953" s="53">
        <f>'AFORO-Boy.-Calle 44 S'!D967</f>
        <v>1745</v>
      </c>
      <c r="C953" s="54" t="str">
        <f>'AFORO-Boy.-Calle 44 S'!F967</f>
        <v>10(2)</v>
      </c>
      <c r="D953" s="48">
        <f>'AFORO-Boy.-Calle 44 S'!K967</f>
        <v>0</v>
      </c>
      <c r="E953" s="55">
        <f t="shared" si="118"/>
        <v>0</v>
      </c>
      <c r="F953" s="55">
        <f t="shared" si="115"/>
        <v>0</v>
      </c>
      <c r="G953" s="56">
        <f t="shared" si="113"/>
        <v>1730</v>
      </c>
      <c r="H953" s="56">
        <f t="shared" si="119"/>
        <v>1830</v>
      </c>
      <c r="I953" s="57">
        <f t="shared" si="114"/>
        <v>9.5274999999999998E-6</v>
      </c>
      <c r="J953" s="58">
        <f t="shared" si="116"/>
        <v>0</v>
      </c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139">
        <f t="shared" si="117"/>
        <v>0</v>
      </c>
      <c r="BW953" s="67"/>
    </row>
    <row r="954" spans="1:75" x14ac:dyDescent="0.25">
      <c r="A954" s="52">
        <f>'AFORO-Boy.-Calle 44 S'!C968</f>
        <v>1745</v>
      </c>
      <c r="B954" s="53">
        <f>'AFORO-Boy.-Calle 44 S'!D968</f>
        <v>1800</v>
      </c>
      <c r="C954" s="54" t="str">
        <f>'AFORO-Boy.-Calle 44 S'!F968</f>
        <v>10(2)</v>
      </c>
      <c r="D954" s="48">
        <f>'AFORO-Boy.-Calle 44 S'!K968</f>
        <v>0</v>
      </c>
      <c r="E954" s="55">
        <f t="shared" si="118"/>
        <v>0</v>
      </c>
      <c r="F954" s="55">
        <f t="shared" si="115"/>
        <v>0</v>
      </c>
      <c r="G954" s="56">
        <f t="shared" si="113"/>
        <v>1745</v>
      </c>
      <c r="H954" s="56">
        <f t="shared" si="119"/>
        <v>1845</v>
      </c>
      <c r="I954" s="57">
        <f t="shared" si="114"/>
        <v>9.5274999999999998E-6</v>
      </c>
      <c r="J954" s="58">
        <f t="shared" si="116"/>
        <v>0</v>
      </c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139">
        <f t="shared" si="117"/>
        <v>0</v>
      </c>
      <c r="BW954" s="67"/>
    </row>
    <row r="955" spans="1:75" x14ac:dyDescent="0.25">
      <c r="A955" s="52">
        <f>'AFORO-Boy.-Calle 44 S'!C969</f>
        <v>1800</v>
      </c>
      <c r="B955" s="53">
        <f>'AFORO-Boy.-Calle 44 S'!D969</f>
        <v>1815</v>
      </c>
      <c r="C955" s="54" t="str">
        <f>'AFORO-Boy.-Calle 44 S'!F969</f>
        <v>10(2)</v>
      </c>
      <c r="D955" s="48">
        <f>'AFORO-Boy.-Calle 44 S'!K969</f>
        <v>0</v>
      </c>
      <c r="E955" s="55">
        <f t="shared" si="118"/>
        <v>0</v>
      </c>
      <c r="F955" s="55">
        <f t="shared" si="115"/>
        <v>0</v>
      </c>
      <c r="G955" s="56">
        <f t="shared" ref="G955:G1018" si="120">IF(E955=SUM(D955:D958),A955)</f>
        <v>1800</v>
      </c>
      <c r="H955" s="56">
        <f t="shared" si="119"/>
        <v>1900</v>
      </c>
      <c r="I955" s="57">
        <f t="shared" si="114"/>
        <v>9.5274999999999998E-6</v>
      </c>
      <c r="J955" s="58">
        <f t="shared" si="116"/>
        <v>0</v>
      </c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139">
        <f t="shared" si="117"/>
        <v>0</v>
      </c>
      <c r="BW955" s="67"/>
    </row>
    <row r="956" spans="1:75" x14ac:dyDescent="0.25">
      <c r="A956" s="52">
        <f>'AFORO-Boy.-Calle 44 S'!C970</f>
        <v>1815</v>
      </c>
      <c r="B956" s="53">
        <f>'AFORO-Boy.-Calle 44 S'!D970</f>
        <v>1830</v>
      </c>
      <c r="C956" s="54" t="str">
        <f>'AFORO-Boy.-Calle 44 S'!F970</f>
        <v>10(2)</v>
      </c>
      <c r="D956" s="48">
        <f>'AFORO-Boy.-Calle 44 S'!K970</f>
        <v>0</v>
      </c>
      <c r="E956" s="55">
        <f t="shared" si="118"/>
        <v>0</v>
      </c>
      <c r="F956" s="55">
        <f t="shared" si="115"/>
        <v>0</v>
      </c>
      <c r="G956" s="56">
        <f t="shared" si="120"/>
        <v>1815</v>
      </c>
      <c r="H956" s="56">
        <f t="shared" si="119"/>
        <v>1915</v>
      </c>
      <c r="I956" s="57">
        <f t="shared" ref="I956:I1019" si="121">MAX($E$187:$E$242)/(4*(IF(E956=MAX($E$187:$E$242),F956,100000000)))</f>
        <v>9.5274999999999998E-6</v>
      </c>
      <c r="J956" s="58">
        <f t="shared" si="116"/>
        <v>0</v>
      </c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139">
        <f t="shared" si="117"/>
        <v>0</v>
      </c>
      <c r="BW956" s="67"/>
    </row>
    <row r="957" spans="1:75" x14ac:dyDescent="0.25">
      <c r="A957" s="52">
        <f>'AFORO-Boy.-Calle 44 S'!C971</f>
        <v>1830</v>
      </c>
      <c r="B957" s="53">
        <f>'AFORO-Boy.-Calle 44 S'!D971</f>
        <v>1845</v>
      </c>
      <c r="C957" s="54" t="str">
        <f>'AFORO-Boy.-Calle 44 S'!F971</f>
        <v>10(2)</v>
      </c>
      <c r="D957" s="48">
        <f>'AFORO-Boy.-Calle 44 S'!K971</f>
        <v>0</v>
      </c>
      <c r="E957" s="55">
        <f t="shared" si="118"/>
        <v>0</v>
      </c>
      <c r="F957" s="55">
        <f t="shared" si="115"/>
        <v>0</v>
      </c>
      <c r="G957" s="56">
        <f t="shared" si="120"/>
        <v>1830</v>
      </c>
      <c r="H957" s="56">
        <f t="shared" si="119"/>
        <v>1930</v>
      </c>
      <c r="I957" s="57">
        <f t="shared" si="121"/>
        <v>9.5274999999999998E-6</v>
      </c>
      <c r="J957" s="58">
        <f t="shared" si="116"/>
        <v>0</v>
      </c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139">
        <f t="shared" si="117"/>
        <v>0</v>
      </c>
      <c r="BW957" s="67"/>
    </row>
    <row r="958" spans="1:75" x14ac:dyDescent="0.25">
      <c r="A958" s="52">
        <f>'AFORO-Boy.-Calle 44 S'!C972</f>
        <v>1845</v>
      </c>
      <c r="B958" s="53">
        <f>'AFORO-Boy.-Calle 44 S'!D972</f>
        <v>1900</v>
      </c>
      <c r="C958" s="54" t="str">
        <f>'AFORO-Boy.-Calle 44 S'!F972</f>
        <v>10(2)</v>
      </c>
      <c r="D958" s="48">
        <f>'AFORO-Boy.-Calle 44 S'!K972</f>
        <v>0</v>
      </c>
      <c r="E958" s="55">
        <f t="shared" si="118"/>
        <v>0</v>
      </c>
      <c r="F958" s="55">
        <f t="shared" si="115"/>
        <v>0</v>
      </c>
      <c r="G958" s="56">
        <f t="shared" si="120"/>
        <v>1845</v>
      </c>
      <c r="H958" s="56">
        <f t="shared" si="119"/>
        <v>1945</v>
      </c>
      <c r="I958" s="57">
        <f t="shared" si="121"/>
        <v>9.5274999999999998E-6</v>
      </c>
      <c r="J958" s="58">
        <f t="shared" si="116"/>
        <v>0</v>
      </c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139">
        <f t="shared" si="117"/>
        <v>0</v>
      </c>
      <c r="BW958" s="67"/>
    </row>
    <row r="959" spans="1:75" x14ac:dyDescent="0.25">
      <c r="A959" s="52">
        <f>'AFORO-Boy.-Calle 44 S'!C973</f>
        <v>1900</v>
      </c>
      <c r="B959" s="53">
        <f>'AFORO-Boy.-Calle 44 S'!D973</f>
        <v>1915</v>
      </c>
      <c r="C959" s="54" t="str">
        <f>'AFORO-Boy.-Calle 44 S'!F973</f>
        <v>10(2)</v>
      </c>
      <c r="D959" s="48">
        <f>'AFORO-Boy.-Calle 44 S'!K973</f>
        <v>0</v>
      </c>
      <c r="E959" s="55">
        <f>SUM(D959:D962)</f>
        <v>0</v>
      </c>
      <c r="F959" s="55">
        <f t="shared" si="115"/>
        <v>0</v>
      </c>
      <c r="G959" s="56">
        <f t="shared" si="120"/>
        <v>1900</v>
      </c>
      <c r="H959" s="56">
        <f t="shared" si="119"/>
        <v>2000</v>
      </c>
      <c r="I959" s="57">
        <f t="shared" si="121"/>
        <v>9.5274999999999998E-6</v>
      </c>
      <c r="J959" s="58">
        <f t="shared" si="116"/>
        <v>0</v>
      </c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139">
        <f t="shared" si="117"/>
        <v>0</v>
      </c>
      <c r="BW959" s="67"/>
    </row>
    <row r="960" spans="1:75" x14ac:dyDescent="0.25">
      <c r="A960" s="52">
        <f>'AFORO-Boy.-Calle 44 S'!C974</f>
        <v>1915</v>
      </c>
      <c r="B960" s="53">
        <f>'AFORO-Boy.-Calle 44 S'!D974</f>
        <v>1930</v>
      </c>
      <c r="C960" s="54" t="str">
        <f>'AFORO-Boy.-Calle 44 S'!F974</f>
        <v>10(2)</v>
      </c>
      <c r="D960" s="48">
        <f>'AFORO-Boy.-Calle 44 S'!K974</f>
        <v>0</v>
      </c>
      <c r="E960" s="245"/>
      <c r="F960" s="246"/>
      <c r="G960" s="246"/>
      <c r="H960" s="246"/>
      <c r="I960" s="246"/>
      <c r="J960" s="24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287"/>
      <c r="BW960" s="67"/>
    </row>
    <row r="961" spans="1:75" x14ac:dyDescent="0.25">
      <c r="A961" s="52">
        <f>'AFORO-Boy.-Calle 44 S'!C975</f>
        <v>1930</v>
      </c>
      <c r="B961" s="53">
        <f>'AFORO-Boy.-Calle 44 S'!D975</f>
        <v>1945</v>
      </c>
      <c r="C961" s="54" t="str">
        <f>'AFORO-Boy.-Calle 44 S'!F975</f>
        <v>10(2)</v>
      </c>
      <c r="D961" s="48">
        <f>'AFORO-Boy.-Calle 44 S'!K975</f>
        <v>0</v>
      </c>
      <c r="E961" s="248"/>
      <c r="F961" s="249"/>
      <c r="G961" s="249"/>
      <c r="H961" s="249"/>
      <c r="I961" s="249"/>
      <c r="J961" s="250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287"/>
      <c r="BW961" s="67"/>
    </row>
    <row r="962" spans="1:75" x14ac:dyDescent="0.25">
      <c r="A962" s="52">
        <f>'AFORO-Boy.-Calle 44 S'!C976</f>
        <v>1945</v>
      </c>
      <c r="B962" s="53">
        <f>'AFORO-Boy.-Calle 44 S'!D976</f>
        <v>2000</v>
      </c>
      <c r="C962" s="54" t="str">
        <f>'AFORO-Boy.-Calle 44 S'!F976</f>
        <v>10(2)</v>
      </c>
      <c r="D962" s="48">
        <f>'AFORO-Boy.-Calle 44 S'!K976</f>
        <v>0</v>
      </c>
      <c r="E962" s="251"/>
      <c r="F962" s="252"/>
      <c r="G962" s="252"/>
      <c r="H962" s="252"/>
      <c r="I962" s="252"/>
      <c r="J962" s="253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287"/>
      <c r="BW962" s="67"/>
    </row>
    <row r="963" spans="1:75" ht="15.75" x14ac:dyDescent="0.25">
      <c r="A963" s="141">
        <f>'AFORO-Boy.-Calle 44 S'!C977</f>
        <v>500</v>
      </c>
      <c r="B963" s="142">
        <f>'AFORO-Boy.-Calle 44 S'!D977</f>
        <v>515</v>
      </c>
      <c r="C963" s="143" t="str">
        <f>'AFORO-Boy.-Calle 44 S'!F977</f>
        <v>10(3)</v>
      </c>
      <c r="D963" s="48">
        <f>'AFORO-Boy.-Calle 44 S'!K977</f>
        <v>0</v>
      </c>
      <c r="E963" s="144">
        <f t="shared" si="118"/>
        <v>0</v>
      </c>
      <c r="F963" s="144">
        <f t="shared" ref="F963:F1026" si="122">IF(SUM(D963:D966)=E963,MAX(D963:D966)," ")</f>
        <v>0</v>
      </c>
      <c r="G963" s="145">
        <f t="shared" si="120"/>
        <v>500</v>
      </c>
      <c r="H963" s="145">
        <f t="shared" si="119"/>
        <v>600</v>
      </c>
      <c r="I963" s="146">
        <f t="shared" si="121"/>
        <v>9.5274999999999998E-6</v>
      </c>
      <c r="J963" s="147">
        <f>MAX($E$963:$E$1019)/4</f>
        <v>0</v>
      </c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148">
        <f>MAX($E$963:$E$1019)/4</f>
        <v>0</v>
      </c>
      <c r="BW963" s="67"/>
    </row>
    <row r="964" spans="1:75" x14ac:dyDescent="0.25">
      <c r="A964" s="141">
        <f>'AFORO-Boy.-Calle 44 S'!C978</f>
        <v>515</v>
      </c>
      <c r="B964" s="142">
        <f>'AFORO-Boy.-Calle 44 S'!D978</f>
        <v>530</v>
      </c>
      <c r="C964" s="89" t="str">
        <f>'AFORO-Boy.-Calle 44 S'!F978</f>
        <v>10(3)</v>
      </c>
      <c r="D964" s="48">
        <f>'AFORO-Boy.-Calle 44 S'!K978</f>
        <v>0</v>
      </c>
      <c r="E964" s="144">
        <f t="shared" si="118"/>
        <v>0</v>
      </c>
      <c r="F964" s="144">
        <f t="shared" si="122"/>
        <v>0</v>
      </c>
      <c r="G964" s="145">
        <f t="shared" si="120"/>
        <v>515</v>
      </c>
      <c r="H964" s="145">
        <f t="shared" si="119"/>
        <v>615</v>
      </c>
      <c r="I964" s="146">
        <f t="shared" si="121"/>
        <v>9.5274999999999998E-6</v>
      </c>
      <c r="J964" s="147">
        <f t="shared" ref="J964:J1019" si="123">MAX($E$963:$E$1019)/4</f>
        <v>0</v>
      </c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148">
        <f t="shared" ref="BV964:BV1019" si="124">MAX($E$963:$E$1019)/4</f>
        <v>0</v>
      </c>
      <c r="BW964" s="67"/>
    </row>
    <row r="965" spans="1:75" x14ac:dyDescent="0.25">
      <c r="A965" s="141">
        <f>'AFORO-Boy.-Calle 44 S'!C979</f>
        <v>530</v>
      </c>
      <c r="B965" s="142">
        <f>'AFORO-Boy.-Calle 44 S'!D979</f>
        <v>545</v>
      </c>
      <c r="C965" s="89" t="str">
        <f>'AFORO-Boy.-Calle 44 S'!F979</f>
        <v>10(3)</v>
      </c>
      <c r="D965" s="48">
        <f>'AFORO-Boy.-Calle 44 S'!K979</f>
        <v>0</v>
      </c>
      <c r="E965" s="144">
        <f t="shared" si="118"/>
        <v>0</v>
      </c>
      <c r="F965" s="144">
        <f t="shared" si="122"/>
        <v>0</v>
      </c>
      <c r="G965" s="145">
        <f t="shared" si="120"/>
        <v>530</v>
      </c>
      <c r="H965" s="145">
        <f t="shared" si="119"/>
        <v>630</v>
      </c>
      <c r="I965" s="146">
        <f t="shared" si="121"/>
        <v>9.5274999999999998E-6</v>
      </c>
      <c r="J965" s="147">
        <f t="shared" si="123"/>
        <v>0</v>
      </c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148">
        <f t="shared" si="124"/>
        <v>0</v>
      </c>
      <c r="BW965" s="67"/>
    </row>
    <row r="966" spans="1:75" x14ac:dyDescent="0.25">
      <c r="A966" s="141">
        <f>'AFORO-Boy.-Calle 44 S'!C980</f>
        <v>545</v>
      </c>
      <c r="B966" s="142">
        <f>'AFORO-Boy.-Calle 44 S'!D980</f>
        <v>600</v>
      </c>
      <c r="C966" s="89" t="str">
        <f>'AFORO-Boy.-Calle 44 S'!F980</f>
        <v>10(3)</v>
      </c>
      <c r="D966" s="48">
        <f>'AFORO-Boy.-Calle 44 S'!K980</f>
        <v>0</v>
      </c>
      <c r="E966" s="144">
        <f t="shared" si="118"/>
        <v>0</v>
      </c>
      <c r="F966" s="144">
        <f t="shared" si="122"/>
        <v>0</v>
      </c>
      <c r="G966" s="145">
        <f t="shared" si="120"/>
        <v>545</v>
      </c>
      <c r="H966" s="145">
        <f t="shared" si="119"/>
        <v>645</v>
      </c>
      <c r="I966" s="146">
        <f t="shared" si="121"/>
        <v>9.5274999999999998E-6</v>
      </c>
      <c r="J966" s="147">
        <f t="shared" si="123"/>
        <v>0</v>
      </c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148">
        <f t="shared" si="124"/>
        <v>0</v>
      </c>
      <c r="BW966" s="67"/>
    </row>
    <row r="967" spans="1:75" x14ac:dyDescent="0.25">
      <c r="A967" s="141">
        <f>'AFORO-Boy.-Calle 44 S'!C981</f>
        <v>600</v>
      </c>
      <c r="B967" s="142">
        <f>'AFORO-Boy.-Calle 44 S'!D981</f>
        <v>615</v>
      </c>
      <c r="C967" s="89" t="str">
        <f>'AFORO-Boy.-Calle 44 S'!F981</f>
        <v>10(3)</v>
      </c>
      <c r="D967" s="48">
        <f>'AFORO-Boy.-Calle 44 S'!K981</f>
        <v>0</v>
      </c>
      <c r="E967" s="144">
        <f t="shared" si="118"/>
        <v>0</v>
      </c>
      <c r="F967" s="144">
        <f t="shared" si="122"/>
        <v>0</v>
      </c>
      <c r="G967" s="145">
        <f t="shared" si="120"/>
        <v>600</v>
      </c>
      <c r="H967" s="145">
        <f t="shared" si="119"/>
        <v>700</v>
      </c>
      <c r="I967" s="146">
        <f t="shared" si="121"/>
        <v>9.5274999999999998E-6</v>
      </c>
      <c r="J967" s="147">
        <f t="shared" si="123"/>
        <v>0</v>
      </c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148">
        <f t="shared" si="124"/>
        <v>0</v>
      </c>
      <c r="BW967" s="67"/>
    </row>
    <row r="968" spans="1:75" x14ac:dyDescent="0.25">
      <c r="A968" s="141">
        <f>'AFORO-Boy.-Calle 44 S'!C982</f>
        <v>615</v>
      </c>
      <c r="B968" s="142">
        <f>'AFORO-Boy.-Calle 44 S'!D982</f>
        <v>630</v>
      </c>
      <c r="C968" s="89" t="str">
        <f>'AFORO-Boy.-Calle 44 S'!F982</f>
        <v>10(3)</v>
      </c>
      <c r="D968" s="48">
        <f>'AFORO-Boy.-Calle 44 S'!K982</f>
        <v>0</v>
      </c>
      <c r="E968" s="144">
        <f t="shared" si="118"/>
        <v>0</v>
      </c>
      <c r="F968" s="144">
        <f t="shared" si="122"/>
        <v>0</v>
      </c>
      <c r="G968" s="145">
        <f t="shared" si="120"/>
        <v>615</v>
      </c>
      <c r="H968" s="145">
        <f t="shared" si="119"/>
        <v>715</v>
      </c>
      <c r="I968" s="146">
        <f t="shared" si="121"/>
        <v>9.5274999999999998E-6</v>
      </c>
      <c r="J968" s="147">
        <f t="shared" si="123"/>
        <v>0</v>
      </c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148">
        <f t="shared" si="124"/>
        <v>0</v>
      </c>
      <c r="BW968" s="67"/>
    </row>
    <row r="969" spans="1:75" x14ac:dyDescent="0.25">
      <c r="A969" s="141">
        <f>'AFORO-Boy.-Calle 44 S'!C983</f>
        <v>630</v>
      </c>
      <c r="B969" s="142">
        <f>'AFORO-Boy.-Calle 44 S'!D983</f>
        <v>645</v>
      </c>
      <c r="C969" s="89" t="str">
        <f>'AFORO-Boy.-Calle 44 S'!F983</f>
        <v>10(3)</v>
      </c>
      <c r="D969" s="48">
        <f>'AFORO-Boy.-Calle 44 S'!K983</f>
        <v>0</v>
      </c>
      <c r="E969" s="144">
        <f t="shared" si="118"/>
        <v>0</v>
      </c>
      <c r="F969" s="144">
        <f t="shared" si="122"/>
        <v>0</v>
      </c>
      <c r="G969" s="145">
        <f t="shared" si="120"/>
        <v>630</v>
      </c>
      <c r="H969" s="145">
        <f t="shared" si="119"/>
        <v>730</v>
      </c>
      <c r="I969" s="146">
        <f t="shared" si="121"/>
        <v>9.5274999999999998E-6</v>
      </c>
      <c r="J969" s="147">
        <f t="shared" si="123"/>
        <v>0</v>
      </c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148">
        <f t="shared" si="124"/>
        <v>0</v>
      </c>
      <c r="BW969" s="67"/>
    </row>
    <row r="970" spans="1:75" x14ac:dyDescent="0.25">
      <c r="A970" s="141">
        <f>'AFORO-Boy.-Calle 44 S'!C984</f>
        <v>645</v>
      </c>
      <c r="B970" s="142">
        <f>'AFORO-Boy.-Calle 44 S'!D984</f>
        <v>700</v>
      </c>
      <c r="C970" s="89" t="str">
        <f>'AFORO-Boy.-Calle 44 S'!F984</f>
        <v>10(3)</v>
      </c>
      <c r="D970" s="48">
        <f>'AFORO-Boy.-Calle 44 S'!K984</f>
        <v>0</v>
      </c>
      <c r="E970" s="144">
        <f t="shared" si="118"/>
        <v>0</v>
      </c>
      <c r="F970" s="144">
        <f t="shared" si="122"/>
        <v>0</v>
      </c>
      <c r="G970" s="145">
        <f t="shared" si="120"/>
        <v>645</v>
      </c>
      <c r="H970" s="145">
        <f t="shared" si="119"/>
        <v>745</v>
      </c>
      <c r="I970" s="146">
        <f t="shared" si="121"/>
        <v>9.5274999999999998E-6</v>
      </c>
      <c r="J970" s="147">
        <f t="shared" si="123"/>
        <v>0</v>
      </c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148">
        <f t="shared" si="124"/>
        <v>0</v>
      </c>
      <c r="BW970" s="67"/>
    </row>
    <row r="971" spans="1:75" x14ac:dyDescent="0.25">
      <c r="A971" s="141">
        <f>'AFORO-Boy.-Calle 44 S'!C985</f>
        <v>700</v>
      </c>
      <c r="B971" s="142">
        <f>'AFORO-Boy.-Calle 44 S'!D985</f>
        <v>715</v>
      </c>
      <c r="C971" s="89" t="str">
        <f>'AFORO-Boy.-Calle 44 S'!F985</f>
        <v>10(3)</v>
      </c>
      <c r="D971" s="48">
        <f>'AFORO-Boy.-Calle 44 S'!K985</f>
        <v>0</v>
      </c>
      <c r="E971" s="144">
        <f t="shared" si="118"/>
        <v>0</v>
      </c>
      <c r="F971" s="144">
        <f t="shared" si="122"/>
        <v>0</v>
      </c>
      <c r="G971" s="145">
        <f t="shared" si="120"/>
        <v>700</v>
      </c>
      <c r="H971" s="145">
        <f t="shared" si="119"/>
        <v>800</v>
      </c>
      <c r="I971" s="146">
        <f t="shared" si="121"/>
        <v>9.5274999999999998E-6</v>
      </c>
      <c r="J971" s="147">
        <f t="shared" si="123"/>
        <v>0</v>
      </c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148">
        <f t="shared" si="124"/>
        <v>0</v>
      </c>
      <c r="BW971" s="67"/>
    </row>
    <row r="972" spans="1:75" x14ac:dyDescent="0.25">
      <c r="A972" s="141">
        <f>'AFORO-Boy.-Calle 44 S'!C986</f>
        <v>715</v>
      </c>
      <c r="B972" s="142">
        <f>'AFORO-Boy.-Calle 44 S'!D986</f>
        <v>730</v>
      </c>
      <c r="C972" s="89" t="str">
        <f>'AFORO-Boy.-Calle 44 S'!F986</f>
        <v>10(3)</v>
      </c>
      <c r="D972" s="48">
        <f>'AFORO-Boy.-Calle 44 S'!K986</f>
        <v>0</v>
      </c>
      <c r="E972" s="144">
        <f t="shared" si="118"/>
        <v>0</v>
      </c>
      <c r="F972" s="144">
        <f t="shared" si="122"/>
        <v>0</v>
      </c>
      <c r="G972" s="145">
        <f t="shared" si="120"/>
        <v>715</v>
      </c>
      <c r="H972" s="145">
        <f t="shared" si="119"/>
        <v>815</v>
      </c>
      <c r="I972" s="146">
        <f t="shared" si="121"/>
        <v>9.5274999999999998E-6</v>
      </c>
      <c r="J972" s="147">
        <f t="shared" si="123"/>
        <v>0</v>
      </c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148">
        <f t="shared" si="124"/>
        <v>0</v>
      </c>
      <c r="BW972" s="67"/>
    </row>
    <row r="973" spans="1:75" x14ac:dyDescent="0.25">
      <c r="A973" s="141">
        <f>'AFORO-Boy.-Calle 44 S'!C987</f>
        <v>730</v>
      </c>
      <c r="B973" s="142">
        <f>'AFORO-Boy.-Calle 44 S'!D987</f>
        <v>745</v>
      </c>
      <c r="C973" s="89" t="str">
        <f>'AFORO-Boy.-Calle 44 S'!F987</f>
        <v>10(3)</v>
      </c>
      <c r="D973" s="48">
        <f>'AFORO-Boy.-Calle 44 S'!K987</f>
        <v>0</v>
      </c>
      <c r="E973" s="144">
        <f t="shared" si="118"/>
        <v>0</v>
      </c>
      <c r="F973" s="144">
        <f t="shared" si="122"/>
        <v>0</v>
      </c>
      <c r="G973" s="145">
        <f t="shared" si="120"/>
        <v>730</v>
      </c>
      <c r="H973" s="145">
        <f t="shared" si="119"/>
        <v>830</v>
      </c>
      <c r="I973" s="146">
        <f t="shared" si="121"/>
        <v>9.5274999999999998E-6</v>
      </c>
      <c r="J973" s="147">
        <f t="shared" si="123"/>
        <v>0</v>
      </c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148">
        <f t="shared" si="124"/>
        <v>0</v>
      </c>
      <c r="BW973" s="67"/>
    </row>
    <row r="974" spans="1:75" x14ac:dyDescent="0.25">
      <c r="A974" s="141">
        <f>'AFORO-Boy.-Calle 44 S'!C988</f>
        <v>745</v>
      </c>
      <c r="B974" s="142">
        <f>'AFORO-Boy.-Calle 44 S'!D988</f>
        <v>800</v>
      </c>
      <c r="C974" s="89" t="str">
        <f>'AFORO-Boy.-Calle 44 S'!F988</f>
        <v>10(3)</v>
      </c>
      <c r="D974" s="48">
        <f>'AFORO-Boy.-Calle 44 S'!K988</f>
        <v>0</v>
      </c>
      <c r="E974" s="144">
        <f t="shared" si="118"/>
        <v>0</v>
      </c>
      <c r="F974" s="144">
        <f t="shared" si="122"/>
        <v>0</v>
      </c>
      <c r="G974" s="145">
        <f t="shared" si="120"/>
        <v>745</v>
      </c>
      <c r="H974" s="145">
        <f t="shared" si="119"/>
        <v>845</v>
      </c>
      <c r="I974" s="146">
        <f t="shared" si="121"/>
        <v>9.5274999999999998E-6</v>
      </c>
      <c r="J974" s="147">
        <f t="shared" si="123"/>
        <v>0</v>
      </c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148">
        <f t="shared" si="124"/>
        <v>0</v>
      </c>
      <c r="BW974" s="67"/>
    </row>
    <row r="975" spans="1:75" x14ac:dyDescent="0.25">
      <c r="A975" s="141">
        <f>'AFORO-Boy.-Calle 44 S'!C989</f>
        <v>800</v>
      </c>
      <c r="B975" s="142">
        <f>'AFORO-Boy.-Calle 44 S'!D989</f>
        <v>815</v>
      </c>
      <c r="C975" s="89" t="str">
        <f>'AFORO-Boy.-Calle 44 S'!F989</f>
        <v>10(3)</v>
      </c>
      <c r="D975" s="48">
        <f>'AFORO-Boy.-Calle 44 S'!K989</f>
        <v>0</v>
      </c>
      <c r="E975" s="144">
        <f t="shared" si="118"/>
        <v>0</v>
      </c>
      <c r="F975" s="144">
        <f t="shared" si="122"/>
        <v>0</v>
      </c>
      <c r="G975" s="145">
        <f t="shared" si="120"/>
        <v>800</v>
      </c>
      <c r="H975" s="145">
        <f t="shared" si="119"/>
        <v>900</v>
      </c>
      <c r="I975" s="146">
        <f t="shared" si="121"/>
        <v>9.5274999999999998E-6</v>
      </c>
      <c r="J975" s="147">
        <f t="shared" si="123"/>
        <v>0</v>
      </c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148">
        <f t="shared" si="124"/>
        <v>0</v>
      </c>
      <c r="BW975" s="67"/>
    </row>
    <row r="976" spans="1:75" x14ac:dyDescent="0.25">
      <c r="A976" s="141">
        <f>'AFORO-Boy.-Calle 44 S'!C990</f>
        <v>815</v>
      </c>
      <c r="B976" s="142">
        <f>'AFORO-Boy.-Calle 44 S'!D990</f>
        <v>830</v>
      </c>
      <c r="C976" s="89" t="str">
        <f>'AFORO-Boy.-Calle 44 S'!F990</f>
        <v>10(3)</v>
      </c>
      <c r="D976" s="48">
        <f>'AFORO-Boy.-Calle 44 S'!K990</f>
        <v>0</v>
      </c>
      <c r="E976" s="144">
        <f t="shared" si="118"/>
        <v>0</v>
      </c>
      <c r="F976" s="144">
        <f t="shared" si="122"/>
        <v>0</v>
      </c>
      <c r="G976" s="145">
        <f t="shared" si="120"/>
        <v>815</v>
      </c>
      <c r="H976" s="145">
        <f t="shared" si="119"/>
        <v>915</v>
      </c>
      <c r="I976" s="146">
        <f t="shared" si="121"/>
        <v>9.5274999999999998E-6</v>
      </c>
      <c r="J976" s="147">
        <f t="shared" si="123"/>
        <v>0</v>
      </c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148">
        <f t="shared" si="124"/>
        <v>0</v>
      </c>
      <c r="BW976" s="67"/>
    </row>
    <row r="977" spans="1:75" x14ac:dyDescent="0.25">
      <c r="A977" s="141">
        <f>'AFORO-Boy.-Calle 44 S'!C991</f>
        <v>830</v>
      </c>
      <c r="B977" s="142">
        <f>'AFORO-Boy.-Calle 44 S'!D991</f>
        <v>845</v>
      </c>
      <c r="C977" s="89" t="str">
        <f>'AFORO-Boy.-Calle 44 S'!F991</f>
        <v>10(3)</v>
      </c>
      <c r="D977" s="48">
        <f>'AFORO-Boy.-Calle 44 S'!K991</f>
        <v>0</v>
      </c>
      <c r="E977" s="144">
        <f t="shared" si="118"/>
        <v>0</v>
      </c>
      <c r="F977" s="144">
        <f t="shared" si="122"/>
        <v>0</v>
      </c>
      <c r="G977" s="145">
        <f t="shared" si="120"/>
        <v>830</v>
      </c>
      <c r="H977" s="145">
        <f t="shared" si="119"/>
        <v>930</v>
      </c>
      <c r="I977" s="146">
        <f t="shared" si="121"/>
        <v>9.5274999999999998E-6</v>
      </c>
      <c r="J977" s="147">
        <f t="shared" si="123"/>
        <v>0</v>
      </c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148">
        <f t="shared" si="124"/>
        <v>0</v>
      </c>
      <c r="BW977" s="67"/>
    </row>
    <row r="978" spans="1:75" x14ac:dyDescent="0.25">
      <c r="A978" s="141">
        <f>'AFORO-Boy.-Calle 44 S'!C992</f>
        <v>845</v>
      </c>
      <c r="B978" s="142">
        <f>'AFORO-Boy.-Calle 44 S'!D992</f>
        <v>900</v>
      </c>
      <c r="C978" s="89" t="str">
        <f>'AFORO-Boy.-Calle 44 S'!F992</f>
        <v>10(3)</v>
      </c>
      <c r="D978" s="48">
        <f>'AFORO-Boy.-Calle 44 S'!K992</f>
        <v>0</v>
      </c>
      <c r="E978" s="144">
        <f t="shared" si="118"/>
        <v>0</v>
      </c>
      <c r="F978" s="144">
        <f t="shared" si="122"/>
        <v>0</v>
      </c>
      <c r="G978" s="145">
        <f t="shared" si="120"/>
        <v>845</v>
      </c>
      <c r="H978" s="145">
        <f t="shared" si="119"/>
        <v>945</v>
      </c>
      <c r="I978" s="146">
        <f t="shared" si="121"/>
        <v>9.5274999999999998E-6</v>
      </c>
      <c r="J978" s="147">
        <f t="shared" si="123"/>
        <v>0</v>
      </c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148">
        <f t="shared" si="124"/>
        <v>0</v>
      </c>
      <c r="BW978" s="67"/>
    </row>
    <row r="979" spans="1:75" x14ac:dyDescent="0.25">
      <c r="A979" s="141">
        <f>'AFORO-Boy.-Calle 44 S'!C993</f>
        <v>900</v>
      </c>
      <c r="B979" s="142">
        <f>'AFORO-Boy.-Calle 44 S'!D993</f>
        <v>915</v>
      </c>
      <c r="C979" s="89" t="str">
        <f>'AFORO-Boy.-Calle 44 S'!F993</f>
        <v>10(3)</v>
      </c>
      <c r="D979" s="48">
        <f>'AFORO-Boy.-Calle 44 S'!K993</f>
        <v>0</v>
      </c>
      <c r="E979" s="144">
        <f t="shared" si="118"/>
        <v>0</v>
      </c>
      <c r="F979" s="144">
        <f t="shared" si="122"/>
        <v>0</v>
      </c>
      <c r="G979" s="145">
        <f t="shared" si="120"/>
        <v>900</v>
      </c>
      <c r="H979" s="145">
        <f t="shared" si="119"/>
        <v>1000</v>
      </c>
      <c r="I979" s="146">
        <f t="shared" si="121"/>
        <v>9.5274999999999998E-6</v>
      </c>
      <c r="J979" s="147">
        <f t="shared" si="123"/>
        <v>0</v>
      </c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148">
        <f t="shared" si="124"/>
        <v>0</v>
      </c>
      <c r="BW979" s="67"/>
    </row>
    <row r="980" spans="1:75" x14ac:dyDescent="0.25">
      <c r="A980" s="141">
        <f>'AFORO-Boy.-Calle 44 S'!C994</f>
        <v>915</v>
      </c>
      <c r="B980" s="142">
        <f>'AFORO-Boy.-Calle 44 S'!D994</f>
        <v>930</v>
      </c>
      <c r="C980" s="89" t="str">
        <f>'AFORO-Boy.-Calle 44 S'!F994</f>
        <v>10(3)</v>
      </c>
      <c r="D980" s="48">
        <f>'AFORO-Boy.-Calle 44 S'!K994</f>
        <v>0</v>
      </c>
      <c r="E980" s="144">
        <f t="shared" si="118"/>
        <v>0</v>
      </c>
      <c r="F980" s="144">
        <f t="shared" si="122"/>
        <v>0</v>
      </c>
      <c r="G980" s="145">
        <f t="shared" si="120"/>
        <v>915</v>
      </c>
      <c r="H980" s="145">
        <f t="shared" si="119"/>
        <v>1015</v>
      </c>
      <c r="I980" s="146">
        <f t="shared" si="121"/>
        <v>9.5274999999999998E-6</v>
      </c>
      <c r="J980" s="147">
        <f t="shared" si="123"/>
        <v>0</v>
      </c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148">
        <f t="shared" si="124"/>
        <v>0</v>
      </c>
      <c r="BW980" s="67"/>
    </row>
    <row r="981" spans="1:75" x14ac:dyDescent="0.25">
      <c r="A981" s="141">
        <f>'AFORO-Boy.-Calle 44 S'!C995</f>
        <v>930</v>
      </c>
      <c r="B981" s="142">
        <f>'AFORO-Boy.-Calle 44 S'!D995</f>
        <v>945</v>
      </c>
      <c r="C981" s="89" t="str">
        <f>'AFORO-Boy.-Calle 44 S'!F995</f>
        <v>10(3)</v>
      </c>
      <c r="D981" s="48">
        <f>'AFORO-Boy.-Calle 44 S'!K995</f>
        <v>0</v>
      </c>
      <c r="E981" s="144">
        <f t="shared" si="118"/>
        <v>0</v>
      </c>
      <c r="F981" s="144">
        <f t="shared" si="122"/>
        <v>0</v>
      </c>
      <c r="G981" s="145">
        <f t="shared" si="120"/>
        <v>930</v>
      </c>
      <c r="H981" s="145">
        <f t="shared" si="119"/>
        <v>1030</v>
      </c>
      <c r="I981" s="146">
        <f t="shared" si="121"/>
        <v>9.5274999999999998E-6</v>
      </c>
      <c r="J981" s="147">
        <f t="shared" si="123"/>
        <v>0</v>
      </c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148">
        <f t="shared" si="124"/>
        <v>0</v>
      </c>
      <c r="BW981" s="67"/>
    </row>
    <row r="982" spans="1:75" x14ac:dyDescent="0.25">
      <c r="A982" s="141">
        <f>'AFORO-Boy.-Calle 44 S'!C996</f>
        <v>945</v>
      </c>
      <c r="B982" s="142">
        <f>'AFORO-Boy.-Calle 44 S'!D996</f>
        <v>1000</v>
      </c>
      <c r="C982" s="89" t="str">
        <f>'AFORO-Boy.-Calle 44 S'!F996</f>
        <v>10(3)</v>
      </c>
      <c r="D982" s="48">
        <f>'AFORO-Boy.-Calle 44 S'!K996</f>
        <v>0</v>
      </c>
      <c r="E982" s="144">
        <f t="shared" si="118"/>
        <v>0</v>
      </c>
      <c r="F982" s="144">
        <f t="shared" si="122"/>
        <v>0</v>
      </c>
      <c r="G982" s="145">
        <f t="shared" si="120"/>
        <v>945</v>
      </c>
      <c r="H982" s="145">
        <f t="shared" si="119"/>
        <v>1045</v>
      </c>
      <c r="I982" s="146">
        <f t="shared" si="121"/>
        <v>9.5274999999999998E-6</v>
      </c>
      <c r="J982" s="147">
        <f t="shared" si="123"/>
        <v>0</v>
      </c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148">
        <f t="shared" si="124"/>
        <v>0</v>
      </c>
      <c r="BW982" s="67"/>
    </row>
    <row r="983" spans="1:75" x14ac:dyDescent="0.25">
      <c r="A983" s="141">
        <f>'AFORO-Boy.-Calle 44 S'!C997</f>
        <v>1000</v>
      </c>
      <c r="B983" s="142">
        <f>'AFORO-Boy.-Calle 44 S'!D997</f>
        <v>1015</v>
      </c>
      <c r="C983" s="89" t="str">
        <f>'AFORO-Boy.-Calle 44 S'!F997</f>
        <v>10(3)</v>
      </c>
      <c r="D983" s="48">
        <f>'AFORO-Boy.-Calle 44 S'!K997</f>
        <v>0</v>
      </c>
      <c r="E983" s="144">
        <f t="shared" si="118"/>
        <v>0</v>
      </c>
      <c r="F983" s="144">
        <f t="shared" si="122"/>
        <v>0</v>
      </c>
      <c r="G983" s="145">
        <f t="shared" si="120"/>
        <v>1000</v>
      </c>
      <c r="H983" s="145">
        <f t="shared" si="119"/>
        <v>1100</v>
      </c>
      <c r="I983" s="146">
        <f t="shared" si="121"/>
        <v>9.5274999999999998E-6</v>
      </c>
      <c r="J983" s="147">
        <f t="shared" si="123"/>
        <v>0</v>
      </c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148">
        <f t="shared" si="124"/>
        <v>0</v>
      </c>
      <c r="BW983" s="67"/>
    </row>
    <row r="984" spans="1:75" x14ac:dyDescent="0.25">
      <c r="A984" s="141">
        <f>'AFORO-Boy.-Calle 44 S'!C998</f>
        <v>1015</v>
      </c>
      <c r="B984" s="142">
        <f>'AFORO-Boy.-Calle 44 S'!D998</f>
        <v>1030</v>
      </c>
      <c r="C984" s="89" t="str">
        <f>'AFORO-Boy.-Calle 44 S'!F998</f>
        <v>10(3)</v>
      </c>
      <c r="D984" s="48">
        <f>'AFORO-Boy.-Calle 44 S'!K998</f>
        <v>0</v>
      </c>
      <c r="E984" s="144">
        <f t="shared" si="118"/>
        <v>0</v>
      </c>
      <c r="F984" s="144">
        <f t="shared" si="122"/>
        <v>0</v>
      </c>
      <c r="G984" s="145">
        <f t="shared" si="120"/>
        <v>1015</v>
      </c>
      <c r="H984" s="145">
        <f t="shared" si="119"/>
        <v>1115</v>
      </c>
      <c r="I984" s="146">
        <f t="shared" si="121"/>
        <v>9.5274999999999998E-6</v>
      </c>
      <c r="J984" s="147">
        <f t="shared" si="123"/>
        <v>0</v>
      </c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148">
        <f t="shared" si="124"/>
        <v>0</v>
      </c>
      <c r="BW984" s="67"/>
    </row>
    <row r="985" spans="1:75" x14ac:dyDescent="0.25">
      <c r="A985" s="141">
        <f>'AFORO-Boy.-Calle 44 S'!C999</f>
        <v>1030</v>
      </c>
      <c r="B985" s="142">
        <f>'AFORO-Boy.-Calle 44 S'!D999</f>
        <v>1045</v>
      </c>
      <c r="C985" s="89" t="str">
        <f>'AFORO-Boy.-Calle 44 S'!F999</f>
        <v>10(3)</v>
      </c>
      <c r="D985" s="48">
        <f>'AFORO-Boy.-Calle 44 S'!K999</f>
        <v>0</v>
      </c>
      <c r="E985" s="144">
        <f t="shared" si="118"/>
        <v>0</v>
      </c>
      <c r="F985" s="144">
        <f t="shared" si="122"/>
        <v>0</v>
      </c>
      <c r="G985" s="145">
        <f t="shared" si="120"/>
        <v>1030</v>
      </c>
      <c r="H985" s="145">
        <f t="shared" si="119"/>
        <v>1130</v>
      </c>
      <c r="I985" s="146">
        <f t="shared" si="121"/>
        <v>9.5274999999999998E-6</v>
      </c>
      <c r="J985" s="147">
        <f t="shared" si="123"/>
        <v>0</v>
      </c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148">
        <f t="shared" si="124"/>
        <v>0</v>
      </c>
      <c r="BW985" s="67"/>
    </row>
    <row r="986" spans="1:75" x14ac:dyDescent="0.25">
      <c r="A986" s="141">
        <f>'AFORO-Boy.-Calle 44 S'!C1000</f>
        <v>1045</v>
      </c>
      <c r="B986" s="142">
        <f>'AFORO-Boy.-Calle 44 S'!D1000</f>
        <v>1100</v>
      </c>
      <c r="C986" s="89" t="str">
        <f>'AFORO-Boy.-Calle 44 S'!F1000</f>
        <v>10(3)</v>
      </c>
      <c r="D986" s="48">
        <f>'AFORO-Boy.-Calle 44 S'!K1000</f>
        <v>0</v>
      </c>
      <c r="E986" s="144">
        <f t="shared" si="118"/>
        <v>0</v>
      </c>
      <c r="F986" s="144">
        <f t="shared" si="122"/>
        <v>0</v>
      </c>
      <c r="G986" s="145">
        <f t="shared" si="120"/>
        <v>1045</v>
      </c>
      <c r="H986" s="145">
        <f t="shared" si="119"/>
        <v>1145</v>
      </c>
      <c r="I986" s="146">
        <f t="shared" si="121"/>
        <v>9.5274999999999998E-6</v>
      </c>
      <c r="J986" s="147">
        <f t="shared" si="123"/>
        <v>0</v>
      </c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148">
        <f t="shared" si="124"/>
        <v>0</v>
      </c>
      <c r="BW986" s="67"/>
    </row>
    <row r="987" spans="1:75" x14ac:dyDescent="0.25">
      <c r="A987" s="141">
        <f>'AFORO-Boy.-Calle 44 S'!C1001</f>
        <v>1100</v>
      </c>
      <c r="B987" s="142">
        <f>'AFORO-Boy.-Calle 44 S'!D1001</f>
        <v>1115</v>
      </c>
      <c r="C987" s="89" t="str">
        <f>'AFORO-Boy.-Calle 44 S'!F1001</f>
        <v>10(3)</v>
      </c>
      <c r="D987" s="48">
        <f>'AFORO-Boy.-Calle 44 S'!K1001</f>
        <v>0</v>
      </c>
      <c r="E987" s="144">
        <f t="shared" si="118"/>
        <v>0</v>
      </c>
      <c r="F987" s="144">
        <f t="shared" si="122"/>
        <v>0</v>
      </c>
      <c r="G987" s="145">
        <f t="shared" si="120"/>
        <v>1100</v>
      </c>
      <c r="H987" s="145">
        <f t="shared" si="119"/>
        <v>1200</v>
      </c>
      <c r="I987" s="146">
        <f t="shared" si="121"/>
        <v>9.5274999999999998E-6</v>
      </c>
      <c r="J987" s="147">
        <f t="shared" si="123"/>
        <v>0</v>
      </c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148">
        <f t="shared" si="124"/>
        <v>0</v>
      </c>
      <c r="BW987" s="67"/>
    </row>
    <row r="988" spans="1:75" x14ac:dyDescent="0.25">
      <c r="A988" s="141">
        <f>'AFORO-Boy.-Calle 44 S'!C1002</f>
        <v>1115</v>
      </c>
      <c r="B988" s="142">
        <f>'AFORO-Boy.-Calle 44 S'!D1002</f>
        <v>1130</v>
      </c>
      <c r="C988" s="89" t="str">
        <f>'AFORO-Boy.-Calle 44 S'!F1002</f>
        <v>10(3)</v>
      </c>
      <c r="D988" s="48">
        <f>'AFORO-Boy.-Calle 44 S'!K1002</f>
        <v>0</v>
      </c>
      <c r="E988" s="144">
        <f t="shared" si="118"/>
        <v>0</v>
      </c>
      <c r="F988" s="144">
        <f t="shared" si="122"/>
        <v>0</v>
      </c>
      <c r="G988" s="145">
        <f t="shared" si="120"/>
        <v>1115</v>
      </c>
      <c r="H988" s="145">
        <f t="shared" si="119"/>
        <v>1215</v>
      </c>
      <c r="I988" s="146">
        <f t="shared" si="121"/>
        <v>9.5274999999999998E-6</v>
      </c>
      <c r="J988" s="147">
        <f t="shared" si="123"/>
        <v>0</v>
      </c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148">
        <f t="shared" si="124"/>
        <v>0</v>
      </c>
      <c r="BW988" s="67"/>
    </row>
    <row r="989" spans="1:75" x14ac:dyDescent="0.25">
      <c r="A989" s="141">
        <f>'AFORO-Boy.-Calle 44 S'!C1003</f>
        <v>1130</v>
      </c>
      <c r="B989" s="142">
        <f>'AFORO-Boy.-Calle 44 S'!D1003</f>
        <v>1145</v>
      </c>
      <c r="C989" s="89" t="str">
        <f>'AFORO-Boy.-Calle 44 S'!F1003</f>
        <v>10(3)</v>
      </c>
      <c r="D989" s="48">
        <f>'AFORO-Boy.-Calle 44 S'!K1003</f>
        <v>0</v>
      </c>
      <c r="E989" s="144">
        <f t="shared" si="118"/>
        <v>0</v>
      </c>
      <c r="F989" s="144">
        <f t="shared" si="122"/>
        <v>0</v>
      </c>
      <c r="G989" s="145">
        <f t="shared" si="120"/>
        <v>1130</v>
      </c>
      <c r="H989" s="145">
        <f t="shared" si="119"/>
        <v>1230</v>
      </c>
      <c r="I989" s="146">
        <f t="shared" si="121"/>
        <v>9.5274999999999998E-6</v>
      </c>
      <c r="J989" s="147">
        <f t="shared" si="123"/>
        <v>0</v>
      </c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148">
        <f t="shared" si="124"/>
        <v>0</v>
      </c>
      <c r="BW989" s="67"/>
    </row>
    <row r="990" spans="1:75" x14ac:dyDescent="0.25">
      <c r="A990" s="141">
        <f>'AFORO-Boy.-Calle 44 S'!C1004</f>
        <v>1145</v>
      </c>
      <c r="B990" s="142">
        <f>'AFORO-Boy.-Calle 44 S'!D1004</f>
        <v>1200</v>
      </c>
      <c r="C990" s="89" t="str">
        <f>'AFORO-Boy.-Calle 44 S'!F1004</f>
        <v>10(3)</v>
      </c>
      <c r="D990" s="48">
        <f>'AFORO-Boy.-Calle 44 S'!K1004</f>
        <v>0</v>
      </c>
      <c r="E990" s="144">
        <f t="shared" si="118"/>
        <v>0</v>
      </c>
      <c r="F990" s="144">
        <f t="shared" si="122"/>
        <v>0</v>
      </c>
      <c r="G990" s="145">
        <f t="shared" si="120"/>
        <v>1145</v>
      </c>
      <c r="H990" s="145">
        <f t="shared" si="119"/>
        <v>1245</v>
      </c>
      <c r="I990" s="146">
        <f t="shared" si="121"/>
        <v>9.5274999999999998E-6</v>
      </c>
      <c r="J990" s="147">
        <f t="shared" si="123"/>
        <v>0</v>
      </c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148">
        <f t="shared" si="124"/>
        <v>0</v>
      </c>
      <c r="BW990" s="67"/>
    </row>
    <row r="991" spans="1:75" x14ac:dyDescent="0.25">
      <c r="A991" s="141">
        <f>'AFORO-Boy.-Calle 44 S'!C1005</f>
        <v>1200</v>
      </c>
      <c r="B991" s="142">
        <f>'AFORO-Boy.-Calle 44 S'!D1005</f>
        <v>1215</v>
      </c>
      <c r="C991" s="89" t="str">
        <f>'AFORO-Boy.-Calle 44 S'!F1005</f>
        <v>10(3)</v>
      </c>
      <c r="D991" s="48">
        <f>'AFORO-Boy.-Calle 44 S'!K1005</f>
        <v>0</v>
      </c>
      <c r="E991" s="144">
        <f t="shared" si="118"/>
        <v>0</v>
      </c>
      <c r="F991" s="144">
        <f t="shared" si="122"/>
        <v>0</v>
      </c>
      <c r="G991" s="145">
        <f t="shared" si="120"/>
        <v>1200</v>
      </c>
      <c r="H991" s="145">
        <f t="shared" si="119"/>
        <v>1300</v>
      </c>
      <c r="I991" s="146">
        <f t="shared" si="121"/>
        <v>9.5274999999999998E-6</v>
      </c>
      <c r="J991" s="147">
        <f t="shared" si="123"/>
        <v>0</v>
      </c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148">
        <f t="shared" si="124"/>
        <v>0</v>
      </c>
      <c r="BW991" s="67"/>
    </row>
    <row r="992" spans="1:75" x14ac:dyDescent="0.25">
      <c r="A992" s="141">
        <f>'AFORO-Boy.-Calle 44 S'!C1006</f>
        <v>1215</v>
      </c>
      <c r="B992" s="142">
        <f>'AFORO-Boy.-Calle 44 S'!D1006</f>
        <v>1230</v>
      </c>
      <c r="C992" s="89" t="str">
        <f>'AFORO-Boy.-Calle 44 S'!F1006</f>
        <v>10(3)</v>
      </c>
      <c r="D992" s="48">
        <f>'AFORO-Boy.-Calle 44 S'!K1006</f>
        <v>0</v>
      </c>
      <c r="E992" s="144">
        <f t="shared" si="118"/>
        <v>0</v>
      </c>
      <c r="F992" s="144">
        <f t="shared" si="122"/>
        <v>0</v>
      </c>
      <c r="G992" s="145">
        <f t="shared" si="120"/>
        <v>1215</v>
      </c>
      <c r="H992" s="145">
        <f t="shared" si="119"/>
        <v>1315</v>
      </c>
      <c r="I992" s="146">
        <f t="shared" si="121"/>
        <v>9.5274999999999998E-6</v>
      </c>
      <c r="J992" s="147">
        <f t="shared" si="123"/>
        <v>0</v>
      </c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148">
        <f t="shared" si="124"/>
        <v>0</v>
      </c>
      <c r="BW992" s="67"/>
    </row>
    <row r="993" spans="1:75" x14ac:dyDescent="0.25">
      <c r="A993" s="141">
        <f>'AFORO-Boy.-Calle 44 S'!C1007</f>
        <v>1230</v>
      </c>
      <c r="B993" s="142">
        <f>'AFORO-Boy.-Calle 44 S'!D1007</f>
        <v>1245</v>
      </c>
      <c r="C993" s="89" t="str">
        <f>'AFORO-Boy.-Calle 44 S'!F1007</f>
        <v>10(3)</v>
      </c>
      <c r="D993" s="48">
        <f>'AFORO-Boy.-Calle 44 S'!K1007</f>
        <v>0</v>
      </c>
      <c r="E993" s="144">
        <f t="shared" si="118"/>
        <v>0</v>
      </c>
      <c r="F993" s="144">
        <f t="shared" si="122"/>
        <v>0</v>
      </c>
      <c r="G993" s="145">
        <f t="shared" si="120"/>
        <v>1230</v>
      </c>
      <c r="H993" s="145">
        <f t="shared" si="119"/>
        <v>1330</v>
      </c>
      <c r="I993" s="146">
        <f t="shared" si="121"/>
        <v>9.5274999999999998E-6</v>
      </c>
      <c r="J993" s="147">
        <f t="shared" si="123"/>
        <v>0</v>
      </c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148">
        <f t="shared" si="124"/>
        <v>0</v>
      </c>
      <c r="BW993" s="67"/>
    </row>
    <row r="994" spans="1:75" x14ac:dyDescent="0.25">
      <c r="A994" s="141">
        <f>'AFORO-Boy.-Calle 44 S'!C1008</f>
        <v>1245</v>
      </c>
      <c r="B994" s="142">
        <f>'AFORO-Boy.-Calle 44 S'!D1008</f>
        <v>1300</v>
      </c>
      <c r="C994" s="89" t="str">
        <f>'AFORO-Boy.-Calle 44 S'!F1008</f>
        <v>10(3)</v>
      </c>
      <c r="D994" s="48">
        <f>'AFORO-Boy.-Calle 44 S'!K1008</f>
        <v>0</v>
      </c>
      <c r="E994" s="144">
        <f t="shared" si="118"/>
        <v>0</v>
      </c>
      <c r="F994" s="144">
        <f t="shared" si="122"/>
        <v>0</v>
      </c>
      <c r="G994" s="145">
        <f t="shared" si="120"/>
        <v>1245</v>
      </c>
      <c r="H994" s="145">
        <f t="shared" si="119"/>
        <v>1345</v>
      </c>
      <c r="I994" s="146">
        <f t="shared" si="121"/>
        <v>9.5274999999999998E-6</v>
      </c>
      <c r="J994" s="147">
        <f t="shared" si="123"/>
        <v>0</v>
      </c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148">
        <f t="shared" si="124"/>
        <v>0</v>
      </c>
      <c r="BW994" s="67"/>
    </row>
    <row r="995" spans="1:75" x14ac:dyDescent="0.25">
      <c r="A995" s="141">
        <f>'AFORO-Boy.-Calle 44 S'!C1009</f>
        <v>1300</v>
      </c>
      <c r="B995" s="142">
        <f>'AFORO-Boy.-Calle 44 S'!D1009</f>
        <v>1315</v>
      </c>
      <c r="C995" s="89" t="str">
        <f>'AFORO-Boy.-Calle 44 S'!F1009</f>
        <v>10(3)</v>
      </c>
      <c r="D995" s="48">
        <f>'AFORO-Boy.-Calle 44 S'!K1009</f>
        <v>0</v>
      </c>
      <c r="E995" s="144">
        <f t="shared" si="118"/>
        <v>0</v>
      </c>
      <c r="F995" s="144">
        <f t="shared" si="122"/>
        <v>0</v>
      </c>
      <c r="G995" s="145">
        <f t="shared" si="120"/>
        <v>1300</v>
      </c>
      <c r="H995" s="145">
        <f t="shared" si="119"/>
        <v>1400</v>
      </c>
      <c r="I995" s="146">
        <f t="shared" si="121"/>
        <v>9.5274999999999998E-6</v>
      </c>
      <c r="J995" s="147">
        <f t="shared" si="123"/>
        <v>0</v>
      </c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148">
        <f t="shared" si="124"/>
        <v>0</v>
      </c>
      <c r="BW995" s="67"/>
    </row>
    <row r="996" spans="1:75" x14ac:dyDescent="0.25">
      <c r="A996" s="141">
        <f>'AFORO-Boy.-Calle 44 S'!C1010</f>
        <v>1315</v>
      </c>
      <c r="B996" s="142">
        <f>'AFORO-Boy.-Calle 44 S'!D1010</f>
        <v>1330</v>
      </c>
      <c r="C996" s="89" t="str">
        <f>'AFORO-Boy.-Calle 44 S'!F1010</f>
        <v>10(3)</v>
      </c>
      <c r="D996" s="48">
        <f>'AFORO-Boy.-Calle 44 S'!K1010</f>
        <v>0</v>
      </c>
      <c r="E996" s="144">
        <f t="shared" si="118"/>
        <v>0</v>
      </c>
      <c r="F996" s="144">
        <f t="shared" si="122"/>
        <v>0</v>
      </c>
      <c r="G996" s="145">
        <f t="shared" si="120"/>
        <v>1315</v>
      </c>
      <c r="H996" s="145">
        <f t="shared" si="119"/>
        <v>1415</v>
      </c>
      <c r="I996" s="146">
        <f t="shared" si="121"/>
        <v>9.5274999999999998E-6</v>
      </c>
      <c r="J996" s="147">
        <f t="shared" si="123"/>
        <v>0</v>
      </c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148">
        <f t="shared" si="124"/>
        <v>0</v>
      </c>
      <c r="BW996" s="67"/>
    </row>
    <row r="997" spans="1:75" x14ac:dyDescent="0.25">
      <c r="A997" s="141">
        <f>'AFORO-Boy.-Calle 44 S'!C1011</f>
        <v>1330</v>
      </c>
      <c r="B997" s="142">
        <f>'AFORO-Boy.-Calle 44 S'!D1011</f>
        <v>1345</v>
      </c>
      <c r="C997" s="89" t="str">
        <f>'AFORO-Boy.-Calle 44 S'!F1011</f>
        <v>10(3)</v>
      </c>
      <c r="D997" s="48">
        <f>'AFORO-Boy.-Calle 44 S'!K1011</f>
        <v>0</v>
      </c>
      <c r="E997" s="144">
        <f t="shared" si="118"/>
        <v>0</v>
      </c>
      <c r="F997" s="144">
        <f t="shared" si="122"/>
        <v>0</v>
      </c>
      <c r="G997" s="145">
        <f t="shared" si="120"/>
        <v>1330</v>
      </c>
      <c r="H997" s="145">
        <f t="shared" si="119"/>
        <v>1430</v>
      </c>
      <c r="I997" s="146">
        <f t="shared" si="121"/>
        <v>9.5274999999999998E-6</v>
      </c>
      <c r="J997" s="147">
        <f t="shared" si="123"/>
        <v>0</v>
      </c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148">
        <f t="shared" si="124"/>
        <v>0</v>
      </c>
      <c r="BW997" s="67"/>
    </row>
    <row r="998" spans="1:75" x14ac:dyDescent="0.25">
      <c r="A998" s="141">
        <f>'AFORO-Boy.-Calle 44 S'!C1012</f>
        <v>1345</v>
      </c>
      <c r="B998" s="142">
        <f>'AFORO-Boy.-Calle 44 S'!D1012</f>
        <v>1400</v>
      </c>
      <c r="C998" s="89" t="str">
        <f>'AFORO-Boy.-Calle 44 S'!F1012</f>
        <v>10(3)</v>
      </c>
      <c r="D998" s="48">
        <f>'AFORO-Boy.-Calle 44 S'!K1012</f>
        <v>0</v>
      </c>
      <c r="E998" s="144">
        <f t="shared" si="118"/>
        <v>0</v>
      </c>
      <c r="F998" s="144">
        <f t="shared" si="122"/>
        <v>0</v>
      </c>
      <c r="G998" s="145">
        <f t="shared" si="120"/>
        <v>1345</v>
      </c>
      <c r="H998" s="145">
        <f t="shared" si="119"/>
        <v>1445</v>
      </c>
      <c r="I998" s="146">
        <f t="shared" si="121"/>
        <v>9.5274999999999998E-6</v>
      </c>
      <c r="J998" s="147">
        <f t="shared" si="123"/>
        <v>0</v>
      </c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148">
        <f t="shared" si="124"/>
        <v>0</v>
      </c>
      <c r="BW998" s="67"/>
    </row>
    <row r="999" spans="1:75" x14ac:dyDescent="0.25">
      <c r="A999" s="141">
        <f>'AFORO-Boy.-Calle 44 S'!C1013</f>
        <v>1400</v>
      </c>
      <c r="B999" s="142">
        <f>'AFORO-Boy.-Calle 44 S'!D1013</f>
        <v>1415</v>
      </c>
      <c r="C999" s="89" t="str">
        <f>'AFORO-Boy.-Calle 44 S'!F1013</f>
        <v>10(3)</v>
      </c>
      <c r="D999" s="48">
        <f>'AFORO-Boy.-Calle 44 S'!K1013</f>
        <v>0</v>
      </c>
      <c r="E999" s="144">
        <f t="shared" si="118"/>
        <v>0</v>
      </c>
      <c r="F999" s="144">
        <f t="shared" si="122"/>
        <v>0</v>
      </c>
      <c r="G999" s="145">
        <f t="shared" si="120"/>
        <v>1400</v>
      </c>
      <c r="H999" s="145">
        <f t="shared" si="119"/>
        <v>1500</v>
      </c>
      <c r="I999" s="146">
        <f t="shared" si="121"/>
        <v>9.5274999999999998E-6</v>
      </c>
      <c r="J999" s="147">
        <f t="shared" si="123"/>
        <v>0</v>
      </c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148">
        <f t="shared" si="124"/>
        <v>0</v>
      </c>
      <c r="BW999" s="67"/>
    </row>
    <row r="1000" spans="1:75" x14ac:dyDescent="0.25">
      <c r="A1000" s="141">
        <f>'AFORO-Boy.-Calle 44 S'!C1014</f>
        <v>1415</v>
      </c>
      <c r="B1000" s="142">
        <f>'AFORO-Boy.-Calle 44 S'!D1014</f>
        <v>1430</v>
      </c>
      <c r="C1000" s="89" t="str">
        <f>'AFORO-Boy.-Calle 44 S'!F1014</f>
        <v>10(3)</v>
      </c>
      <c r="D1000" s="48">
        <f>'AFORO-Boy.-Calle 44 S'!K1014</f>
        <v>0</v>
      </c>
      <c r="E1000" s="144">
        <f t="shared" si="118"/>
        <v>0</v>
      </c>
      <c r="F1000" s="144">
        <f t="shared" si="122"/>
        <v>0</v>
      </c>
      <c r="G1000" s="145">
        <f t="shared" si="120"/>
        <v>1415</v>
      </c>
      <c r="H1000" s="145">
        <f t="shared" si="119"/>
        <v>1515</v>
      </c>
      <c r="I1000" s="146">
        <f t="shared" si="121"/>
        <v>9.5274999999999998E-6</v>
      </c>
      <c r="J1000" s="147">
        <f t="shared" si="123"/>
        <v>0</v>
      </c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148">
        <f t="shared" si="124"/>
        <v>0</v>
      </c>
      <c r="BW1000" s="67"/>
    </row>
    <row r="1001" spans="1:75" x14ac:dyDescent="0.25">
      <c r="A1001" s="141">
        <f>'AFORO-Boy.-Calle 44 S'!C1015</f>
        <v>1430</v>
      </c>
      <c r="B1001" s="142">
        <f>'AFORO-Boy.-Calle 44 S'!D1015</f>
        <v>1445</v>
      </c>
      <c r="C1001" s="89" t="str">
        <f>'AFORO-Boy.-Calle 44 S'!F1015</f>
        <v>10(3)</v>
      </c>
      <c r="D1001" s="48">
        <f>'AFORO-Boy.-Calle 44 S'!K1015</f>
        <v>0</v>
      </c>
      <c r="E1001" s="144">
        <f t="shared" si="118"/>
        <v>0</v>
      </c>
      <c r="F1001" s="144">
        <f t="shared" si="122"/>
        <v>0</v>
      </c>
      <c r="G1001" s="145">
        <f t="shared" si="120"/>
        <v>1430</v>
      </c>
      <c r="H1001" s="145">
        <f t="shared" si="119"/>
        <v>1530</v>
      </c>
      <c r="I1001" s="146">
        <f t="shared" si="121"/>
        <v>9.5274999999999998E-6</v>
      </c>
      <c r="J1001" s="147">
        <f t="shared" si="123"/>
        <v>0</v>
      </c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148">
        <f t="shared" si="124"/>
        <v>0</v>
      </c>
      <c r="BW1001" s="67"/>
    </row>
    <row r="1002" spans="1:75" x14ac:dyDescent="0.25">
      <c r="A1002" s="141">
        <f>'AFORO-Boy.-Calle 44 S'!C1016</f>
        <v>1445</v>
      </c>
      <c r="B1002" s="142">
        <f>'AFORO-Boy.-Calle 44 S'!D1016</f>
        <v>1500</v>
      </c>
      <c r="C1002" s="89" t="str">
        <f>'AFORO-Boy.-Calle 44 S'!F1016</f>
        <v>10(3)</v>
      </c>
      <c r="D1002" s="48">
        <f>'AFORO-Boy.-Calle 44 S'!K1016</f>
        <v>0</v>
      </c>
      <c r="E1002" s="144">
        <f t="shared" si="118"/>
        <v>0</v>
      </c>
      <c r="F1002" s="144">
        <f t="shared" si="122"/>
        <v>0</v>
      </c>
      <c r="G1002" s="145">
        <f t="shared" si="120"/>
        <v>1445</v>
      </c>
      <c r="H1002" s="145">
        <f t="shared" si="119"/>
        <v>1545</v>
      </c>
      <c r="I1002" s="146">
        <f t="shared" si="121"/>
        <v>9.5274999999999998E-6</v>
      </c>
      <c r="J1002" s="147">
        <f t="shared" si="123"/>
        <v>0</v>
      </c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148">
        <f t="shared" si="124"/>
        <v>0</v>
      </c>
      <c r="BW1002" s="67"/>
    </row>
    <row r="1003" spans="1:75" x14ac:dyDescent="0.25">
      <c r="A1003" s="141">
        <f>'AFORO-Boy.-Calle 44 S'!C1017</f>
        <v>1500</v>
      </c>
      <c r="B1003" s="142">
        <f>'AFORO-Boy.-Calle 44 S'!D1017</f>
        <v>1515</v>
      </c>
      <c r="C1003" s="89" t="str">
        <f>'AFORO-Boy.-Calle 44 S'!F1017</f>
        <v>10(3)</v>
      </c>
      <c r="D1003" s="48">
        <f>'AFORO-Boy.-Calle 44 S'!K1017</f>
        <v>0</v>
      </c>
      <c r="E1003" s="144">
        <f t="shared" si="118"/>
        <v>0</v>
      </c>
      <c r="F1003" s="144">
        <f t="shared" si="122"/>
        <v>0</v>
      </c>
      <c r="G1003" s="145">
        <f t="shared" si="120"/>
        <v>1500</v>
      </c>
      <c r="H1003" s="145">
        <f t="shared" si="119"/>
        <v>1600</v>
      </c>
      <c r="I1003" s="146">
        <f t="shared" si="121"/>
        <v>9.5274999999999998E-6</v>
      </c>
      <c r="J1003" s="147">
        <f t="shared" si="123"/>
        <v>0</v>
      </c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148">
        <f t="shared" si="124"/>
        <v>0</v>
      </c>
      <c r="BW1003" s="67"/>
    </row>
    <row r="1004" spans="1:75" x14ac:dyDescent="0.25">
      <c r="A1004" s="141">
        <f>'AFORO-Boy.-Calle 44 S'!C1018</f>
        <v>1515</v>
      </c>
      <c r="B1004" s="142">
        <f>'AFORO-Boy.-Calle 44 S'!D1018</f>
        <v>1530</v>
      </c>
      <c r="C1004" s="89" t="str">
        <f>'AFORO-Boy.-Calle 44 S'!F1018</f>
        <v>10(3)</v>
      </c>
      <c r="D1004" s="48">
        <f>'AFORO-Boy.-Calle 44 S'!K1018</f>
        <v>0</v>
      </c>
      <c r="E1004" s="144">
        <f t="shared" si="118"/>
        <v>0</v>
      </c>
      <c r="F1004" s="144">
        <f t="shared" si="122"/>
        <v>0</v>
      </c>
      <c r="G1004" s="145">
        <f t="shared" si="120"/>
        <v>1515</v>
      </c>
      <c r="H1004" s="145">
        <f t="shared" si="119"/>
        <v>1615</v>
      </c>
      <c r="I1004" s="146">
        <f t="shared" si="121"/>
        <v>9.5274999999999998E-6</v>
      </c>
      <c r="J1004" s="147">
        <f t="shared" si="123"/>
        <v>0</v>
      </c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148">
        <f t="shared" si="124"/>
        <v>0</v>
      </c>
      <c r="BW1004" s="67"/>
    </row>
    <row r="1005" spans="1:75" x14ac:dyDescent="0.25">
      <c r="A1005" s="141">
        <f>'AFORO-Boy.-Calle 44 S'!C1019</f>
        <v>1530</v>
      </c>
      <c r="B1005" s="142">
        <f>'AFORO-Boy.-Calle 44 S'!D1019</f>
        <v>1545</v>
      </c>
      <c r="C1005" s="89" t="str">
        <f>'AFORO-Boy.-Calle 44 S'!F1019</f>
        <v>10(3)</v>
      </c>
      <c r="D1005" s="48">
        <f>'AFORO-Boy.-Calle 44 S'!K1019</f>
        <v>0</v>
      </c>
      <c r="E1005" s="144">
        <f t="shared" si="118"/>
        <v>0</v>
      </c>
      <c r="F1005" s="144">
        <f t="shared" si="122"/>
        <v>0</v>
      </c>
      <c r="G1005" s="145">
        <f t="shared" si="120"/>
        <v>1530</v>
      </c>
      <c r="H1005" s="145">
        <f t="shared" si="119"/>
        <v>1630</v>
      </c>
      <c r="I1005" s="146">
        <f t="shared" si="121"/>
        <v>9.5274999999999998E-6</v>
      </c>
      <c r="J1005" s="147">
        <f t="shared" si="123"/>
        <v>0</v>
      </c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148">
        <f t="shared" si="124"/>
        <v>0</v>
      </c>
      <c r="BW1005" s="67"/>
    </row>
    <row r="1006" spans="1:75" x14ac:dyDescent="0.25">
      <c r="A1006" s="141">
        <f>'AFORO-Boy.-Calle 44 S'!C1020</f>
        <v>1545</v>
      </c>
      <c r="B1006" s="142">
        <f>'AFORO-Boy.-Calle 44 S'!D1020</f>
        <v>1600</v>
      </c>
      <c r="C1006" s="89" t="str">
        <f>'AFORO-Boy.-Calle 44 S'!F1020</f>
        <v>10(3)</v>
      </c>
      <c r="D1006" s="48">
        <f>'AFORO-Boy.-Calle 44 S'!K1020</f>
        <v>0</v>
      </c>
      <c r="E1006" s="144">
        <f t="shared" si="118"/>
        <v>0</v>
      </c>
      <c r="F1006" s="144">
        <f t="shared" si="122"/>
        <v>0</v>
      </c>
      <c r="G1006" s="145">
        <f t="shared" si="120"/>
        <v>1545</v>
      </c>
      <c r="H1006" s="145">
        <f t="shared" si="119"/>
        <v>1645</v>
      </c>
      <c r="I1006" s="146">
        <f t="shared" si="121"/>
        <v>9.5274999999999998E-6</v>
      </c>
      <c r="J1006" s="147">
        <f t="shared" si="123"/>
        <v>0</v>
      </c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67"/>
      <c r="BH1006" s="67"/>
      <c r="BI1006" s="67"/>
      <c r="BJ1006" s="67"/>
      <c r="BK1006" s="67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148">
        <f t="shared" si="124"/>
        <v>0</v>
      </c>
      <c r="BW1006" s="67"/>
    </row>
    <row r="1007" spans="1:75" x14ac:dyDescent="0.25">
      <c r="A1007" s="141">
        <f>'AFORO-Boy.-Calle 44 S'!C1021</f>
        <v>1600</v>
      </c>
      <c r="B1007" s="142">
        <f>'AFORO-Boy.-Calle 44 S'!D1021</f>
        <v>1615</v>
      </c>
      <c r="C1007" s="89" t="str">
        <f>'AFORO-Boy.-Calle 44 S'!F1021</f>
        <v>10(3)</v>
      </c>
      <c r="D1007" s="48">
        <f>'AFORO-Boy.-Calle 44 S'!K1021</f>
        <v>0</v>
      </c>
      <c r="E1007" s="144">
        <f t="shared" si="118"/>
        <v>0</v>
      </c>
      <c r="F1007" s="144">
        <f t="shared" si="122"/>
        <v>0</v>
      </c>
      <c r="G1007" s="145">
        <f t="shared" si="120"/>
        <v>1600</v>
      </c>
      <c r="H1007" s="145">
        <f t="shared" si="119"/>
        <v>1700</v>
      </c>
      <c r="I1007" s="146">
        <f t="shared" si="121"/>
        <v>9.5274999999999998E-6</v>
      </c>
      <c r="J1007" s="147">
        <f t="shared" si="123"/>
        <v>0</v>
      </c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148">
        <f t="shared" si="124"/>
        <v>0</v>
      </c>
      <c r="BW1007" s="67"/>
    </row>
    <row r="1008" spans="1:75" x14ac:dyDescent="0.25">
      <c r="A1008" s="141">
        <f>'AFORO-Boy.-Calle 44 S'!C1022</f>
        <v>1615</v>
      </c>
      <c r="B1008" s="142">
        <f>'AFORO-Boy.-Calle 44 S'!D1022</f>
        <v>1630</v>
      </c>
      <c r="C1008" s="89" t="str">
        <f>'AFORO-Boy.-Calle 44 S'!F1022</f>
        <v>10(3)</v>
      </c>
      <c r="D1008" s="48">
        <f>'AFORO-Boy.-Calle 44 S'!K1022</f>
        <v>0</v>
      </c>
      <c r="E1008" s="144">
        <f t="shared" si="118"/>
        <v>0</v>
      </c>
      <c r="F1008" s="144">
        <f t="shared" si="122"/>
        <v>0</v>
      </c>
      <c r="G1008" s="145">
        <f t="shared" si="120"/>
        <v>1615</v>
      </c>
      <c r="H1008" s="145">
        <f t="shared" si="119"/>
        <v>1715</v>
      </c>
      <c r="I1008" s="146">
        <f t="shared" si="121"/>
        <v>9.5274999999999998E-6</v>
      </c>
      <c r="J1008" s="147">
        <f t="shared" si="123"/>
        <v>0</v>
      </c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148">
        <f t="shared" si="124"/>
        <v>0</v>
      </c>
      <c r="BW1008" s="67"/>
    </row>
    <row r="1009" spans="1:75" x14ac:dyDescent="0.25">
      <c r="A1009" s="141">
        <f>'AFORO-Boy.-Calle 44 S'!C1023</f>
        <v>1630</v>
      </c>
      <c r="B1009" s="142">
        <f>'AFORO-Boy.-Calle 44 S'!D1023</f>
        <v>1645</v>
      </c>
      <c r="C1009" s="89" t="str">
        <f>'AFORO-Boy.-Calle 44 S'!F1023</f>
        <v>10(3)</v>
      </c>
      <c r="D1009" s="48">
        <f>'AFORO-Boy.-Calle 44 S'!K1023</f>
        <v>0</v>
      </c>
      <c r="E1009" s="144">
        <f t="shared" ref="E1009:E1072" si="125">SUM(D1009:D1012)</f>
        <v>0</v>
      </c>
      <c r="F1009" s="144">
        <f t="shared" si="122"/>
        <v>0</v>
      </c>
      <c r="G1009" s="145">
        <f t="shared" si="120"/>
        <v>1630</v>
      </c>
      <c r="H1009" s="145">
        <f t="shared" si="119"/>
        <v>1730</v>
      </c>
      <c r="I1009" s="146">
        <f t="shared" si="121"/>
        <v>9.5274999999999998E-6</v>
      </c>
      <c r="J1009" s="147">
        <f t="shared" si="123"/>
        <v>0</v>
      </c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148">
        <f t="shared" si="124"/>
        <v>0</v>
      </c>
      <c r="BW1009" s="67"/>
    </row>
    <row r="1010" spans="1:75" x14ac:dyDescent="0.25">
      <c r="A1010" s="141">
        <f>'AFORO-Boy.-Calle 44 S'!C1024</f>
        <v>1645</v>
      </c>
      <c r="B1010" s="142">
        <f>'AFORO-Boy.-Calle 44 S'!D1024</f>
        <v>1700</v>
      </c>
      <c r="C1010" s="89" t="str">
        <f>'AFORO-Boy.-Calle 44 S'!F1024</f>
        <v>10(3)</v>
      </c>
      <c r="D1010" s="48">
        <f>'AFORO-Boy.-Calle 44 S'!K1024</f>
        <v>0</v>
      </c>
      <c r="E1010" s="144">
        <f t="shared" si="125"/>
        <v>0</v>
      </c>
      <c r="F1010" s="144">
        <f t="shared" si="122"/>
        <v>0</v>
      </c>
      <c r="G1010" s="145">
        <f t="shared" si="120"/>
        <v>1645</v>
      </c>
      <c r="H1010" s="145">
        <f t="shared" si="119"/>
        <v>1745</v>
      </c>
      <c r="I1010" s="146">
        <f t="shared" si="121"/>
        <v>9.5274999999999998E-6</v>
      </c>
      <c r="J1010" s="147">
        <f t="shared" si="123"/>
        <v>0</v>
      </c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148">
        <f t="shared" si="124"/>
        <v>0</v>
      </c>
      <c r="BW1010" s="67"/>
    </row>
    <row r="1011" spans="1:75" x14ac:dyDescent="0.25">
      <c r="A1011" s="141">
        <f>'AFORO-Boy.-Calle 44 S'!C1025</f>
        <v>1700</v>
      </c>
      <c r="B1011" s="142">
        <f>'AFORO-Boy.-Calle 44 S'!D1025</f>
        <v>1715</v>
      </c>
      <c r="C1011" s="89" t="str">
        <f>'AFORO-Boy.-Calle 44 S'!F1025</f>
        <v>10(3)</v>
      </c>
      <c r="D1011" s="48">
        <f>'AFORO-Boy.-Calle 44 S'!K1025</f>
        <v>0</v>
      </c>
      <c r="E1011" s="144">
        <f t="shared" si="125"/>
        <v>0</v>
      </c>
      <c r="F1011" s="144">
        <f t="shared" si="122"/>
        <v>0</v>
      </c>
      <c r="G1011" s="145">
        <f t="shared" si="120"/>
        <v>1700</v>
      </c>
      <c r="H1011" s="145">
        <f t="shared" si="119"/>
        <v>1800</v>
      </c>
      <c r="I1011" s="146">
        <f t="shared" si="121"/>
        <v>9.5274999999999998E-6</v>
      </c>
      <c r="J1011" s="147">
        <f t="shared" si="123"/>
        <v>0</v>
      </c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148">
        <f t="shared" si="124"/>
        <v>0</v>
      </c>
      <c r="BW1011" s="67"/>
    </row>
    <row r="1012" spans="1:75" x14ac:dyDescent="0.25">
      <c r="A1012" s="141">
        <f>'AFORO-Boy.-Calle 44 S'!C1026</f>
        <v>1715</v>
      </c>
      <c r="B1012" s="142">
        <f>'AFORO-Boy.-Calle 44 S'!D1026</f>
        <v>1730</v>
      </c>
      <c r="C1012" s="89" t="str">
        <f>'AFORO-Boy.-Calle 44 S'!F1026</f>
        <v>10(3)</v>
      </c>
      <c r="D1012" s="48">
        <f>'AFORO-Boy.-Calle 44 S'!K1026</f>
        <v>0</v>
      </c>
      <c r="E1012" s="144">
        <f t="shared" si="125"/>
        <v>0</v>
      </c>
      <c r="F1012" s="144">
        <f t="shared" si="122"/>
        <v>0</v>
      </c>
      <c r="G1012" s="145">
        <f t="shared" si="120"/>
        <v>1715</v>
      </c>
      <c r="H1012" s="145">
        <f t="shared" si="119"/>
        <v>1815</v>
      </c>
      <c r="I1012" s="146">
        <f t="shared" si="121"/>
        <v>9.5274999999999998E-6</v>
      </c>
      <c r="J1012" s="147">
        <f t="shared" si="123"/>
        <v>0</v>
      </c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148">
        <f t="shared" si="124"/>
        <v>0</v>
      </c>
      <c r="BW1012" s="67"/>
    </row>
    <row r="1013" spans="1:75" x14ac:dyDescent="0.25">
      <c r="A1013" s="141">
        <f>'AFORO-Boy.-Calle 44 S'!C1027</f>
        <v>1730</v>
      </c>
      <c r="B1013" s="142">
        <f>'AFORO-Boy.-Calle 44 S'!D1027</f>
        <v>1745</v>
      </c>
      <c r="C1013" s="89" t="str">
        <f>'AFORO-Boy.-Calle 44 S'!F1027</f>
        <v>10(3)</v>
      </c>
      <c r="D1013" s="48">
        <f>'AFORO-Boy.-Calle 44 S'!K1027</f>
        <v>0</v>
      </c>
      <c r="E1013" s="144">
        <f t="shared" si="125"/>
        <v>0</v>
      </c>
      <c r="F1013" s="144">
        <f t="shared" si="122"/>
        <v>0</v>
      </c>
      <c r="G1013" s="145">
        <f t="shared" si="120"/>
        <v>1730</v>
      </c>
      <c r="H1013" s="145">
        <f t="shared" si="119"/>
        <v>1830</v>
      </c>
      <c r="I1013" s="146">
        <f t="shared" si="121"/>
        <v>9.5274999999999998E-6</v>
      </c>
      <c r="J1013" s="147">
        <f t="shared" si="123"/>
        <v>0</v>
      </c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148">
        <f t="shared" si="124"/>
        <v>0</v>
      </c>
      <c r="BW1013" s="67"/>
    </row>
    <row r="1014" spans="1:75" x14ac:dyDescent="0.25">
      <c r="A1014" s="141">
        <f>'AFORO-Boy.-Calle 44 S'!C1028</f>
        <v>1745</v>
      </c>
      <c r="B1014" s="142">
        <f>'AFORO-Boy.-Calle 44 S'!D1028</f>
        <v>1800</v>
      </c>
      <c r="C1014" s="89" t="str">
        <f>'AFORO-Boy.-Calle 44 S'!F1028</f>
        <v>10(3)</v>
      </c>
      <c r="D1014" s="48">
        <f>'AFORO-Boy.-Calle 44 S'!K1028</f>
        <v>0</v>
      </c>
      <c r="E1014" s="144">
        <f t="shared" si="125"/>
        <v>0</v>
      </c>
      <c r="F1014" s="144">
        <f t="shared" si="122"/>
        <v>0</v>
      </c>
      <c r="G1014" s="145">
        <f t="shared" si="120"/>
        <v>1745</v>
      </c>
      <c r="H1014" s="145">
        <f t="shared" si="119"/>
        <v>1845</v>
      </c>
      <c r="I1014" s="146">
        <f t="shared" si="121"/>
        <v>9.5274999999999998E-6</v>
      </c>
      <c r="J1014" s="147">
        <f t="shared" si="123"/>
        <v>0</v>
      </c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67"/>
      <c r="BH1014" s="67"/>
      <c r="BI1014" s="67"/>
      <c r="BJ1014" s="67"/>
      <c r="BK1014" s="67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148">
        <f t="shared" si="124"/>
        <v>0</v>
      </c>
      <c r="BW1014" s="67"/>
    </row>
    <row r="1015" spans="1:75" x14ac:dyDescent="0.25">
      <c r="A1015" s="141">
        <f>'AFORO-Boy.-Calle 44 S'!C1029</f>
        <v>1800</v>
      </c>
      <c r="B1015" s="142">
        <f>'AFORO-Boy.-Calle 44 S'!D1029</f>
        <v>1815</v>
      </c>
      <c r="C1015" s="89" t="str">
        <f>'AFORO-Boy.-Calle 44 S'!F1029</f>
        <v>10(3)</v>
      </c>
      <c r="D1015" s="48">
        <f>'AFORO-Boy.-Calle 44 S'!K1029</f>
        <v>0</v>
      </c>
      <c r="E1015" s="144">
        <f t="shared" si="125"/>
        <v>0</v>
      </c>
      <c r="F1015" s="144">
        <f t="shared" si="122"/>
        <v>0</v>
      </c>
      <c r="G1015" s="145">
        <f t="shared" si="120"/>
        <v>1800</v>
      </c>
      <c r="H1015" s="145">
        <f t="shared" ref="H1015:H1078" si="126">IF(E1015=SUM(D1015:D1018),B1018)</f>
        <v>1900</v>
      </c>
      <c r="I1015" s="146">
        <f t="shared" si="121"/>
        <v>9.5274999999999998E-6</v>
      </c>
      <c r="J1015" s="147">
        <f t="shared" si="123"/>
        <v>0</v>
      </c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67"/>
      <c r="BH1015" s="67"/>
      <c r="BI1015" s="67"/>
      <c r="BJ1015" s="67"/>
      <c r="BK1015" s="67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148">
        <f t="shared" si="124"/>
        <v>0</v>
      </c>
      <c r="BW1015" s="67"/>
    </row>
    <row r="1016" spans="1:75" x14ac:dyDescent="0.25">
      <c r="A1016" s="141">
        <f>'AFORO-Boy.-Calle 44 S'!C1030</f>
        <v>1815</v>
      </c>
      <c r="B1016" s="142">
        <f>'AFORO-Boy.-Calle 44 S'!D1030</f>
        <v>1830</v>
      </c>
      <c r="C1016" s="89" t="str">
        <f>'AFORO-Boy.-Calle 44 S'!F1030</f>
        <v>10(3)</v>
      </c>
      <c r="D1016" s="48">
        <f>'AFORO-Boy.-Calle 44 S'!K1030</f>
        <v>0</v>
      </c>
      <c r="E1016" s="144">
        <f t="shared" si="125"/>
        <v>0</v>
      </c>
      <c r="F1016" s="144">
        <f t="shared" si="122"/>
        <v>0</v>
      </c>
      <c r="G1016" s="145">
        <f t="shared" si="120"/>
        <v>1815</v>
      </c>
      <c r="H1016" s="145">
        <f t="shared" si="126"/>
        <v>1915</v>
      </c>
      <c r="I1016" s="146">
        <f t="shared" si="121"/>
        <v>9.5274999999999998E-6</v>
      </c>
      <c r="J1016" s="147">
        <f t="shared" si="123"/>
        <v>0</v>
      </c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67"/>
      <c r="BH1016" s="67"/>
      <c r="BI1016" s="67"/>
      <c r="BJ1016" s="67"/>
      <c r="BK1016" s="67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148">
        <f t="shared" si="124"/>
        <v>0</v>
      </c>
      <c r="BW1016" s="67"/>
    </row>
    <row r="1017" spans="1:75" x14ac:dyDescent="0.25">
      <c r="A1017" s="141">
        <f>'AFORO-Boy.-Calle 44 S'!C1031</f>
        <v>1830</v>
      </c>
      <c r="B1017" s="142">
        <f>'AFORO-Boy.-Calle 44 S'!D1031</f>
        <v>1845</v>
      </c>
      <c r="C1017" s="89" t="str">
        <f>'AFORO-Boy.-Calle 44 S'!F1031</f>
        <v>10(3)</v>
      </c>
      <c r="D1017" s="48">
        <f>'AFORO-Boy.-Calle 44 S'!K1031</f>
        <v>0</v>
      </c>
      <c r="E1017" s="144">
        <f t="shared" si="125"/>
        <v>0</v>
      </c>
      <c r="F1017" s="144">
        <f t="shared" si="122"/>
        <v>0</v>
      </c>
      <c r="G1017" s="145">
        <f t="shared" si="120"/>
        <v>1830</v>
      </c>
      <c r="H1017" s="145">
        <f t="shared" si="126"/>
        <v>1930</v>
      </c>
      <c r="I1017" s="146">
        <f t="shared" si="121"/>
        <v>9.5274999999999998E-6</v>
      </c>
      <c r="J1017" s="147">
        <f t="shared" si="123"/>
        <v>0</v>
      </c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67"/>
      <c r="BH1017" s="67"/>
      <c r="BI1017" s="67"/>
      <c r="BJ1017" s="67"/>
      <c r="BK1017" s="67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148">
        <f t="shared" si="124"/>
        <v>0</v>
      </c>
      <c r="BW1017" s="67"/>
    </row>
    <row r="1018" spans="1:75" x14ac:dyDescent="0.25">
      <c r="A1018" s="141">
        <f>'AFORO-Boy.-Calle 44 S'!C1032</f>
        <v>1845</v>
      </c>
      <c r="B1018" s="142">
        <f>'AFORO-Boy.-Calle 44 S'!D1032</f>
        <v>1900</v>
      </c>
      <c r="C1018" s="89" t="str">
        <f>'AFORO-Boy.-Calle 44 S'!F1032</f>
        <v>10(3)</v>
      </c>
      <c r="D1018" s="48">
        <f>'AFORO-Boy.-Calle 44 S'!K1032</f>
        <v>0</v>
      </c>
      <c r="E1018" s="144">
        <f t="shared" si="125"/>
        <v>0</v>
      </c>
      <c r="F1018" s="144">
        <f t="shared" si="122"/>
        <v>0</v>
      </c>
      <c r="G1018" s="145">
        <f t="shared" si="120"/>
        <v>1845</v>
      </c>
      <c r="H1018" s="145">
        <f t="shared" si="126"/>
        <v>1945</v>
      </c>
      <c r="I1018" s="146">
        <f t="shared" si="121"/>
        <v>9.5274999999999998E-6</v>
      </c>
      <c r="J1018" s="147">
        <f t="shared" si="123"/>
        <v>0</v>
      </c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67"/>
      <c r="BH1018" s="67"/>
      <c r="BI1018" s="67"/>
      <c r="BJ1018" s="67"/>
      <c r="BK1018" s="67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148">
        <f t="shared" si="124"/>
        <v>0</v>
      </c>
      <c r="BW1018" s="67"/>
    </row>
    <row r="1019" spans="1:75" x14ac:dyDescent="0.25">
      <c r="A1019" s="141">
        <f>'AFORO-Boy.-Calle 44 S'!C1033</f>
        <v>1900</v>
      </c>
      <c r="B1019" s="142">
        <f>'AFORO-Boy.-Calle 44 S'!D1033</f>
        <v>1915</v>
      </c>
      <c r="C1019" s="89" t="str">
        <f>'AFORO-Boy.-Calle 44 S'!F1033</f>
        <v>10(3)</v>
      </c>
      <c r="D1019" s="48">
        <f>'AFORO-Boy.-Calle 44 S'!K1033</f>
        <v>0</v>
      </c>
      <c r="E1019" s="144">
        <f t="shared" si="125"/>
        <v>0</v>
      </c>
      <c r="F1019" s="144">
        <f t="shared" si="122"/>
        <v>0</v>
      </c>
      <c r="G1019" s="145">
        <f t="shared" ref="G1019:G1079" si="127">IF(E1019=SUM(D1019:D1022),A1019)</f>
        <v>1900</v>
      </c>
      <c r="H1019" s="145">
        <f t="shared" si="126"/>
        <v>2000</v>
      </c>
      <c r="I1019" s="146">
        <f t="shared" si="121"/>
        <v>9.5274999999999998E-6</v>
      </c>
      <c r="J1019" s="147">
        <f t="shared" si="123"/>
        <v>0</v>
      </c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67"/>
      <c r="BH1019" s="67"/>
      <c r="BI1019" s="67"/>
      <c r="BJ1019" s="67"/>
      <c r="BK1019" s="67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148">
        <f t="shared" si="124"/>
        <v>0</v>
      </c>
      <c r="BW1019" s="67"/>
    </row>
    <row r="1020" spans="1:75" x14ac:dyDescent="0.25">
      <c r="A1020" s="141">
        <f>'AFORO-Boy.-Calle 44 S'!C1034</f>
        <v>1915</v>
      </c>
      <c r="B1020" s="142">
        <f>'AFORO-Boy.-Calle 44 S'!D1034</f>
        <v>1930</v>
      </c>
      <c r="C1020" s="89" t="str">
        <f>'AFORO-Boy.-Calle 44 S'!F1034</f>
        <v>10(3)</v>
      </c>
      <c r="D1020" s="48">
        <f>'AFORO-Boy.-Calle 44 S'!K1034</f>
        <v>0</v>
      </c>
      <c r="E1020" s="254"/>
      <c r="F1020" s="255"/>
      <c r="G1020" s="255"/>
      <c r="H1020" s="255"/>
      <c r="I1020" s="255"/>
      <c r="J1020" s="256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67"/>
      <c r="BH1020" s="67"/>
      <c r="BI1020" s="67"/>
      <c r="BJ1020" s="67"/>
      <c r="BK1020" s="67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288"/>
      <c r="BW1020" s="67"/>
    </row>
    <row r="1021" spans="1:75" x14ac:dyDescent="0.25">
      <c r="A1021" s="141">
        <f>'AFORO-Boy.-Calle 44 S'!C1035</f>
        <v>1930</v>
      </c>
      <c r="B1021" s="142">
        <f>'AFORO-Boy.-Calle 44 S'!D1035</f>
        <v>1945</v>
      </c>
      <c r="C1021" s="89" t="str">
        <f>'AFORO-Boy.-Calle 44 S'!F1035</f>
        <v>10(3)</v>
      </c>
      <c r="D1021" s="48">
        <f>'AFORO-Boy.-Calle 44 S'!K1035</f>
        <v>0</v>
      </c>
      <c r="E1021" s="257"/>
      <c r="F1021" s="258"/>
      <c r="G1021" s="258"/>
      <c r="H1021" s="258"/>
      <c r="I1021" s="258"/>
      <c r="J1021" s="259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67"/>
      <c r="BH1021" s="67"/>
      <c r="BI1021" s="67"/>
      <c r="BJ1021" s="67"/>
      <c r="BK1021" s="67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288"/>
      <c r="BW1021" s="67"/>
    </row>
    <row r="1022" spans="1:75" x14ac:dyDescent="0.25">
      <c r="A1022" s="141">
        <f>'AFORO-Boy.-Calle 44 S'!C1036</f>
        <v>1945</v>
      </c>
      <c r="B1022" s="142">
        <f>'AFORO-Boy.-Calle 44 S'!D1036</f>
        <v>2000</v>
      </c>
      <c r="C1022" s="89" t="str">
        <f>'AFORO-Boy.-Calle 44 S'!F1036</f>
        <v>10(3)</v>
      </c>
      <c r="D1022" s="48">
        <f>'AFORO-Boy.-Calle 44 S'!K1036</f>
        <v>0</v>
      </c>
      <c r="E1022" s="260"/>
      <c r="F1022" s="261"/>
      <c r="G1022" s="261"/>
      <c r="H1022" s="261"/>
      <c r="I1022" s="261"/>
      <c r="J1022" s="262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67"/>
      <c r="BH1022" s="67"/>
      <c r="BI1022" s="67"/>
      <c r="BJ1022" s="67"/>
      <c r="BK1022" s="67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288"/>
      <c r="BW1022" s="67"/>
    </row>
    <row r="1023" spans="1:75" ht="15.75" x14ac:dyDescent="0.25">
      <c r="A1023" s="52">
        <f>'AFORO-Boy.-Calle 44 S'!C1037</f>
        <v>500</v>
      </c>
      <c r="B1023" s="53">
        <f>'AFORO-Boy.-Calle 44 S'!D1037</f>
        <v>515</v>
      </c>
      <c r="C1023" s="134" t="str">
        <f>'AFORO-Boy.-Calle 44 S'!F1037</f>
        <v>10(4)</v>
      </c>
      <c r="D1023" s="48">
        <f>'AFORO-Boy.-Calle 44 S'!K1037</f>
        <v>0</v>
      </c>
      <c r="E1023" s="55">
        <f t="shared" si="125"/>
        <v>0</v>
      </c>
      <c r="F1023" s="55">
        <f t="shared" si="122"/>
        <v>0</v>
      </c>
      <c r="G1023" s="56">
        <f t="shared" si="127"/>
        <v>500</v>
      </c>
      <c r="H1023" s="56">
        <f t="shared" si="126"/>
        <v>600</v>
      </c>
      <c r="I1023" s="57">
        <f t="shared" ref="I1023:I1079" si="128">MAX($E$187:$E$242)/(4*(IF(E1023=MAX($E$187:$E$242),F1023,100000000)))</f>
        <v>9.5274999999999998E-6</v>
      </c>
      <c r="J1023" s="58">
        <f>MAX($E$1023:$E$1079)/4</f>
        <v>0</v>
      </c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67"/>
      <c r="BH1023" s="67"/>
      <c r="BI1023" s="67"/>
      <c r="BJ1023" s="67"/>
      <c r="BK1023" s="67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139">
        <f>MAX($E$1023:$E$1079)/4</f>
        <v>0</v>
      </c>
      <c r="BW1023" s="67"/>
    </row>
    <row r="1024" spans="1:75" x14ac:dyDescent="0.25">
      <c r="A1024" s="52">
        <f>'AFORO-Boy.-Calle 44 S'!C1038</f>
        <v>515</v>
      </c>
      <c r="B1024" s="53">
        <f>'AFORO-Boy.-Calle 44 S'!D1038</f>
        <v>530</v>
      </c>
      <c r="C1024" s="54" t="str">
        <f>'AFORO-Boy.-Calle 44 S'!F1038</f>
        <v>10(4)</v>
      </c>
      <c r="D1024" s="48">
        <f>'AFORO-Boy.-Calle 44 S'!K1038</f>
        <v>0</v>
      </c>
      <c r="E1024" s="55">
        <f t="shared" si="125"/>
        <v>0</v>
      </c>
      <c r="F1024" s="55">
        <f t="shared" si="122"/>
        <v>0</v>
      </c>
      <c r="G1024" s="56">
        <f t="shared" si="127"/>
        <v>515</v>
      </c>
      <c r="H1024" s="56">
        <f t="shared" si="126"/>
        <v>615</v>
      </c>
      <c r="I1024" s="57">
        <f t="shared" si="128"/>
        <v>9.5274999999999998E-6</v>
      </c>
      <c r="J1024" s="58">
        <f t="shared" ref="J1024:J1079" si="129">MAX($E$1023:$E$1079)/4</f>
        <v>0</v>
      </c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67"/>
      <c r="BH1024" s="67"/>
      <c r="BI1024" s="67"/>
      <c r="BJ1024" s="67"/>
      <c r="BK1024" s="67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139">
        <f t="shared" ref="BV1024:BV1079" si="130">MAX($E$1023:$E$1079)/4</f>
        <v>0</v>
      </c>
      <c r="BW1024" s="67"/>
    </row>
    <row r="1025" spans="1:75" x14ac:dyDescent="0.25">
      <c r="A1025" s="52">
        <f>'AFORO-Boy.-Calle 44 S'!C1039</f>
        <v>530</v>
      </c>
      <c r="B1025" s="53">
        <f>'AFORO-Boy.-Calle 44 S'!D1039</f>
        <v>545</v>
      </c>
      <c r="C1025" s="54" t="str">
        <f>'AFORO-Boy.-Calle 44 S'!F1039</f>
        <v>10(4)</v>
      </c>
      <c r="D1025" s="48">
        <f>'AFORO-Boy.-Calle 44 S'!K1039</f>
        <v>0</v>
      </c>
      <c r="E1025" s="55">
        <f t="shared" si="125"/>
        <v>0</v>
      </c>
      <c r="F1025" s="55">
        <f t="shared" si="122"/>
        <v>0</v>
      </c>
      <c r="G1025" s="56">
        <f t="shared" si="127"/>
        <v>530</v>
      </c>
      <c r="H1025" s="56">
        <f t="shared" si="126"/>
        <v>630</v>
      </c>
      <c r="I1025" s="57">
        <f t="shared" si="128"/>
        <v>9.5274999999999998E-6</v>
      </c>
      <c r="J1025" s="58">
        <f t="shared" si="129"/>
        <v>0</v>
      </c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67"/>
      <c r="BH1025" s="67"/>
      <c r="BI1025" s="67"/>
      <c r="BJ1025" s="67"/>
      <c r="BK1025" s="67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139">
        <f t="shared" si="130"/>
        <v>0</v>
      </c>
      <c r="BW1025" s="67"/>
    </row>
    <row r="1026" spans="1:75" x14ac:dyDescent="0.25">
      <c r="A1026" s="52">
        <f>'AFORO-Boy.-Calle 44 S'!C1040</f>
        <v>545</v>
      </c>
      <c r="B1026" s="53">
        <f>'AFORO-Boy.-Calle 44 S'!D1040</f>
        <v>600</v>
      </c>
      <c r="C1026" s="54" t="str">
        <f>'AFORO-Boy.-Calle 44 S'!F1040</f>
        <v>10(4)</v>
      </c>
      <c r="D1026" s="48">
        <f>'AFORO-Boy.-Calle 44 S'!K1040</f>
        <v>0</v>
      </c>
      <c r="E1026" s="55">
        <f t="shared" si="125"/>
        <v>0</v>
      </c>
      <c r="F1026" s="55">
        <f t="shared" si="122"/>
        <v>0</v>
      </c>
      <c r="G1026" s="56">
        <f t="shared" si="127"/>
        <v>545</v>
      </c>
      <c r="H1026" s="56">
        <f t="shared" si="126"/>
        <v>645</v>
      </c>
      <c r="I1026" s="57">
        <f t="shared" si="128"/>
        <v>9.5274999999999998E-6</v>
      </c>
      <c r="J1026" s="58">
        <f t="shared" si="129"/>
        <v>0</v>
      </c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67"/>
      <c r="BH1026" s="67"/>
      <c r="BI1026" s="67"/>
      <c r="BJ1026" s="67"/>
      <c r="BK1026" s="67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139">
        <f t="shared" si="130"/>
        <v>0</v>
      </c>
      <c r="BW1026" s="67"/>
    </row>
    <row r="1027" spans="1:75" x14ac:dyDescent="0.25">
      <c r="A1027" s="52">
        <f>'AFORO-Boy.-Calle 44 S'!C1041</f>
        <v>600</v>
      </c>
      <c r="B1027" s="53">
        <f>'AFORO-Boy.-Calle 44 S'!D1041</f>
        <v>615</v>
      </c>
      <c r="C1027" s="54" t="str">
        <f>'AFORO-Boy.-Calle 44 S'!F1041</f>
        <v>10(4)</v>
      </c>
      <c r="D1027" s="48">
        <f>'AFORO-Boy.-Calle 44 S'!K1041</f>
        <v>0</v>
      </c>
      <c r="E1027" s="55">
        <f t="shared" si="125"/>
        <v>0</v>
      </c>
      <c r="F1027" s="55">
        <f t="shared" ref="F1027:F1079" si="131">IF(SUM(D1027:D1030)=E1027,MAX(D1027:D1030)," ")</f>
        <v>0</v>
      </c>
      <c r="G1027" s="56">
        <f t="shared" si="127"/>
        <v>600</v>
      </c>
      <c r="H1027" s="56">
        <f t="shared" si="126"/>
        <v>700</v>
      </c>
      <c r="I1027" s="57">
        <f t="shared" si="128"/>
        <v>9.5274999999999998E-6</v>
      </c>
      <c r="J1027" s="58">
        <f t="shared" si="129"/>
        <v>0</v>
      </c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67"/>
      <c r="BH1027" s="67"/>
      <c r="BI1027" s="67"/>
      <c r="BJ1027" s="67"/>
      <c r="BK1027" s="67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139">
        <f t="shared" si="130"/>
        <v>0</v>
      </c>
      <c r="BW1027" s="67"/>
    </row>
    <row r="1028" spans="1:75" x14ac:dyDescent="0.25">
      <c r="A1028" s="52">
        <f>'AFORO-Boy.-Calle 44 S'!C1042</f>
        <v>615</v>
      </c>
      <c r="B1028" s="53">
        <f>'AFORO-Boy.-Calle 44 S'!D1042</f>
        <v>630</v>
      </c>
      <c r="C1028" s="54" t="str">
        <f>'AFORO-Boy.-Calle 44 S'!F1042</f>
        <v>10(4)</v>
      </c>
      <c r="D1028" s="48">
        <f>'AFORO-Boy.-Calle 44 S'!K1042</f>
        <v>0</v>
      </c>
      <c r="E1028" s="55">
        <f t="shared" si="125"/>
        <v>0</v>
      </c>
      <c r="F1028" s="55">
        <f t="shared" si="131"/>
        <v>0</v>
      </c>
      <c r="G1028" s="56">
        <f t="shared" si="127"/>
        <v>615</v>
      </c>
      <c r="H1028" s="56">
        <f t="shared" si="126"/>
        <v>715</v>
      </c>
      <c r="I1028" s="57">
        <f t="shared" si="128"/>
        <v>9.5274999999999998E-6</v>
      </c>
      <c r="J1028" s="58">
        <f t="shared" si="129"/>
        <v>0</v>
      </c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67"/>
      <c r="BH1028" s="67"/>
      <c r="BI1028" s="67"/>
      <c r="BJ1028" s="67"/>
      <c r="BK1028" s="67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139">
        <f t="shared" si="130"/>
        <v>0</v>
      </c>
      <c r="BW1028" s="67"/>
    </row>
    <row r="1029" spans="1:75" x14ac:dyDescent="0.25">
      <c r="A1029" s="52">
        <f>'AFORO-Boy.-Calle 44 S'!C1043</f>
        <v>630</v>
      </c>
      <c r="B1029" s="53">
        <f>'AFORO-Boy.-Calle 44 S'!D1043</f>
        <v>645</v>
      </c>
      <c r="C1029" s="54" t="str">
        <f>'AFORO-Boy.-Calle 44 S'!F1043</f>
        <v>10(4)</v>
      </c>
      <c r="D1029" s="48">
        <f>'AFORO-Boy.-Calle 44 S'!K1043</f>
        <v>0</v>
      </c>
      <c r="E1029" s="55">
        <f t="shared" si="125"/>
        <v>0</v>
      </c>
      <c r="F1029" s="55">
        <f t="shared" si="131"/>
        <v>0</v>
      </c>
      <c r="G1029" s="56">
        <f t="shared" si="127"/>
        <v>630</v>
      </c>
      <c r="H1029" s="56">
        <f t="shared" si="126"/>
        <v>730</v>
      </c>
      <c r="I1029" s="57">
        <f t="shared" si="128"/>
        <v>9.5274999999999998E-6</v>
      </c>
      <c r="J1029" s="58">
        <f t="shared" si="129"/>
        <v>0</v>
      </c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67"/>
      <c r="BH1029" s="67"/>
      <c r="BI1029" s="67"/>
      <c r="BJ1029" s="67"/>
      <c r="BK1029" s="67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139">
        <f t="shared" si="130"/>
        <v>0</v>
      </c>
      <c r="BW1029" s="67"/>
    </row>
    <row r="1030" spans="1:75" x14ac:dyDescent="0.25">
      <c r="A1030" s="52">
        <f>'AFORO-Boy.-Calle 44 S'!C1044</f>
        <v>645</v>
      </c>
      <c r="B1030" s="53">
        <f>'AFORO-Boy.-Calle 44 S'!D1044</f>
        <v>700</v>
      </c>
      <c r="C1030" s="54" t="str">
        <f>'AFORO-Boy.-Calle 44 S'!F1044</f>
        <v>10(4)</v>
      </c>
      <c r="D1030" s="48">
        <f>'AFORO-Boy.-Calle 44 S'!K1044</f>
        <v>0</v>
      </c>
      <c r="E1030" s="55">
        <f t="shared" si="125"/>
        <v>0</v>
      </c>
      <c r="F1030" s="55">
        <f t="shared" si="131"/>
        <v>0</v>
      </c>
      <c r="G1030" s="56">
        <f t="shared" si="127"/>
        <v>645</v>
      </c>
      <c r="H1030" s="56">
        <f t="shared" si="126"/>
        <v>745</v>
      </c>
      <c r="I1030" s="57">
        <f t="shared" si="128"/>
        <v>9.5274999999999998E-6</v>
      </c>
      <c r="J1030" s="58">
        <f t="shared" si="129"/>
        <v>0</v>
      </c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67"/>
      <c r="BH1030" s="67"/>
      <c r="BI1030" s="67"/>
      <c r="BJ1030" s="67"/>
      <c r="BK1030" s="67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139">
        <f t="shared" si="130"/>
        <v>0</v>
      </c>
      <c r="BW1030" s="67"/>
    </row>
    <row r="1031" spans="1:75" x14ac:dyDescent="0.25">
      <c r="A1031" s="52">
        <f>'AFORO-Boy.-Calle 44 S'!C1045</f>
        <v>700</v>
      </c>
      <c r="B1031" s="53">
        <f>'AFORO-Boy.-Calle 44 S'!D1045</f>
        <v>715</v>
      </c>
      <c r="C1031" s="54" t="str">
        <f>'AFORO-Boy.-Calle 44 S'!F1045</f>
        <v>10(4)</v>
      </c>
      <c r="D1031" s="48">
        <f>'AFORO-Boy.-Calle 44 S'!K1045</f>
        <v>0</v>
      </c>
      <c r="E1031" s="55">
        <f t="shared" si="125"/>
        <v>0</v>
      </c>
      <c r="F1031" s="55">
        <f t="shared" si="131"/>
        <v>0</v>
      </c>
      <c r="G1031" s="56">
        <f t="shared" si="127"/>
        <v>700</v>
      </c>
      <c r="H1031" s="56">
        <f t="shared" si="126"/>
        <v>800</v>
      </c>
      <c r="I1031" s="57">
        <f t="shared" si="128"/>
        <v>9.5274999999999998E-6</v>
      </c>
      <c r="J1031" s="58">
        <f t="shared" si="129"/>
        <v>0</v>
      </c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139">
        <f t="shared" si="130"/>
        <v>0</v>
      </c>
      <c r="BW1031" s="67"/>
    </row>
    <row r="1032" spans="1:75" x14ac:dyDescent="0.25">
      <c r="A1032" s="52">
        <f>'AFORO-Boy.-Calle 44 S'!C1046</f>
        <v>715</v>
      </c>
      <c r="B1032" s="53">
        <f>'AFORO-Boy.-Calle 44 S'!D1046</f>
        <v>730</v>
      </c>
      <c r="C1032" s="54" t="str">
        <f>'AFORO-Boy.-Calle 44 S'!F1046</f>
        <v>10(4)</v>
      </c>
      <c r="D1032" s="48">
        <f>'AFORO-Boy.-Calle 44 S'!K1046</f>
        <v>0</v>
      </c>
      <c r="E1032" s="55">
        <f t="shared" si="125"/>
        <v>0</v>
      </c>
      <c r="F1032" s="55">
        <f t="shared" si="131"/>
        <v>0</v>
      </c>
      <c r="G1032" s="56">
        <f t="shared" si="127"/>
        <v>715</v>
      </c>
      <c r="H1032" s="56">
        <f t="shared" si="126"/>
        <v>815</v>
      </c>
      <c r="I1032" s="57">
        <f t="shared" si="128"/>
        <v>9.5274999999999998E-6</v>
      </c>
      <c r="J1032" s="58">
        <f t="shared" si="129"/>
        <v>0</v>
      </c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139">
        <f t="shared" si="130"/>
        <v>0</v>
      </c>
      <c r="BW1032" s="67"/>
    </row>
    <row r="1033" spans="1:75" x14ac:dyDescent="0.25">
      <c r="A1033" s="52">
        <f>'AFORO-Boy.-Calle 44 S'!C1047</f>
        <v>730</v>
      </c>
      <c r="B1033" s="53">
        <f>'AFORO-Boy.-Calle 44 S'!D1047</f>
        <v>745</v>
      </c>
      <c r="C1033" s="54" t="str">
        <f>'AFORO-Boy.-Calle 44 S'!F1047</f>
        <v>10(4)</v>
      </c>
      <c r="D1033" s="48">
        <f>'AFORO-Boy.-Calle 44 S'!K1047</f>
        <v>0</v>
      </c>
      <c r="E1033" s="55">
        <f t="shared" si="125"/>
        <v>0</v>
      </c>
      <c r="F1033" s="55">
        <f t="shared" si="131"/>
        <v>0</v>
      </c>
      <c r="G1033" s="56">
        <f t="shared" si="127"/>
        <v>730</v>
      </c>
      <c r="H1033" s="56">
        <f t="shared" si="126"/>
        <v>830</v>
      </c>
      <c r="I1033" s="57">
        <f t="shared" si="128"/>
        <v>9.5274999999999998E-6</v>
      </c>
      <c r="J1033" s="58">
        <f t="shared" si="129"/>
        <v>0</v>
      </c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139">
        <f t="shared" si="130"/>
        <v>0</v>
      </c>
      <c r="BW1033" s="67"/>
    </row>
    <row r="1034" spans="1:75" x14ac:dyDescent="0.25">
      <c r="A1034" s="52">
        <f>'AFORO-Boy.-Calle 44 S'!C1048</f>
        <v>745</v>
      </c>
      <c r="B1034" s="53">
        <f>'AFORO-Boy.-Calle 44 S'!D1048</f>
        <v>800</v>
      </c>
      <c r="C1034" s="54" t="str">
        <f>'AFORO-Boy.-Calle 44 S'!F1048</f>
        <v>10(4)</v>
      </c>
      <c r="D1034" s="48">
        <f>'AFORO-Boy.-Calle 44 S'!K1048</f>
        <v>0</v>
      </c>
      <c r="E1034" s="55">
        <f t="shared" si="125"/>
        <v>0</v>
      </c>
      <c r="F1034" s="55">
        <f t="shared" si="131"/>
        <v>0</v>
      </c>
      <c r="G1034" s="56">
        <f t="shared" si="127"/>
        <v>745</v>
      </c>
      <c r="H1034" s="56">
        <f t="shared" si="126"/>
        <v>845</v>
      </c>
      <c r="I1034" s="57">
        <f t="shared" si="128"/>
        <v>9.5274999999999998E-6</v>
      </c>
      <c r="J1034" s="58">
        <f t="shared" si="129"/>
        <v>0</v>
      </c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139">
        <f t="shared" si="130"/>
        <v>0</v>
      </c>
      <c r="BW1034" s="67"/>
    </row>
    <row r="1035" spans="1:75" x14ac:dyDescent="0.25">
      <c r="A1035" s="52">
        <f>'AFORO-Boy.-Calle 44 S'!C1049</f>
        <v>800</v>
      </c>
      <c r="B1035" s="53">
        <f>'AFORO-Boy.-Calle 44 S'!D1049</f>
        <v>815</v>
      </c>
      <c r="C1035" s="54" t="str">
        <f>'AFORO-Boy.-Calle 44 S'!F1049</f>
        <v>10(4)</v>
      </c>
      <c r="D1035" s="48">
        <f>'AFORO-Boy.-Calle 44 S'!K1049</f>
        <v>0</v>
      </c>
      <c r="E1035" s="55">
        <f t="shared" si="125"/>
        <v>0</v>
      </c>
      <c r="F1035" s="55">
        <f t="shared" si="131"/>
        <v>0</v>
      </c>
      <c r="G1035" s="56">
        <f t="shared" si="127"/>
        <v>800</v>
      </c>
      <c r="H1035" s="56">
        <f t="shared" si="126"/>
        <v>900</v>
      </c>
      <c r="I1035" s="57">
        <f t="shared" si="128"/>
        <v>9.5274999999999998E-6</v>
      </c>
      <c r="J1035" s="58">
        <f t="shared" si="129"/>
        <v>0</v>
      </c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67"/>
      <c r="BH1035" s="67"/>
      <c r="BI1035" s="67"/>
      <c r="BJ1035" s="67"/>
      <c r="BK1035" s="67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139">
        <f t="shared" si="130"/>
        <v>0</v>
      </c>
      <c r="BW1035" s="67"/>
    </row>
    <row r="1036" spans="1:75" x14ac:dyDescent="0.25">
      <c r="A1036" s="52">
        <f>'AFORO-Boy.-Calle 44 S'!C1050</f>
        <v>815</v>
      </c>
      <c r="B1036" s="53">
        <f>'AFORO-Boy.-Calle 44 S'!D1050</f>
        <v>830</v>
      </c>
      <c r="C1036" s="54" t="str">
        <f>'AFORO-Boy.-Calle 44 S'!F1050</f>
        <v>10(4)</v>
      </c>
      <c r="D1036" s="48">
        <f>'AFORO-Boy.-Calle 44 S'!K1050</f>
        <v>0</v>
      </c>
      <c r="E1036" s="55">
        <f t="shared" si="125"/>
        <v>0</v>
      </c>
      <c r="F1036" s="55">
        <f t="shared" si="131"/>
        <v>0</v>
      </c>
      <c r="G1036" s="56">
        <f t="shared" si="127"/>
        <v>815</v>
      </c>
      <c r="H1036" s="56">
        <f t="shared" si="126"/>
        <v>915</v>
      </c>
      <c r="I1036" s="57">
        <f t="shared" si="128"/>
        <v>9.5274999999999998E-6</v>
      </c>
      <c r="J1036" s="58">
        <f t="shared" si="129"/>
        <v>0</v>
      </c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139">
        <f t="shared" si="130"/>
        <v>0</v>
      </c>
      <c r="BW1036" s="67"/>
    </row>
    <row r="1037" spans="1:75" x14ac:dyDescent="0.25">
      <c r="A1037" s="52">
        <f>'AFORO-Boy.-Calle 44 S'!C1051</f>
        <v>830</v>
      </c>
      <c r="B1037" s="53">
        <f>'AFORO-Boy.-Calle 44 S'!D1051</f>
        <v>845</v>
      </c>
      <c r="C1037" s="54" t="str">
        <f>'AFORO-Boy.-Calle 44 S'!F1051</f>
        <v>10(4)</v>
      </c>
      <c r="D1037" s="48">
        <f>'AFORO-Boy.-Calle 44 S'!K1051</f>
        <v>0</v>
      </c>
      <c r="E1037" s="55">
        <f t="shared" si="125"/>
        <v>0</v>
      </c>
      <c r="F1037" s="55">
        <f t="shared" si="131"/>
        <v>0</v>
      </c>
      <c r="G1037" s="56">
        <f t="shared" si="127"/>
        <v>830</v>
      </c>
      <c r="H1037" s="56">
        <f t="shared" si="126"/>
        <v>930</v>
      </c>
      <c r="I1037" s="57">
        <f t="shared" si="128"/>
        <v>9.5274999999999998E-6</v>
      </c>
      <c r="J1037" s="58">
        <f t="shared" si="129"/>
        <v>0</v>
      </c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139">
        <f t="shared" si="130"/>
        <v>0</v>
      </c>
      <c r="BW1037" s="67"/>
    </row>
    <row r="1038" spans="1:75" x14ac:dyDescent="0.25">
      <c r="A1038" s="52">
        <f>'AFORO-Boy.-Calle 44 S'!C1052</f>
        <v>845</v>
      </c>
      <c r="B1038" s="53">
        <f>'AFORO-Boy.-Calle 44 S'!D1052</f>
        <v>900</v>
      </c>
      <c r="C1038" s="54" t="str">
        <f>'AFORO-Boy.-Calle 44 S'!F1052</f>
        <v>10(4)</v>
      </c>
      <c r="D1038" s="48">
        <f>'AFORO-Boy.-Calle 44 S'!K1052</f>
        <v>0</v>
      </c>
      <c r="E1038" s="55">
        <f t="shared" si="125"/>
        <v>0</v>
      </c>
      <c r="F1038" s="55">
        <f t="shared" si="131"/>
        <v>0</v>
      </c>
      <c r="G1038" s="56">
        <f t="shared" si="127"/>
        <v>845</v>
      </c>
      <c r="H1038" s="56">
        <f t="shared" si="126"/>
        <v>945</v>
      </c>
      <c r="I1038" s="57">
        <f t="shared" si="128"/>
        <v>9.5274999999999998E-6</v>
      </c>
      <c r="J1038" s="58">
        <f t="shared" si="129"/>
        <v>0</v>
      </c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139">
        <f t="shared" si="130"/>
        <v>0</v>
      </c>
      <c r="BW1038" s="67"/>
    </row>
    <row r="1039" spans="1:75" x14ac:dyDescent="0.25">
      <c r="A1039" s="52">
        <f>'AFORO-Boy.-Calle 44 S'!C1053</f>
        <v>900</v>
      </c>
      <c r="B1039" s="53">
        <f>'AFORO-Boy.-Calle 44 S'!D1053</f>
        <v>915</v>
      </c>
      <c r="C1039" s="54" t="str">
        <f>'AFORO-Boy.-Calle 44 S'!F1053</f>
        <v>10(4)</v>
      </c>
      <c r="D1039" s="48">
        <f>'AFORO-Boy.-Calle 44 S'!K1053</f>
        <v>0</v>
      </c>
      <c r="E1039" s="55">
        <f t="shared" si="125"/>
        <v>0</v>
      </c>
      <c r="F1039" s="55">
        <f t="shared" si="131"/>
        <v>0</v>
      </c>
      <c r="G1039" s="56">
        <f t="shared" si="127"/>
        <v>900</v>
      </c>
      <c r="H1039" s="56">
        <f t="shared" si="126"/>
        <v>1000</v>
      </c>
      <c r="I1039" s="57">
        <f t="shared" si="128"/>
        <v>9.5274999999999998E-6</v>
      </c>
      <c r="J1039" s="58">
        <f t="shared" si="129"/>
        <v>0</v>
      </c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139">
        <f t="shared" si="130"/>
        <v>0</v>
      </c>
      <c r="BW1039" s="67"/>
    </row>
    <row r="1040" spans="1:75" x14ac:dyDescent="0.25">
      <c r="A1040" s="52">
        <f>'AFORO-Boy.-Calle 44 S'!C1054</f>
        <v>915</v>
      </c>
      <c r="B1040" s="53">
        <f>'AFORO-Boy.-Calle 44 S'!D1054</f>
        <v>930</v>
      </c>
      <c r="C1040" s="54" t="str">
        <f>'AFORO-Boy.-Calle 44 S'!F1054</f>
        <v>10(4)</v>
      </c>
      <c r="D1040" s="48">
        <f>'AFORO-Boy.-Calle 44 S'!K1054</f>
        <v>0</v>
      </c>
      <c r="E1040" s="55">
        <f t="shared" si="125"/>
        <v>0</v>
      </c>
      <c r="F1040" s="55">
        <f t="shared" si="131"/>
        <v>0</v>
      </c>
      <c r="G1040" s="56">
        <f t="shared" si="127"/>
        <v>915</v>
      </c>
      <c r="H1040" s="56">
        <f t="shared" si="126"/>
        <v>1015</v>
      </c>
      <c r="I1040" s="57">
        <f t="shared" si="128"/>
        <v>9.5274999999999998E-6</v>
      </c>
      <c r="J1040" s="58">
        <f t="shared" si="129"/>
        <v>0</v>
      </c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139">
        <f t="shared" si="130"/>
        <v>0</v>
      </c>
      <c r="BW1040" s="67"/>
    </row>
    <row r="1041" spans="1:75" x14ac:dyDescent="0.25">
      <c r="A1041" s="52">
        <f>'AFORO-Boy.-Calle 44 S'!C1055</f>
        <v>930</v>
      </c>
      <c r="B1041" s="53">
        <f>'AFORO-Boy.-Calle 44 S'!D1055</f>
        <v>945</v>
      </c>
      <c r="C1041" s="54" t="str">
        <f>'AFORO-Boy.-Calle 44 S'!F1055</f>
        <v>10(4)</v>
      </c>
      <c r="D1041" s="48">
        <f>'AFORO-Boy.-Calle 44 S'!K1055</f>
        <v>0</v>
      </c>
      <c r="E1041" s="55">
        <f t="shared" si="125"/>
        <v>0</v>
      </c>
      <c r="F1041" s="55">
        <f t="shared" si="131"/>
        <v>0</v>
      </c>
      <c r="G1041" s="56">
        <f t="shared" si="127"/>
        <v>930</v>
      </c>
      <c r="H1041" s="56">
        <f t="shared" si="126"/>
        <v>1030</v>
      </c>
      <c r="I1041" s="57">
        <f t="shared" si="128"/>
        <v>9.5274999999999998E-6</v>
      </c>
      <c r="J1041" s="58">
        <f t="shared" si="129"/>
        <v>0</v>
      </c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139">
        <f t="shared" si="130"/>
        <v>0</v>
      </c>
      <c r="BW1041" s="67"/>
    </row>
    <row r="1042" spans="1:75" x14ac:dyDescent="0.25">
      <c r="A1042" s="52">
        <f>'AFORO-Boy.-Calle 44 S'!C1056</f>
        <v>945</v>
      </c>
      <c r="B1042" s="53">
        <f>'AFORO-Boy.-Calle 44 S'!D1056</f>
        <v>1000</v>
      </c>
      <c r="C1042" s="54" t="str">
        <f>'AFORO-Boy.-Calle 44 S'!F1056</f>
        <v>10(4)</v>
      </c>
      <c r="D1042" s="48">
        <f>'AFORO-Boy.-Calle 44 S'!K1056</f>
        <v>0</v>
      </c>
      <c r="E1042" s="55">
        <f t="shared" si="125"/>
        <v>0</v>
      </c>
      <c r="F1042" s="55">
        <f t="shared" si="131"/>
        <v>0</v>
      </c>
      <c r="G1042" s="56">
        <f t="shared" si="127"/>
        <v>945</v>
      </c>
      <c r="H1042" s="56">
        <f t="shared" si="126"/>
        <v>1045</v>
      </c>
      <c r="I1042" s="57">
        <f t="shared" si="128"/>
        <v>9.5274999999999998E-6</v>
      </c>
      <c r="J1042" s="58">
        <f t="shared" si="129"/>
        <v>0</v>
      </c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67"/>
      <c r="BH1042" s="67"/>
      <c r="BI1042" s="67"/>
      <c r="BJ1042" s="67"/>
      <c r="BK1042" s="67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139">
        <f t="shared" si="130"/>
        <v>0</v>
      </c>
      <c r="BW1042" s="67"/>
    </row>
    <row r="1043" spans="1:75" x14ac:dyDescent="0.25">
      <c r="A1043" s="52">
        <f>'AFORO-Boy.-Calle 44 S'!C1057</f>
        <v>1000</v>
      </c>
      <c r="B1043" s="53">
        <f>'AFORO-Boy.-Calle 44 S'!D1057</f>
        <v>1015</v>
      </c>
      <c r="C1043" s="54" t="str">
        <f>'AFORO-Boy.-Calle 44 S'!F1057</f>
        <v>10(4)</v>
      </c>
      <c r="D1043" s="48">
        <f>'AFORO-Boy.-Calle 44 S'!K1057</f>
        <v>0</v>
      </c>
      <c r="E1043" s="55">
        <f t="shared" si="125"/>
        <v>0</v>
      </c>
      <c r="F1043" s="55">
        <f t="shared" si="131"/>
        <v>0</v>
      </c>
      <c r="G1043" s="56">
        <f t="shared" si="127"/>
        <v>1000</v>
      </c>
      <c r="H1043" s="56">
        <f t="shared" si="126"/>
        <v>1100</v>
      </c>
      <c r="I1043" s="57">
        <f t="shared" si="128"/>
        <v>9.5274999999999998E-6</v>
      </c>
      <c r="J1043" s="58">
        <f t="shared" si="129"/>
        <v>0</v>
      </c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67"/>
      <c r="BH1043" s="67"/>
      <c r="BI1043" s="67"/>
      <c r="BJ1043" s="67"/>
      <c r="BK1043" s="67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139">
        <f t="shared" si="130"/>
        <v>0</v>
      </c>
      <c r="BW1043" s="67"/>
    </row>
    <row r="1044" spans="1:75" x14ac:dyDescent="0.25">
      <c r="A1044" s="52">
        <f>'AFORO-Boy.-Calle 44 S'!C1058</f>
        <v>1015</v>
      </c>
      <c r="B1044" s="53">
        <f>'AFORO-Boy.-Calle 44 S'!D1058</f>
        <v>1030</v>
      </c>
      <c r="C1044" s="54" t="str">
        <f>'AFORO-Boy.-Calle 44 S'!F1058</f>
        <v>10(4)</v>
      </c>
      <c r="D1044" s="48">
        <f>'AFORO-Boy.-Calle 44 S'!K1058</f>
        <v>0</v>
      </c>
      <c r="E1044" s="55">
        <f t="shared" si="125"/>
        <v>0</v>
      </c>
      <c r="F1044" s="55">
        <f t="shared" si="131"/>
        <v>0</v>
      </c>
      <c r="G1044" s="56">
        <f t="shared" si="127"/>
        <v>1015</v>
      </c>
      <c r="H1044" s="56">
        <f t="shared" si="126"/>
        <v>1115</v>
      </c>
      <c r="I1044" s="57">
        <f t="shared" si="128"/>
        <v>9.5274999999999998E-6</v>
      </c>
      <c r="J1044" s="58">
        <f t="shared" si="129"/>
        <v>0</v>
      </c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67"/>
      <c r="BH1044" s="67"/>
      <c r="BI1044" s="67"/>
      <c r="BJ1044" s="67"/>
      <c r="BK1044" s="67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139">
        <f t="shared" si="130"/>
        <v>0</v>
      </c>
      <c r="BW1044" s="67"/>
    </row>
    <row r="1045" spans="1:75" x14ac:dyDescent="0.25">
      <c r="A1045" s="52">
        <f>'AFORO-Boy.-Calle 44 S'!C1059</f>
        <v>1030</v>
      </c>
      <c r="B1045" s="53">
        <f>'AFORO-Boy.-Calle 44 S'!D1059</f>
        <v>1045</v>
      </c>
      <c r="C1045" s="54" t="str">
        <f>'AFORO-Boy.-Calle 44 S'!F1059</f>
        <v>10(4)</v>
      </c>
      <c r="D1045" s="48">
        <f>'AFORO-Boy.-Calle 44 S'!K1059</f>
        <v>0</v>
      </c>
      <c r="E1045" s="55">
        <f t="shared" si="125"/>
        <v>0</v>
      </c>
      <c r="F1045" s="55">
        <f t="shared" si="131"/>
        <v>0</v>
      </c>
      <c r="G1045" s="56">
        <f t="shared" si="127"/>
        <v>1030</v>
      </c>
      <c r="H1045" s="56">
        <f t="shared" si="126"/>
        <v>1130</v>
      </c>
      <c r="I1045" s="57">
        <f t="shared" si="128"/>
        <v>9.5274999999999998E-6</v>
      </c>
      <c r="J1045" s="58">
        <f t="shared" si="129"/>
        <v>0</v>
      </c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67"/>
      <c r="BH1045" s="67"/>
      <c r="BI1045" s="67"/>
      <c r="BJ1045" s="67"/>
      <c r="BK1045" s="67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139">
        <f t="shared" si="130"/>
        <v>0</v>
      </c>
      <c r="BW1045" s="67"/>
    </row>
    <row r="1046" spans="1:75" x14ac:dyDescent="0.25">
      <c r="A1046" s="52">
        <f>'AFORO-Boy.-Calle 44 S'!C1060</f>
        <v>1045</v>
      </c>
      <c r="B1046" s="53">
        <f>'AFORO-Boy.-Calle 44 S'!D1060</f>
        <v>1100</v>
      </c>
      <c r="C1046" s="54" t="str">
        <f>'AFORO-Boy.-Calle 44 S'!F1060</f>
        <v>10(4)</v>
      </c>
      <c r="D1046" s="48">
        <f>'AFORO-Boy.-Calle 44 S'!K1060</f>
        <v>0</v>
      </c>
      <c r="E1046" s="55">
        <f t="shared" si="125"/>
        <v>0</v>
      </c>
      <c r="F1046" s="55">
        <f t="shared" si="131"/>
        <v>0</v>
      </c>
      <c r="G1046" s="56">
        <f t="shared" si="127"/>
        <v>1045</v>
      </c>
      <c r="H1046" s="56">
        <f t="shared" si="126"/>
        <v>1145</v>
      </c>
      <c r="I1046" s="57">
        <f t="shared" si="128"/>
        <v>9.5274999999999998E-6</v>
      </c>
      <c r="J1046" s="58">
        <f t="shared" si="129"/>
        <v>0</v>
      </c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67"/>
      <c r="BH1046" s="67"/>
      <c r="BI1046" s="67"/>
      <c r="BJ1046" s="67"/>
      <c r="BK1046" s="67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139">
        <f t="shared" si="130"/>
        <v>0</v>
      </c>
      <c r="BW1046" s="67"/>
    </row>
    <row r="1047" spans="1:75" x14ac:dyDescent="0.25">
      <c r="A1047" s="52">
        <f>'AFORO-Boy.-Calle 44 S'!C1061</f>
        <v>1100</v>
      </c>
      <c r="B1047" s="53">
        <f>'AFORO-Boy.-Calle 44 S'!D1061</f>
        <v>1115</v>
      </c>
      <c r="C1047" s="54" t="str">
        <f>'AFORO-Boy.-Calle 44 S'!F1061</f>
        <v>10(4)</v>
      </c>
      <c r="D1047" s="48">
        <f>'AFORO-Boy.-Calle 44 S'!K1061</f>
        <v>0</v>
      </c>
      <c r="E1047" s="55">
        <f t="shared" si="125"/>
        <v>0</v>
      </c>
      <c r="F1047" s="55">
        <f t="shared" si="131"/>
        <v>0</v>
      </c>
      <c r="G1047" s="56">
        <f t="shared" si="127"/>
        <v>1100</v>
      </c>
      <c r="H1047" s="56">
        <f t="shared" si="126"/>
        <v>1200</v>
      </c>
      <c r="I1047" s="57">
        <f t="shared" si="128"/>
        <v>9.5274999999999998E-6</v>
      </c>
      <c r="J1047" s="58">
        <f t="shared" si="129"/>
        <v>0</v>
      </c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67"/>
      <c r="BH1047" s="67"/>
      <c r="BI1047" s="67"/>
      <c r="BJ1047" s="67"/>
      <c r="BK1047" s="67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139">
        <f t="shared" si="130"/>
        <v>0</v>
      </c>
      <c r="BW1047" s="67"/>
    </row>
    <row r="1048" spans="1:75" x14ac:dyDescent="0.25">
      <c r="A1048" s="52">
        <f>'AFORO-Boy.-Calle 44 S'!C1062</f>
        <v>1115</v>
      </c>
      <c r="B1048" s="53">
        <f>'AFORO-Boy.-Calle 44 S'!D1062</f>
        <v>1130</v>
      </c>
      <c r="C1048" s="54" t="str">
        <f>'AFORO-Boy.-Calle 44 S'!F1062</f>
        <v>10(4)</v>
      </c>
      <c r="D1048" s="48">
        <f>'AFORO-Boy.-Calle 44 S'!K1062</f>
        <v>0</v>
      </c>
      <c r="E1048" s="55">
        <f t="shared" si="125"/>
        <v>0</v>
      </c>
      <c r="F1048" s="55">
        <f t="shared" si="131"/>
        <v>0</v>
      </c>
      <c r="G1048" s="56">
        <f t="shared" si="127"/>
        <v>1115</v>
      </c>
      <c r="H1048" s="56">
        <f t="shared" si="126"/>
        <v>1215</v>
      </c>
      <c r="I1048" s="57">
        <f t="shared" si="128"/>
        <v>9.5274999999999998E-6</v>
      </c>
      <c r="J1048" s="58">
        <f t="shared" si="129"/>
        <v>0</v>
      </c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67"/>
      <c r="BH1048" s="67"/>
      <c r="BI1048" s="67"/>
      <c r="BJ1048" s="67"/>
      <c r="BK1048" s="67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139">
        <f t="shared" si="130"/>
        <v>0</v>
      </c>
      <c r="BW1048" s="67"/>
    </row>
    <row r="1049" spans="1:75" x14ac:dyDescent="0.25">
      <c r="A1049" s="52">
        <f>'AFORO-Boy.-Calle 44 S'!C1063</f>
        <v>1130</v>
      </c>
      <c r="B1049" s="53">
        <f>'AFORO-Boy.-Calle 44 S'!D1063</f>
        <v>1145</v>
      </c>
      <c r="C1049" s="54" t="str">
        <f>'AFORO-Boy.-Calle 44 S'!F1063</f>
        <v>10(4)</v>
      </c>
      <c r="D1049" s="48">
        <f>'AFORO-Boy.-Calle 44 S'!K1063</f>
        <v>0</v>
      </c>
      <c r="E1049" s="55">
        <f t="shared" si="125"/>
        <v>0</v>
      </c>
      <c r="F1049" s="55">
        <f t="shared" si="131"/>
        <v>0</v>
      </c>
      <c r="G1049" s="56">
        <f t="shared" si="127"/>
        <v>1130</v>
      </c>
      <c r="H1049" s="56">
        <f t="shared" si="126"/>
        <v>1230</v>
      </c>
      <c r="I1049" s="57">
        <f t="shared" si="128"/>
        <v>9.5274999999999998E-6</v>
      </c>
      <c r="J1049" s="58">
        <f t="shared" si="129"/>
        <v>0</v>
      </c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67"/>
      <c r="BH1049" s="67"/>
      <c r="BI1049" s="67"/>
      <c r="BJ1049" s="67"/>
      <c r="BK1049" s="67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139">
        <f t="shared" si="130"/>
        <v>0</v>
      </c>
      <c r="BW1049" s="67"/>
    </row>
    <row r="1050" spans="1:75" x14ac:dyDescent="0.25">
      <c r="A1050" s="52">
        <f>'AFORO-Boy.-Calle 44 S'!C1064</f>
        <v>1145</v>
      </c>
      <c r="B1050" s="53">
        <f>'AFORO-Boy.-Calle 44 S'!D1064</f>
        <v>1200</v>
      </c>
      <c r="C1050" s="54" t="str">
        <f>'AFORO-Boy.-Calle 44 S'!F1064</f>
        <v>10(4)</v>
      </c>
      <c r="D1050" s="48">
        <f>'AFORO-Boy.-Calle 44 S'!K1064</f>
        <v>0</v>
      </c>
      <c r="E1050" s="55">
        <f t="shared" si="125"/>
        <v>0</v>
      </c>
      <c r="F1050" s="55">
        <f t="shared" si="131"/>
        <v>0</v>
      </c>
      <c r="G1050" s="56">
        <f t="shared" si="127"/>
        <v>1145</v>
      </c>
      <c r="H1050" s="56">
        <f t="shared" si="126"/>
        <v>1245</v>
      </c>
      <c r="I1050" s="57">
        <f t="shared" si="128"/>
        <v>9.5274999999999998E-6</v>
      </c>
      <c r="J1050" s="58">
        <f t="shared" si="129"/>
        <v>0</v>
      </c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67"/>
      <c r="BH1050" s="67"/>
      <c r="BI1050" s="67"/>
      <c r="BJ1050" s="67"/>
      <c r="BK1050" s="67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139">
        <f t="shared" si="130"/>
        <v>0</v>
      </c>
      <c r="BW1050" s="67"/>
    </row>
    <row r="1051" spans="1:75" x14ac:dyDescent="0.25">
      <c r="A1051" s="52">
        <f>'AFORO-Boy.-Calle 44 S'!C1065</f>
        <v>1200</v>
      </c>
      <c r="B1051" s="53">
        <f>'AFORO-Boy.-Calle 44 S'!D1065</f>
        <v>1215</v>
      </c>
      <c r="C1051" s="54" t="str">
        <f>'AFORO-Boy.-Calle 44 S'!F1065</f>
        <v>10(4)</v>
      </c>
      <c r="D1051" s="48">
        <f>'AFORO-Boy.-Calle 44 S'!K1065</f>
        <v>0</v>
      </c>
      <c r="E1051" s="55">
        <f t="shared" si="125"/>
        <v>0</v>
      </c>
      <c r="F1051" s="55">
        <f t="shared" si="131"/>
        <v>0</v>
      </c>
      <c r="G1051" s="56">
        <f t="shared" si="127"/>
        <v>1200</v>
      </c>
      <c r="H1051" s="56">
        <f t="shared" si="126"/>
        <v>1300</v>
      </c>
      <c r="I1051" s="57">
        <f t="shared" si="128"/>
        <v>9.5274999999999998E-6</v>
      </c>
      <c r="J1051" s="58">
        <f t="shared" si="129"/>
        <v>0</v>
      </c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67"/>
      <c r="BH1051" s="67"/>
      <c r="BI1051" s="67"/>
      <c r="BJ1051" s="67"/>
      <c r="BK1051" s="67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139">
        <f t="shared" si="130"/>
        <v>0</v>
      </c>
      <c r="BW1051" s="67"/>
    </row>
    <row r="1052" spans="1:75" x14ac:dyDescent="0.25">
      <c r="A1052" s="52">
        <f>'AFORO-Boy.-Calle 44 S'!C1066</f>
        <v>1215</v>
      </c>
      <c r="B1052" s="53">
        <f>'AFORO-Boy.-Calle 44 S'!D1066</f>
        <v>1230</v>
      </c>
      <c r="C1052" s="54" t="str">
        <f>'AFORO-Boy.-Calle 44 S'!F1066</f>
        <v>10(4)</v>
      </c>
      <c r="D1052" s="48">
        <f>'AFORO-Boy.-Calle 44 S'!K1066</f>
        <v>0</v>
      </c>
      <c r="E1052" s="55">
        <f t="shared" si="125"/>
        <v>0</v>
      </c>
      <c r="F1052" s="55">
        <f t="shared" si="131"/>
        <v>0</v>
      </c>
      <c r="G1052" s="56">
        <f t="shared" si="127"/>
        <v>1215</v>
      </c>
      <c r="H1052" s="56">
        <f t="shared" si="126"/>
        <v>1315</v>
      </c>
      <c r="I1052" s="57">
        <f t="shared" si="128"/>
        <v>9.5274999999999998E-6</v>
      </c>
      <c r="J1052" s="58">
        <f t="shared" si="129"/>
        <v>0</v>
      </c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67"/>
      <c r="BH1052" s="67"/>
      <c r="BI1052" s="67"/>
      <c r="BJ1052" s="67"/>
      <c r="BK1052" s="67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139">
        <f t="shared" si="130"/>
        <v>0</v>
      </c>
      <c r="BW1052" s="67"/>
    </row>
    <row r="1053" spans="1:75" x14ac:dyDescent="0.25">
      <c r="A1053" s="52">
        <f>'AFORO-Boy.-Calle 44 S'!C1067</f>
        <v>1230</v>
      </c>
      <c r="B1053" s="53">
        <f>'AFORO-Boy.-Calle 44 S'!D1067</f>
        <v>1245</v>
      </c>
      <c r="C1053" s="54" t="str">
        <f>'AFORO-Boy.-Calle 44 S'!F1067</f>
        <v>10(4)</v>
      </c>
      <c r="D1053" s="48">
        <f>'AFORO-Boy.-Calle 44 S'!K1067</f>
        <v>0</v>
      </c>
      <c r="E1053" s="55">
        <f t="shared" si="125"/>
        <v>0</v>
      </c>
      <c r="F1053" s="55">
        <f t="shared" si="131"/>
        <v>0</v>
      </c>
      <c r="G1053" s="56">
        <f t="shared" si="127"/>
        <v>1230</v>
      </c>
      <c r="H1053" s="56">
        <f t="shared" si="126"/>
        <v>1330</v>
      </c>
      <c r="I1053" s="57">
        <f t="shared" si="128"/>
        <v>9.5274999999999998E-6</v>
      </c>
      <c r="J1053" s="58">
        <f t="shared" si="129"/>
        <v>0</v>
      </c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67"/>
      <c r="BH1053" s="67"/>
      <c r="BI1053" s="67"/>
      <c r="BJ1053" s="67"/>
      <c r="BK1053" s="67"/>
      <c r="BL1053" s="67"/>
      <c r="BM1053" s="67"/>
      <c r="BN1053" s="67"/>
      <c r="BO1053" s="67"/>
      <c r="BP1053" s="67"/>
      <c r="BQ1053" s="67"/>
      <c r="BR1053" s="67"/>
      <c r="BS1053" s="67"/>
      <c r="BT1053" s="67"/>
      <c r="BU1053" s="67"/>
      <c r="BV1053" s="139">
        <f t="shared" si="130"/>
        <v>0</v>
      </c>
      <c r="BW1053" s="67"/>
    </row>
    <row r="1054" spans="1:75" x14ac:dyDescent="0.25">
      <c r="A1054" s="52">
        <f>'AFORO-Boy.-Calle 44 S'!C1068</f>
        <v>1245</v>
      </c>
      <c r="B1054" s="53">
        <f>'AFORO-Boy.-Calle 44 S'!D1068</f>
        <v>1300</v>
      </c>
      <c r="C1054" s="54" t="str">
        <f>'AFORO-Boy.-Calle 44 S'!F1068</f>
        <v>10(4)</v>
      </c>
      <c r="D1054" s="48">
        <f>'AFORO-Boy.-Calle 44 S'!K1068</f>
        <v>0</v>
      </c>
      <c r="E1054" s="55">
        <f t="shared" si="125"/>
        <v>0</v>
      </c>
      <c r="F1054" s="55">
        <f t="shared" si="131"/>
        <v>0</v>
      </c>
      <c r="G1054" s="56">
        <f t="shared" si="127"/>
        <v>1245</v>
      </c>
      <c r="H1054" s="56">
        <f t="shared" si="126"/>
        <v>1345</v>
      </c>
      <c r="I1054" s="57">
        <f t="shared" si="128"/>
        <v>9.5274999999999998E-6</v>
      </c>
      <c r="J1054" s="58">
        <f t="shared" si="129"/>
        <v>0</v>
      </c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139">
        <f t="shared" si="130"/>
        <v>0</v>
      </c>
      <c r="BW1054" s="67"/>
    </row>
    <row r="1055" spans="1:75" x14ac:dyDescent="0.25">
      <c r="A1055" s="52">
        <f>'AFORO-Boy.-Calle 44 S'!C1069</f>
        <v>1300</v>
      </c>
      <c r="B1055" s="53">
        <f>'AFORO-Boy.-Calle 44 S'!D1069</f>
        <v>1315</v>
      </c>
      <c r="C1055" s="54" t="str">
        <f>'AFORO-Boy.-Calle 44 S'!F1069</f>
        <v>10(4)</v>
      </c>
      <c r="D1055" s="48">
        <f>'AFORO-Boy.-Calle 44 S'!K1069</f>
        <v>0</v>
      </c>
      <c r="E1055" s="55">
        <f t="shared" si="125"/>
        <v>0</v>
      </c>
      <c r="F1055" s="55">
        <f t="shared" si="131"/>
        <v>0</v>
      </c>
      <c r="G1055" s="56">
        <f t="shared" si="127"/>
        <v>1300</v>
      </c>
      <c r="H1055" s="56">
        <f t="shared" si="126"/>
        <v>1400</v>
      </c>
      <c r="I1055" s="57">
        <f t="shared" si="128"/>
        <v>9.5274999999999998E-6</v>
      </c>
      <c r="J1055" s="58">
        <f t="shared" si="129"/>
        <v>0</v>
      </c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67"/>
      <c r="BH1055" s="67"/>
      <c r="BI1055" s="67"/>
      <c r="BJ1055" s="67"/>
      <c r="BK1055" s="67"/>
      <c r="BL1055" s="67"/>
      <c r="BM1055" s="67"/>
      <c r="BN1055" s="67"/>
      <c r="BO1055" s="67"/>
      <c r="BP1055" s="67"/>
      <c r="BQ1055" s="67"/>
      <c r="BR1055" s="67"/>
      <c r="BS1055" s="67"/>
      <c r="BT1055" s="67"/>
      <c r="BU1055" s="67"/>
      <c r="BV1055" s="139">
        <f t="shared" si="130"/>
        <v>0</v>
      </c>
      <c r="BW1055" s="67"/>
    </row>
    <row r="1056" spans="1:75" x14ac:dyDescent="0.25">
      <c r="A1056" s="52">
        <f>'AFORO-Boy.-Calle 44 S'!C1070</f>
        <v>1315</v>
      </c>
      <c r="B1056" s="53">
        <f>'AFORO-Boy.-Calle 44 S'!D1070</f>
        <v>1330</v>
      </c>
      <c r="C1056" s="54" t="str">
        <f>'AFORO-Boy.-Calle 44 S'!F1070</f>
        <v>10(4)</v>
      </c>
      <c r="D1056" s="48">
        <f>'AFORO-Boy.-Calle 44 S'!K1070</f>
        <v>0</v>
      </c>
      <c r="E1056" s="55">
        <f t="shared" si="125"/>
        <v>0</v>
      </c>
      <c r="F1056" s="55">
        <f t="shared" si="131"/>
        <v>0</v>
      </c>
      <c r="G1056" s="56">
        <f t="shared" si="127"/>
        <v>1315</v>
      </c>
      <c r="H1056" s="56">
        <f t="shared" si="126"/>
        <v>1415</v>
      </c>
      <c r="I1056" s="57">
        <f t="shared" si="128"/>
        <v>9.5274999999999998E-6</v>
      </c>
      <c r="J1056" s="58">
        <f t="shared" si="129"/>
        <v>0</v>
      </c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67"/>
      <c r="BH1056" s="67"/>
      <c r="BI1056" s="67"/>
      <c r="BJ1056" s="67"/>
      <c r="BK1056" s="67"/>
      <c r="BL1056" s="67"/>
      <c r="BM1056" s="67"/>
      <c r="BN1056" s="67"/>
      <c r="BO1056" s="67"/>
      <c r="BP1056" s="67"/>
      <c r="BQ1056" s="67"/>
      <c r="BR1056" s="67"/>
      <c r="BS1056" s="67"/>
      <c r="BT1056" s="67"/>
      <c r="BU1056" s="67"/>
      <c r="BV1056" s="139">
        <f t="shared" si="130"/>
        <v>0</v>
      </c>
      <c r="BW1056" s="67"/>
    </row>
    <row r="1057" spans="1:75" x14ac:dyDescent="0.25">
      <c r="A1057" s="52">
        <f>'AFORO-Boy.-Calle 44 S'!C1071</f>
        <v>1330</v>
      </c>
      <c r="B1057" s="53">
        <f>'AFORO-Boy.-Calle 44 S'!D1071</f>
        <v>1345</v>
      </c>
      <c r="C1057" s="54" t="str">
        <f>'AFORO-Boy.-Calle 44 S'!F1071</f>
        <v>10(4)</v>
      </c>
      <c r="D1057" s="48">
        <f>'AFORO-Boy.-Calle 44 S'!K1071</f>
        <v>0</v>
      </c>
      <c r="E1057" s="55">
        <f t="shared" si="125"/>
        <v>0</v>
      </c>
      <c r="F1057" s="55">
        <f t="shared" si="131"/>
        <v>0</v>
      </c>
      <c r="G1057" s="56">
        <f t="shared" si="127"/>
        <v>1330</v>
      </c>
      <c r="H1057" s="56">
        <f t="shared" si="126"/>
        <v>1430</v>
      </c>
      <c r="I1057" s="57">
        <f t="shared" si="128"/>
        <v>9.5274999999999998E-6</v>
      </c>
      <c r="J1057" s="58">
        <f t="shared" si="129"/>
        <v>0</v>
      </c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67"/>
      <c r="BH1057" s="67"/>
      <c r="BI1057" s="67"/>
      <c r="BJ1057" s="67"/>
      <c r="BK1057" s="67"/>
      <c r="BL1057" s="67"/>
      <c r="BM1057" s="67"/>
      <c r="BN1057" s="67"/>
      <c r="BO1057" s="67"/>
      <c r="BP1057" s="67"/>
      <c r="BQ1057" s="67"/>
      <c r="BR1057" s="67"/>
      <c r="BS1057" s="67"/>
      <c r="BT1057" s="67"/>
      <c r="BU1057" s="67"/>
      <c r="BV1057" s="139">
        <f t="shared" si="130"/>
        <v>0</v>
      </c>
      <c r="BW1057" s="67"/>
    </row>
    <row r="1058" spans="1:75" x14ac:dyDescent="0.25">
      <c r="A1058" s="52">
        <f>'AFORO-Boy.-Calle 44 S'!C1072</f>
        <v>1345</v>
      </c>
      <c r="B1058" s="53">
        <f>'AFORO-Boy.-Calle 44 S'!D1072</f>
        <v>1400</v>
      </c>
      <c r="C1058" s="54" t="str">
        <f>'AFORO-Boy.-Calle 44 S'!F1072</f>
        <v>10(4)</v>
      </c>
      <c r="D1058" s="48">
        <f>'AFORO-Boy.-Calle 44 S'!K1072</f>
        <v>0</v>
      </c>
      <c r="E1058" s="55">
        <f t="shared" si="125"/>
        <v>0</v>
      </c>
      <c r="F1058" s="55">
        <f t="shared" si="131"/>
        <v>0</v>
      </c>
      <c r="G1058" s="56">
        <f t="shared" si="127"/>
        <v>1345</v>
      </c>
      <c r="H1058" s="56">
        <f t="shared" si="126"/>
        <v>1445</v>
      </c>
      <c r="I1058" s="57">
        <f t="shared" si="128"/>
        <v>9.5274999999999998E-6</v>
      </c>
      <c r="J1058" s="58">
        <f t="shared" si="129"/>
        <v>0</v>
      </c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  <c r="BE1058" s="67"/>
      <c r="BF1058" s="67"/>
      <c r="BG1058" s="67"/>
      <c r="BH1058" s="67"/>
      <c r="BI1058" s="67"/>
      <c r="BJ1058" s="67"/>
      <c r="BK1058" s="67"/>
      <c r="BL1058" s="67"/>
      <c r="BM1058" s="67"/>
      <c r="BN1058" s="67"/>
      <c r="BO1058" s="67"/>
      <c r="BP1058" s="67"/>
      <c r="BQ1058" s="67"/>
      <c r="BR1058" s="67"/>
      <c r="BS1058" s="67"/>
      <c r="BT1058" s="67"/>
      <c r="BU1058" s="67"/>
      <c r="BV1058" s="139">
        <f t="shared" si="130"/>
        <v>0</v>
      </c>
      <c r="BW1058" s="67"/>
    </row>
    <row r="1059" spans="1:75" x14ac:dyDescent="0.25">
      <c r="A1059" s="52">
        <f>'AFORO-Boy.-Calle 44 S'!C1073</f>
        <v>1400</v>
      </c>
      <c r="B1059" s="53">
        <f>'AFORO-Boy.-Calle 44 S'!D1073</f>
        <v>1415</v>
      </c>
      <c r="C1059" s="54" t="str">
        <f>'AFORO-Boy.-Calle 44 S'!F1073</f>
        <v>10(4)</v>
      </c>
      <c r="D1059" s="48">
        <f>'AFORO-Boy.-Calle 44 S'!K1073</f>
        <v>0</v>
      </c>
      <c r="E1059" s="55">
        <f t="shared" si="125"/>
        <v>0</v>
      </c>
      <c r="F1059" s="55">
        <f t="shared" si="131"/>
        <v>0</v>
      </c>
      <c r="G1059" s="56">
        <f t="shared" si="127"/>
        <v>1400</v>
      </c>
      <c r="H1059" s="56">
        <f t="shared" si="126"/>
        <v>1500</v>
      </c>
      <c r="I1059" s="57">
        <f t="shared" si="128"/>
        <v>9.5274999999999998E-6</v>
      </c>
      <c r="J1059" s="58">
        <f t="shared" si="129"/>
        <v>0</v>
      </c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  <c r="BE1059" s="67"/>
      <c r="BF1059" s="67"/>
      <c r="BG1059" s="67"/>
      <c r="BH1059" s="67"/>
      <c r="BI1059" s="67"/>
      <c r="BJ1059" s="67"/>
      <c r="BK1059" s="67"/>
      <c r="BL1059" s="67"/>
      <c r="BM1059" s="67"/>
      <c r="BN1059" s="67"/>
      <c r="BO1059" s="67"/>
      <c r="BP1059" s="67"/>
      <c r="BQ1059" s="67"/>
      <c r="BR1059" s="67"/>
      <c r="BS1059" s="67"/>
      <c r="BT1059" s="67"/>
      <c r="BU1059" s="67"/>
      <c r="BV1059" s="139">
        <f t="shared" si="130"/>
        <v>0</v>
      </c>
      <c r="BW1059" s="67"/>
    </row>
    <row r="1060" spans="1:75" x14ac:dyDescent="0.25">
      <c r="A1060" s="52">
        <f>'AFORO-Boy.-Calle 44 S'!C1074</f>
        <v>1415</v>
      </c>
      <c r="B1060" s="53">
        <f>'AFORO-Boy.-Calle 44 S'!D1074</f>
        <v>1430</v>
      </c>
      <c r="C1060" s="54" t="str">
        <f>'AFORO-Boy.-Calle 44 S'!F1074</f>
        <v>10(4)</v>
      </c>
      <c r="D1060" s="48">
        <f>'AFORO-Boy.-Calle 44 S'!K1074</f>
        <v>0</v>
      </c>
      <c r="E1060" s="55">
        <f t="shared" si="125"/>
        <v>0</v>
      </c>
      <c r="F1060" s="55">
        <f t="shared" si="131"/>
        <v>0</v>
      </c>
      <c r="G1060" s="56">
        <f t="shared" si="127"/>
        <v>1415</v>
      </c>
      <c r="H1060" s="56">
        <f t="shared" si="126"/>
        <v>1515</v>
      </c>
      <c r="I1060" s="57">
        <f t="shared" si="128"/>
        <v>9.5274999999999998E-6</v>
      </c>
      <c r="J1060" s="58">
        <f t="shared" si="129"/>
        <v>0</v>
      </c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  <c r="BE1060" s="67"/>
      <c r="BF1060" s="67"/>
      <c r="BG1060" s="67"/>
      <c r="BH1060" s="67"/>
      <c r="BI1060" s="67"/>
      <c r="BJ1060" s="67"/>
      <c r="BK1060" s="67"/>
      <c r="BL1060" s="67"/>
      <c r="BM1060" s="67"/>
      <c r="BN1060" s="67"/>
      <c r="BO1060" s="67"/>
      <c r="BP1060" s="67"/>
      <c r="BQ1060" s="67"/>
      <c r="BR1060" s="67"/>
      <c r="BS1060" s="67"/>
      <c r="BT1060" s="67"/>
      <c r="BU1060" s="67"/>
      <c r="BV1060" s="139">
        <f t="shared" si="130"/>
        <v>0</v>
      </c>
      <c r="BW1060" s="67"/>
    </row>
    <row r="1061" spans="1:75" x14ac:dyDescent="0.25">
      <c r="A1061" s="52">
        <f>'AFORO-Boy.-Calle 44 S'!C1075</f>
        <v>1430</v>
      </c>
      <c r="B1061" s="53">
        <f>'AFORO-Boy.-Calle 44 S'!D1075</f>
        <v>1445</v>
      </c>
      <c r="C1061" s="54" t="str">
        <f>'AFORO-Boy.-Calle 44 S'!F1075</f>
        <v>10(4)</v>
      </c>
      <c r="D1061" s="48">
        <f>'AFORO-Boy.-Calle 44 S'!K1075</f>
        <v>0</v>
      </c>
      <c r="E1061" s="55">
        <f t="shared" si="125"/>
        <v>0</v>
      </c>
      <c r="F1061" s="55">
        <f t="shared" si="131"/>
        <v>0</v>
      </c>
      <c r="G1061" s="56">
        <f t="shared" si="127"/>
        <v>1430</v>
      </c>
      <c r="H1061" s="56">
        <f t="shared" si="126"/>
        <v>1530</v>
      </c>
      <c r="I1061" s="57">
        <f t="shared" si="128"/>
        <v>9.5274999999999998E-6</v>
      </c>
      <c r="J1061" s="58">
        <f t="shared" si="129"/>
        <v>0</v>
      </c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  <c r="BE1061" s="67"/>
      <c r="BF1061" s="67"/>
      <c r="BG1061" s="67"/>
      <c r="BH1061" s="67"/>
      <c r="BI1061" s="67"/>
      <c r="BJ1061" s="67"/>
      <c r="BK1061" s="67"/>
      <c r="BL1061" s="67"/>
      <c r="BM1061" s="67"/>
      <c r="BN1061" s="67"/>
      <c r="BO1061" s="67"/>
      <c r="BP1061" s="67"/>
      <c r="BQ1061" s="67"/>
      <c r="BR1061" s="67"/>
      <c r="BS1061" s="67"/>
      <c r="BT1061" s="67"/>
      <c r="BU1061" s="67"/>
      <c r="BV1061" s="139">
        <f t="shared" si="130"/>
        <v>0</v>
      </c>
      <c r="BW1061" s="67"/>
    </row>
    <row r="1062" spans="1:75" x14ac:dyDescent="0.25">
      <c r="A1062" s="52">
        <f>'AFORO-Boy.-Calle 44 S'!C1076</f>
        <v>1445</v>
      </c>
      <c r="B1062" s="53">
        <f>'AFORO-Boy.-Calle 44 S'!D1076</f>
        <v>1500</v>
      </c>
      <c r="C1062" s="54" t="str">
        <f>'AFORO-Boy.-Calle 44 S'!F1076</f>
        <v>10(4)</v>
      </c>
      <c r="D1062" s="48">
        <f>'AFORO-Boy.-Calle 44 S'!K1076</f>
        <v>0</v>
      </c>
      <c r="E1062" s="55">
        <f t="shared" si="125"/>
        <v>0</v>
      </c>
      <c r="F1062" s="55">
        <f t="shared" si="131"/>
        <v>0</v>
      </c>
      <c r="G1062" s="56">
        <f t="shared" si="127"/>
        <v>1445</v>
      </c>
      <c r="H1062" s="56">
        <f t="shared" si="126"/>
        <v>1545</v>
      </c>
      <c r="I1062" s="57">
        <f t="shared" si="128"/>
        <v>9.5274999999999998E-6</v>
      </c>
      <c r="J1062" s="58">
        <f t="shared" si="129"/>
        <v>0</v>
      </c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  <c r="BE1062" s="67"/>
      <c r="BF1062" s="67"/>
      <c r="BG1062" s="67"/>
      <c r="BH1062" s="67"/>
      <c r="BI1062" s="67"/>
      <c r="BJ1062" s="67"/>
      <c r="BK1062" s="67"/>
      <c r="BL1062" s="67"/>
      <c r="BM1062" s="67"/>
      <c r="BN1062" s="67"/>
      <c r="BO1062" s="67"/>
      <c r="BP1062" s="67"/>
      <c r="BQ1062" s="67"/>
      <c r="BR1062" s="67"/>
      <c r="BS1062" s="67"/>
      <c r="BT1062" s="67"/>
      <c r="BU1062" s="67"/>
      <c r="BV1062" s="139">
        <f t="shared" si="130"/>
        <v>0</v>
      </c>
      <c r="BW1062" s="67"/>
    </row>
    <row r="1063" spans="1:75" x14ac:dyDescent="0.25">
      <c r="A1063" s="52">
        <f>'AFORO-Boy.-Calle 44 S'!C1077</f>
        <v>1500</v>
      </c>
      <c r="B1063" s="53">
        <f>'AFORO-Boy.-Calle 44 S'!D1077</f>
        <v>1515</v>
      </c>
      <c r="C1063" s="54" t="str">
        <f>'AFORO-Boy.-Calle 44 S'!F1077</f>
        <v>10(4)</v>
      </c>
      <c r="D1063" s="48">
        <f>'AFORO-Boy.-Calle 44 S'!K1077</f>
        <v>0</v>
      </c>
      <c r="E1063" s="55">
        <f t="shared" si="125"/>
        <v>0</v>
      </c>
      <c r="F1063" s="55">
        <f t="shared" si="131"/>
        <v>0</v>
      </c>
      <c r="G1063" s="56">
        <f t="shared" si="127"/>
        <v>1500</v>
      </c>
      <c r="H1063" s="56">
        <f t="shared" si="126"/>
        <v>1600</v>
      </c>
      <c r="I1063" s="57">
        <f t="shared" si="128"/>
        <v>9.5274999999999998E-6</v>
      </c>
      <c r="J1063" s="58">
        <f t="shared" si="129"/>
        <v>0</v>
      </c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  <c r="BE1063" s="67"/>
      <c r="BF1063" s="67"/>
      <c r="BG1063" s="67"/>
      <c r="BH1063" s="67"/>
      <c r="BI1063" s="67"/>
      <c r="BJ1063" s="67"/>
      <c r="BK1063" s="67"/>
      <c r="BL1063" s="67"/>
      <c r="BM1063" s="67"/>
      <c r="BN1063" s="67"/>
      <c r="BO1063" s="67"/>
      <c r="BP1063" s="67"/>
      <c r="BQ1063" s="67"/>
      <c r="BR1063" s="67"/>
      <c r="BS1063" s="67"/>
      <c r="BT1063" s="67"/>
      <c r="BU1063" s="67"/>
      <c r="BV1063" s="139">
        <f t="shared" si="130"/>
        <v>0</v>
      </c>
      <c r="BW1063" s="67"/>
    </row>
    <row r="1064" spans="1:75" x14ac:dyDescent="0.25">
      <c r="A1064" s="52">
        <f>'AFORO-Boy.-Calle 44 S'!C1078</f>
        <v>1515</v>
      </c>
      <c r="B1064" s="53">
        <f>'AFORO-Boy.-Calle 44 S'!D1078</f>
        <v>1530</v>
      </c>
      <c r="C1064" s="54" t="str">
        <f>'AFORO-Boy.-Calle 44 S'!F1078</f>
        <v>10(4)</v>
      </c>
      <c r="D1064" s="48">
        <f>'AFORO-Boy.-Calle 44 S'!K1078</f>
        <v>0</v>
      </c>
      <c r="E1064" s="55">
        <f t="shared" si="125"/>
        <v>0</v>
      </c>
      <c r="F1064" s="55">
        <f t="shared" si="131"/>
        <v>0</v>
      </c>
      <c r="G1064" s="56">
        <f t="shared" si="127"/>
        <v>1515</v>
      </c>
      <c r="H1064" s="56">
        <f t="shared" si="126"/>
        <v>1615</v>
      </c>
      <c r="I1064" s="57">
        <f t="shared" si="128"/>
        <v>9.5274999999999998E-6</v>
      </c>
      <c r="J1064" s="58">
        <f t="shared" si="129"/>
        <v>0</v>
      </c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  <c r="BE1064" s="67"/>
      <c r="BF1064" s="67"/>
      <c r="BG1064" s="67"/>
      <c r="BH1064" s="67"/>
      <c r="BI1064" s="67"/>
      <c r="BJ1064" s="67"/>
      <c r="BK1064" s="67"/>
      <c r="BL1064" s="67"/>
      <c r="BM1064" s="67"/>
      <c r="BN1064" s="67"/>
      <c r="BO1064" s="67"/>
      <c r="BP1064" s="67"/>
      <c r="BQ1064" s="67"/>
      <c r="BR1064" s="67"/>
      <c r="BS1064" s="67"/>
      <c r="BT1064" s="67"/>
      <c r="BU1064" s="67"/>
      <c r="BV1064" s="139">
        <f t="shared" si="130"/>
        <v>0</v>
      </c>
      <c r="BW1064" s="67"/>
    </row>
    <row r="1065" spans="1:75" x14ac:dyDescent="0.25">
      <c r="A1065" s="52">
        <f>'AFORO-Boy.-Calle 44 S'!C1079</f>
        <v>1530</v>
      </c>
      <c r="B1065" s="53">
        <f>'AFORO-Boy.-Calle 44 S'!D1079</f>
        <v>1545</v>
      </c>
      <c r="C1065" s="54" t="str">
        <f>'AFORO-Boy.-Calle 44 S'!F1079</f>
        <v>10(4)</v>
      </c>
      <c r="D1065" s="48">
        <f>'AFORO-Boy.-Calle 44 S'!K1079</f>
        <v>0</v>
      </c>
      <c r="E1065" s="55">
        <f t="shared" si="125"/>
        <v>0</v>
      </c>
      <c r="F1065" s="55">
        <f t="shared" si="131"/>
        <v>0</v>
      </c>
      <c r="G1065" s="56">
        <f t="shared" si="127"/>
        <v>1530</v>
      </c>
      <c r="H1065" s="56">
        <f t="shared" si="126"/>
        <v>1630</v>
      </c>
      <c r="I1065" s="57">
        <f t="shared" si="128"/>
        <v>9.5274999999999998E-6</v>
      </c>
      <c r="J1065" s="58">
        <f t="shared" si="129"/>
        <v>0</v>
      </c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139">
        <f t="shared" si="130"/>
        <v>0</v>
      </c>
      <c r="BW1065" s="67"/>
    </row>
    <row r="1066" spans="1:75" x14ac:dyDescent="0.25">
      <c r="A1066" s="52">
        <f>'AFORO-Boy.-Calle 44 S'!C1080</f>
        <v>1545</v>
      </c>
      <c r="B1066" s="53">
        <f>'AFORO-Boy.-Calle 44 S'!D1080</f>
        <v>1600</v>
      </c>
      <c r="C1066" s="54" t="str">
        <f>'AFORO-Boy.-Calle 44 S'!F1080</f>
        <v>10(4)</v>
      </c>
      <c r="D1066" s="48">
        <f>'AFORO-Boy.-Calle 44 S'!K1080</f>
        <v>0</v>
      </c>
      <c r="E1066" s="55">
        <f t="shared" si="125"/>
        <v>0</v>
      </c>
      <c r="F1066" s="55">
        <f t="shared" si="131"/>
        <v>0</v>
      </c>
      <c r="G1066" s="56">
        <f t="shared" si="127"/>
        <v>1545</v>
      </c>
      <c r="H1066" s="56">
        <f t="shared" si="126"/>
        <v>1645</v>
      </c>
      <c r="I1066" s="57">
        <f t="shared" si="128"/>
        <v>9.5274999999999998E-6</v>
      </c>
      <c r="J1066" s="58">
        <f t="shared" si="129"/>
        <v>0</v>
      </c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139">
        <f t="shared" si="130"/>
        <v>0</v>
      </c>
      <c r="BW1066" s="67"/>
    </row>
    <row r="1067" spans="1:75" x14ac:dyDescent="0.25">
      <c r="A1067" s="52">
        <f>'AFORO-Boy.-Calle 44 S'!C1081</f>
        <v>1600</v>
      </c>
      <c r="B1067" s="53">
        <f>'AFORO-Boy.-Calle 44 S'!D1081</f>
        <v>1615</v>
      </c>
      <c r="C1067" s="54" t="str">
        <f>'AFORO-Boy.-Calle 44 S'!F1081</f>
        <v>10(4)</v>
      </c>
      <c r="D1067" s="48">
        <f>'AFORO-Boy.-Calle 44 S'!K1081</f>
        <v>0</v>
      </c>
      <c r="E1067" s="55">
        <f t="shared" si="125"/>
        <v>0</v>
      </c>
      <c r="F1067" s="55">
        <f t="shared" si="131"/>
        <v>0</v>
      </c>
      <c r="G1067" s="56">
        <f t="shared" si="127"/>
        <v>1600</v>
      </c>
      <c r="H1067" s="56">
        <f t="shared" si="126"/>
        <v>1700</v>
      </c>
      <c r="I1067" s="57">
        <f t="shared" si="128"/>
        <v>9.5274999999999998E-6</v>
      </c>
      <c r="J1067" s="58">
        <f t="shared" si="129"/>
        <v>0</v>
      </c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139">
        <f t="shared" si="130"/>
        <v>0</v>
      </c>
      <c r="BW1067" s="67"/>
    </row>
    <row r="1068" spans="1:75" x14ac:dyDescent="0.25">
      <c r="A1068" s="52">
        <f>'AFORO-Boy.-Calle 44 S'!C1082</f>
        <v>1615</v>
      </c>
      <c r="B1068" s="53">
        <f>'AFORO-Boy.-Calle 44 S'!D1082</f>
        <v>1630</v>
      </c>
      <c r="C1068" s="54" t="str">
        <f>'AFORO-Boy.-Calle 44 S'!F1082</f>
        <v>10(4)</v>
      </c>
      <c r="D1068" s="48">
        <f>'AFORO-Boy.-Calle 44 S'!K1082</f>
        <v>0</v>
      </c>
      <c r="E1068" s="55">
        <f t="shared" si="125"/>
        <v>0</v>
      </c>
      <c r="F1068" s="55">
        <f t="shared" si="131"/>
        <v>0</v>
      </c>
      <c r="G1068" s="56">
        <f t="shared" si="127"/>
        <v>1615</v>
      </c>
      <c r="H1068" s="56">
        <f t="shared" si="126"/>
        <v>1715</v>
      </c>
      <c r="I1068" s="57">
        <f t="shared" si="128"/>
        <v>9.5274999999999998E-6</v>
      </c>
      <c r="J1068" s="58">
        <f t="shared" si="129"/>
        <v>0</v>
      </c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139">
        <f t="shared" si="130"/>
        <v>0</v>
      </c>
      <c r="BW1068" s="67"/>
    </row>
    <row r="1069" spans="1:75" x14ac:dyDescent="0.25">
      <c r="A1069" s="52">
        <f>'AFORO-Boy.-Calle 44 S'!C1083</f>
        <v>1630</v>
      </c>
      <c r="B1069" s="53">
        <f>'AFORO-Boy.-Calle 44 S'!D1083</f>
        <v>1645</v>
      </c>
      <c r="C1069" s="54" t="str">
        <f>'AFORO-Boy.-Calle 44 S'!F1083</f>
        <v>10(4)</v>
      </c>
      <c r="D1069" s="48">
        <f>'AFORO-Boy.-Calle 44 S'!K1083</f>
        <v>0</v>
      </c>
      <c r="E1069" s="55">
        <f t="shared" si="125"/>
        <v>0</v>
      </c>
      <c r="F1069" s="55">
        <f t="shared" si="131"/>
        <v>0</v>
      </c>
      <c r="G1069" s="56">
        <f t="shared" si="127"/>
        <v>1630</v>
      </c>
      <c r="H1069" s="56">
        <f t="shared" si="126"/>
        <v>1730</v>
      </c>
      <c r="I1069" s="57">
        <f t="shared" si="128"/>
        <v>9.5274999999999998E-6</v>
      </c>
      <c r="J1069" s="58">
        <f t="shared" si="129"/>
        <v>0</v>
      </c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139">
        <f t="shared" si="130"/>
        <v>0</v>
      </c>
      <c r="BW1069" s="67"/>
    </row>
    <row r="1070" spans="1:75" x14ac:dyDescent="0.25">
      <c r="A1070" s="52">
        <f>'AFORO-Boy.-Calle 44 S'!C1084</f>
        <v>1645</v>
      </c>
      <c r="B1070" s="53">
        <f>'AFORO-Boy.-Calle 44 S'!D1084</f>
        <v>1700</v>
      </c>
      <c r="C1070" s="54" t="str">
        <f>'AFORO-Boy.-Calle 44 S'!F1084</f>
        <v>10(4)</v>
      </c>
      <c r="D1070" s="48">
        <f>'AFORO-Boy.-Calle 44 S'!K1084</f>
        <v>0</v>
      </c>
      <c r="E1070" s="55">
        <f t="shared" si="125"/>
        <v>0</v>
      </c>
      <c r="F1070" s="55">
        <f t="shared" si="131"/>
        <v>0</v>
      </c>
      <c r="G1070" s="56">
        <f t="shared" si="127"/>
        <v>1645</v>
      </c>
      <c r="H1070" s="56">
        <f t="shared" si="126"/>
        <v>1745</v>
      </c>
      <c r="I1070" s="57">
        <f t="shared" si="128"/>
        <v>9.5274999999999998E-6</v>
      </c>
      <c r="J1070" s="58">
        <f t="shared" si="129"/>
        <v>0</v>
      </c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139">
        <f t="shared" si="130"/>
        <v>0</v>
      </c>
      <c r="BW1070" s="67"/>
    </row>
    <row r="1071" spans="1:75" x14ac:dyDescent="0.25">
      <c r="A1071" s="52">
        <f>'AFORO-Boy.-Calle 44 S'!C1085</f>
        <v>1700</v>
      </c>
      <c r="B1071" s="53">
        <f>'AFORO-Boy.-Calle 44 S'!D1085</f>
        <v>1715</v>
      </c>
      <c r="C1071" s="54" t="str">
        <f>'AFORO-Boy.-Calle 44 S'!F1085</f>
        <v>10(4)</v>
      </c>
      <c r="D1071" s="48">
        <f>'AFORO-Boy.-Calle 44 S'!K1085</f>
        <v>0</v>
      </c>
      <c r="E1071" s="55">
        <f t="shared" si="125"/>
        <v>0</v>
      </c>
      <c r="F1071" s="55">
        <f t="shared" si="131"/>
        <v>0</v>
      </c>
      <c r="G1071" s="56">
        <f t="shared" si="127"/>
        <v>1700</v>
      </c>
      <c r="H1071" s="56">
        <f t="shared" si="126"/>
        <v>1800</v>
      </c>
      <c r="I1071" s="57">
        <f t="shared" si="128"/>
        <v>9.5274999999999998E-6</v>
      </c>
      <c r="J1071" s="58">
        <f t="shared" si="129"/>
        <v>0</v>
      </c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67"/>
      <c r="BH1071" s="67"/>
      <c r="BI1071" s="67"/>
      <c r="BJ1071" s="67"/>
      <c r="BK1071" s="67"/>
      <c r="BL1071" s="67"/>
      <c r="BM1071" s="67"/>
      <c r="BN1071" s="67"/>
      <c r="BO1071" s="67"/>
      <c r="BP1071" s="67"/>
      <c r="BQ1071" s="67"/>
      <c r="BR1071" s="67"/>
      <c r="BS1071" s="67"/>
      <c r="BT1071" s="67"/>
      <c r="BU1071" s="67"/>
      <c r="BV1071" s="139">
        <f t="shared" si="130"/>
        <v>0</v>
      </c>
      <c r="BW1071" s="67"/>
    </row>
    <row r="1072" spans="1:75" x14ac:dyDescent="0.25">
      <c r="A1072" s="52">
        <f>'AFORO-Boy.-Calle 44 S'!C1086</f>
        <v>1715</v>
      </c>
      <c r="B1072" s="53">
        <f>'AFORO-Boy.-Calle 44 S'!D1086</f>
        <v>1730</v>
      </c>
      <c r="C1072" s="54" t="str">
        <f>'AFORO-Boy.-Calle 44 S'!F1086</f>
        <v>10(4)</v>
      </c>
      <c r="D1072" s="48">
        <f>'AFORO-Boy.-Calle 44 S'!K1086</f>
        <v>0</v>
      </c>
      <c r="E1072" s="55">
        <f t="shared" si="125"/>
        <v>0</v>
      </c>
      <c r="F1072" s="55">
        <f t="shared" si="131"/>
        <v>0</v>
      </c>
      <c r="G1072" s="56">
        <f t="shared" si="127"/>
        <v>1715</v>
      </c>
      <c r="H1072" s="56">
        <f t="shared" si="126"/>
        <v>1815</v>
      </c>
      <c r="I1072" s="57">
        <f t="shared" si="128"/>
        <v>9.5274999999999998E-6</v>
      </c>
      <c r="J1072" s="58">
        <f t="shared" si="129"/>
        <v>0</v>
      </c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67"/>
      <c r="BH1072" s="67"/>
      <c r="BI1072" s="67"/>
      <c r="BJ1072" s="67"/>
      <c r="BK1072" s="67"/>
      <c r="BL1072" s="67"/>
      <c r="BM1072" s="67"/>
      <c r="BN1072" s="67"/>
      <c r="BO1072" s="67"/>
      <c r="BP1072" s="67"/>
      <c r="BQ1072" s="67"/>
      <c r="BR1072" s="67"/>
      <c r="BS1072" s="67"/>
      <c r="BT1072" s="67"/>
      <c r="BU1072" s="67"/>
      <c r="BV1072" s="139">
        <f t="shared" si="130"/>
        <v>0</v>
      </c>
      <c r="BW1072" s="67"/>
    </row>
    <row r="1073" spans="1:75" x14ac:dyDescent="0.25">
      <c r="A1073" s="52">
        <f>'AFORO-Boy.-Calle 44 S'!C1087</f>
        <v>1730</v>
      </c>
      <c r="B1073" s="53">
        <f>'AFORO-Boy.-Calle 44 S'!D1087</f>
        <v>1745</v>
      </c>
      <c r="C1073" s="54" t="str">
        <f>'AFORO-Boy.-Calle 44 S'!F1087</f>
        <v>10(4)</v>
      </c>
      <c r="D1073" s="48">
        <f>'AFORO-Boy.-Calle 44 S'!K1087</f>
        <v>0</v>
      </c>
      <c r="E1073" s="55">
        <f t="shared" ref="E1073:E1079" si="132">SUM(D1073:D1076)</f>
        <v>0</v>
      </c>
      <c r="F1073" s="55">
        <f t="shared" si="131"/>
        <v>0</v>
      </c>
      <c r="G1073" s="56">
        <f t="shared" si="127"/>
        <v>1730</v>
      </c>
      <c r="H1073" s="56">
        <f t="shared" si="126"/>
        <v>1830</v>
      </c>
      <c r="I1073" s="57">
        <f t="shared" si="128"/>
        <v>9.5274999999999998E-6</v>
      </c>
      <c r="J1073" s="58">
        <f t="shared" si="129"/>
        <v>0</v>
      </c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67"/>
      <c r="BH1073" s="67"/>
      <c r="BI1073" s="67"/>
      <c r="BJ1073" s="67"/>
      <c r="BK1073" s="67"/>
      <c r="BL1073" s="67"/>
      <c r="BM1073" s="67"/>
      <c r="BN1073" s="67"/>
      <c r="BO1073" s="67"/>
      <c r="BP1073" s="67"/>
      <c r="BQ1073" s="67"/>
      <c r="BR1073" s="67"/>
      <c r="BS1073" s="67"/>
      <c r="BT1073" s="67"/>
      <c r="BU1073" s="67"/>
      <c r="BV1073" s="139">
        <f t="shared" si="130"/>
        <v>0</v>
      </c>
      <c r="BW1073" s="67"/>
    </row>
    <row r="1074" spans="1:75" x14ac:dyDescent="0.25">
      <c r="A1074" s="52">
        <f>'AFORO-Boy.-Calle 44 S'!C1088</f>
        <v>1745</v>
      </c>
      <c r="B1074" s="53">
        <f>'AFORO-Boy.-Calle 44 S'!D1088</f>
        <v>1800</v>
      </c>
      <c r="C1074" s="54" t="str">
        <f>'AFORO-Boy.-Calle 44 S'!F1088</f>
        <v>10(4)</v>
      </c>
      <c r="D1074" s="48">
        <f>'AFORO-Boy.-Calle 44 S'!K1088</f>
        <v>0</v>
      </c>
      <c r="E1074" s="55">
        <f t="shared" si="132"/>
        <v>0</v>
      </c>
      <c r="F1074" s="55">
        <f t="shared" si="131"/>
        <v>0</v>
      </c>
      <c r="G1074" s="56">
        <f t="shared" si="127"/>
        <v>1745</v>
      </c>
      <c r="H1074" s="56">
        <f t="shared" si="126"/>
        <v>1845</v>
      </c>
      <c r="I1074" s="57">
        <f t="shared" si="128"/>
        <v>9.5274999999999998E-6</v>
      </c>
      <c r="J1074" s="58">
        <f t="shared" si="129"/>
        <v>0</v>
      </c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139">
        <f t="shared" si="130"/>
        <v>0</v>
      </c>
      <c r="BW1074" s="67"/>
    </row>
    <row r="1075" spans="1:75" x14ac:dyDescent="0.25">
      <c r="A1075" s="52">
        <f>'AFORO-Boy.-Calle 44 S'!C1089</f>
        <v>1800</v>
      </c>
      <c r="B1075" s="53">
        <f>'AFORO-Boy.-Calle 44 S'!D1089</f>
        <v>1815</v>
      </c>
      <c r="C1075" s="54" t="str">
        <f>'AFORO-Boy.-Calle 44 S'!F1089</f>
        <v>10(4)</v>
      </c>
      <c r="D1075" s="48">
        <f>'AFORO-Boy.-Calle 44 S'!K1089</f>
        <v>0</v>
      </c>
      <c r="E1075" s="55">
        <f t="shared" si="132"/>
        <v>0</v>
      </c>
      <c r="F1075" s="55">
        <f t="shared" si="131"/>
        <v>0</v>
      </c>
      <c r="G1075" s="56">
        <f t="shared" si="127"/>
        <v>1800</v>
      </c>
      <c r="H1075" s="56">
        <f t="shared" si="126"/>
        <v>1900</v>
      </c>
      <c r="I1075" s="57">
        <f t="shared" si="128"/>
        <v>9.5274999999999998E-6</v>
      </c>
      <c r="J1075" s="58">
        <f t="shared" si="129"/>
        <v>0</v>
      </c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67"/>
      <c r="BH1075" s="67"/>
      <c r="BI1075" s="67"/>
      <c r="BJ1075" s="67"/>
      <c r="BK1075" s="67"/>
      <c r="BL1075" s="67"/>
      <c r="BM1075" s="67"/>
      <c r="BN1075" s="67"/>
      <c r="BO1075" s="67"/>
      <c r="BP1075" s="67"/>
      <c r="BQ1075" s="67"/>
      <c r="BR1075" s="67"/>
      <c r="BS1075" s="67"/>
      <c r="BT1075" s="67"/>
      <c r="BU1075" s="67"/>
      <c r="BV1075" s="139">
        <f t="shared" si="130"/>
        <v>0</v>
      </c>
      <c r="BW1075" s="67"/>
    </row>
    <row r="1076" spans="1:75" x14ac:dyDescent="0.25">
      <c r="A1076" s="52">
        <f>'AFORO-Boy.-Calle 44 S'!C1090</f>
        <v>1815</v>
      </c>
      <c r="B1076" s="53">
        <f>'AFORO-Boy.-Calle 44 S'!D1090</f>
        <v>1830</v>
      </c>
      <c r="C1076" s="54" t="str">
        <f>'AFORO-Boy.-Calle 44 S'!F1090</f>
        <v>10(4)</v>
      </c>
      <c r="D1076" s="48">
        <f>'AFORO-Boy.-Calle 44 S'!K1090</f>
        <v>0</v>
      </c>
      <c r="E1076" s="55">
        <f t="shared" si="132"/>
        <v>0</v>
      </c>
      <c r="F1076" s="55">
        <f t="shared" si="131"/>
        <v>0</v>
      </c>
      <c r="G1076" s="56">
        <f t="shared" si="127"/>
        <v>1815</v>
      </c>
      <c r="H1076" s="56">
        <f t="shared" si="126"/>
        <v>1915</v>
      </c>
      <c r="I1076" s="57">
        <f t="shared" si="128"/>
        <v>9.5274999999999998E-6</v>
      </c>
      <c r="J1076" s="58">
        <f t="shared" si="129"/>
        <v>0</v>
      </c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67"/>
      <c r="BH1076" s="67"/>
      <c r="BI1076" s="67"/>
      <c r="BJ1076" s="67"/>
      <c r="BK1076" s="67"/>
      <c r="BL1076" s="67"/>
      <c r="BM1076" s="67"/>
      <c r="BN1076" s="67"/>
      <c r="BO1076" s="67"/>
      <c r="BP1076" s="67"/>
      <c r="BQ1076" s="67"/>
      <c r="BR1076" s="67"/>
      <c r="BS1076" s="67"/>
      <c r="BT1076" s="67"/>
      <c r="BU1076" s="67"/>
      <c r="BV1076" s="139">
        <f t="shared" si="130"/>
        <v>0</v>
      </c>
      <c r="BW1076" s="67"/>
    </row>
    <row r="1077" spans="1:75" x14ac:dyDescent="0.25">
      <c r="A1077" s="52">
        <f>'AFORO-Boy.-Calle 44 S'!C1091</f>
        <v>1830</v>
      </c>
      <c r="B1077" s="53">
        <f>'AFORO-Boy.-Calle 44 S'!D1091</f>
        <v>1845</v>
      </c>
      <c r="C1077" s="54" t="str">
        <f>'AFORO-Boy.-Calle 44 S'!F1091</f>
        <v>10(4)</v>
      </c>
      <c r="D1077" s="48">
        <f>'AFORO-Boy.-Calle 44 S'!K1091</f>
        <v>0</v>
      </c>
      <c r="E1077" s="55">
        <f t="shared" si="132"/>
        <v>0</v>
      </c>
      <c r="F1077" s="55">
        <f t="shared" si="131"/>
        <v>0</v>
      </c>
      <c r="G1077" s="56">
        <f t="shared" si="127"/>
        <v>1830</v>
      </c>
      <c r="H1077" s="56">
        <f t="shared" si="126"/>
        <v>1930</v>
      </c>
      <c r="I1077" s="57">
        <f t="shared" si="128"/>
        <v>9.5274999999999998E-6</v>
      </c>
      <c r="J1077" s="58">
        <f t="shared" si="129"/>
        <v>0</v>
      </c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67"/>
      <c r="BH1077" s="67"/>
      <c r="BI1077" s="67"/>
      <c r="BJ1077" s="67"/>
      <c r="BK1077" s="67"/>
      <c r="BL1077" s="67"/>
      <c r="BM1077" s="67"/>
      <c r="BN1077" s="67"/>
      <c r="BO1077" s="67"/>
      <c r="BP1077" s="67"/>
      <c r="BQ1077" s="67"/>
      <c r="BR1077" s="67"/>
      <c r="BS1077" s="67"/>
      <c r="BT1077" s="67"/>
      <c r="BU1077" s="67"/>
      <c r="BV1077" s="139">
        <f t="shared" si="130"/>
        <v>0</v>
      </c>
      <c r="BW1077" s="67"/>
    </row>
    <row r="1078" spans="1:75" x14ac:dyDescent="0.25">
      <c r="A1078" s="52">
        <f>'AFORO-Boy.-Calle 44 S'!C1092</f>
        <v>1845</v>
      </c>
      <c r="B1078" s="53">
        <f>'AFORO-Boy.-Calle 44 S'!D1092</f>
        <v>1900</v>
      </c>
      <c r="C1078" s="54" t="str">
        <f>'AFORO-Boy.-Calle 44 S'!F1092</f>
        <v>10(4)</v>
      </c>
      <c r="D1078" s="48">
        <f>'AFORO-Boy.-Calle 44 S'!K1092</f>
        <v>0</v>
      </c>
      <c r="E1078" s="55">
        <f t="shared" si="132"/>
        <v>0</v>
      </c>
      <c r="F1078" s="55">
        <f t="shared" si="131"/>
        <v>0</v>
      </c>
      <c r="G1078" s="56">
        <f t="shared" si="127"/>
        <v>1845</v>
      </c>
      <c r="H1078" s="56">
        <f t="shared" si="126"/>
        <v>1945</v>
      </c>
      <c r="I1078" s="57">
        <f t="shared" si="128"/>
        <v>9.5274999999999998E-6</v>
      </c>
      <c r="J1078" s="58">
        <f t="shared" si="129"/>
        <v>0</v>
      </c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  <c r="BE1078" s="67"/>
      <c r="BF1078" s="67"/>
      <c r="BG1078" s="67"/>
      <c r="BH1078" s="67"/>
      <c r="BI1078" s="67"/>
      <c r="BJ1078" s="67"/>
      <c r="BK1078" s="67"/>
      <c r="BL1078" s="67"/>
      <c r="BM1078" s="67"/>
      <c r="BN1078" s="67"/>
      <c r="BO1078" s="67"/>
      <c r="BP1078" s="67"/>
      <c r="BQ1078" s="67"/>
      <c r="BR1078" s="67"/>
      <c r="BS1078" s="67"/>
      <c r="BT1078" s="67"/>
      <c r="BU1078" s="67"/>
      <c r="BV1078" s="139">
        <f t="shared" si="130"/>
        <v>0</v>
      </c>
      <c r="BW1078" s="67"/>
    </row>
    <row r="1079" spans="1:75" x14ac:dyDescent="0.25">
      <c r="A1079" s="52">
        <f>'AFORO-Boy.-Calle 44 S'!C1093</f>
        <v>1900</v>
      </c>
      <c r="B1079" s="53">
        <f>'AFORO-Boy.-Calle 44 S'!D1093</f>
        <v>1915</v>
      </c>
      <c r="C1079" s="54" t="str">
        <f>'AFORO-Boy.-Calle 44 S'!F1093</f>
        <v>10(4)</v>
      </c>
      <c r="D1079" s="48">
        <f>'AFORO-Boy.-Calle 44 S'!K1093</f>
        <v>0</v>
      </c>
      <c r="E1079" s="55">
        <f t="shared" si="132"/>
        <v>0</v>
      </c>
      <c r="F1079" s="55">
        <f t="shared" si="131"/>
        <v>0</v>
      </c>
      <c r="G1079" s="56">
        <f t="shared" si="127"/>
        <v>1900</v>
      </c>
      <c r="H1079" s="56">
        <f t="shared" ref="H1079" si="133">IF(E1079=SUM(D1079:D1082),B1082)</f>
        <v>2000</v>
      </c>
      <c r="I1079" s="57">
        <f t="shared" si="128"/>
        <v>9.5274999999999998E-6</v>
      </c>
      <c r="J1079" s="58">
        <f t="shared" si="129"/>
        <v>0</v>
      </c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67"/>
      <c r="BH1079" s="67"/>
      <c r="BI1079" s="67"/>
      <c r="BJ1079" s="67"/>
      <c r="BK1079" s="67"/>
      <c r="BL1079" s="67"/>
      <c r="BM1079" s="67"/>
      <c r="BN1079" s="67"/>
      <c r="BO1079" s="67"/>
      <c r="BP1079" s="67"/>
      <c r="BQ1079" s="67"/>
      <c r="BR1079" s="67"/>
      <c r="BS1079" s="67"/>
      <c r="BT1079" s="67"/>
      <c r="BU1079" s="67"/>
      <c r="BV1079" s="139">
        <f t="shared" si="130"/>
        <v>0</v>
      </c>
      <c r="BW1079" s="67"/>
    </row>
    <row r="1080" spans="1:75" x14ac:dyDescent="0.25">
      <c r="A1080" s="52">
        <f>'AFORO-Boy.-Calle 44 S'!C1094</f>
        <v>1915</v>
      </c>
      <c r="B1080" s="53">
        <f>'AFORO-Boy.-Calle 44 S'!D1094</f>
        <v>1930</v>
      </c>
      <c r="C1080" s="54" t="str">
        <f>'AFORO-Boy.-Calle 44 S'!F1094</f>
        <v>10(4)</v>
      </c>
      <c r="D1080" s="48">
        <f>'AFORO-Boy.-Calle 44 S'!K1094</f>
        <v>0</v>
      </c>
      <c r="E1080" s="245"/>
      <c r="F1080" s="246"/>
      <c r="G1080" s="246"/>
      <c r="H1080" s="246"/>
      <c r="I1080" s="246"/>
      <c r="J1080" s="24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67"/>
      <c r="BH1080" s="67"/>
      <c r="BI1080" s="67"/>
      <c r="BJ1080" s="67"/>
      <c r="BK1080" s="67"/>
      <c r="BL1080" s="67"/>
      <c r="BM1080" s="67"/>
      <c r="BN1080" s="67"/>
      <c r="BO1080" s="67"/>
      <c r="BP1080" s="67"/>
      <c r="BQ1080" s="67"/>
      <c r="BR1080" s="67"/>
      <c r="BS1080" s="67"/>
      <c r="BT1080" s="67"/>
      <c r="BU1080" s="67"/>
      <c r="BV1080" s="287"/>
      <c r="BW1080" s="67"/>
    </row>
    <row r="1081" spans="1:75" x14ac:dyDescent="0.25">
      <c r="A1081" s="52">
        <f>'AFORO-Boy.-Calle 44 S'!C1095</f>
        <v>1930</v>
      </c>
      <c r="B1081" s="53">
        <f>'AFORO-Boy.-Calle 44 S'!D1095</f>
        <v>1945</v>
      </c>
      <c r="C1081" s="54" t="str">
        <f>'AFORO-Boy.-Calle 44 S'!F1095</f>
        <v>10(4)</v>
      </c>
      <c r="D1081" s="48">
        <f>'AFORO-Boy.-Calle 44 S'!K1095</f>
        <v>0</v>
      </c>
      <c r="E1081" s="248"/>
      <c r="F1081" s="249"/>
      <c r="G1081" s="249"/>
      <c r="H1081" s="249"/>
      <c r="I1081" s="249"/>
      <c r="J1081" s="250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67"/>
      <c r="BH1081" s="67"/>
      <c r="BI1081" s="67"/>
      <c r="BJ1081" s="67"/>
      <c r="BK1081" s="67"/>
      <c r="BL1081" s="67"/>
      <c r="BM1081" s="67"/>
      <c r="BN1081" s="67"/>
      <c r="BO1081" s="67"/>
      <c r="BP1081" s="67"/>
      <c r="BQ1081" s="67"/>
      <c r="BR1081" s="67"/>
      <c r="BS1081" s="67"/>
      <c r="BT1081" s="67"/>
      <c r="BU1081" s="67"/>
      <c r="BV1081" s="287"/>
      <c r="BW1081" s="67"/>
    </row>
    <row r="1082" spans="1:75" x14ac:dyDescent="0.25">
      <c r="A1082" s="52">
        <f>'AFORO-Boy.-Calle 44 S'!C1096</f>
        <v>1945</v>
      </c>
      <c r="B1082" s="53">
        <f>'AFORO-Boy.-Calle 44 S'!D1096</f>
        <v>2000</v>
      </c>
      <c r="C1082" s="54" t="str">
        <f>'AFORO-Boy.-Calle 44 S'!F1096</f>
        <v>10(4)</v>
      </c>
      <c r="D1082" s="48">
        <f>'AFORO-Boy.-Calle 44 S'!K1096</f>
        <v>0</v>
      </c>
      <c r="E1082" s="251"/>
      <c r="F1082" s="252"/>
      <c r="G1082" s="252"/>
      <c r="H1082" s="252"/>
      <c r="I1082" s="252"/>
      <c r="J1082" s="253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67"/>
      <c r="BH1082" s="67"/>
      <c r="BI1082" s="67"/>
      <c r="BJ1082" s="67"/>
      <c r="BK1082" s="67"/>
      <c r="BL1082" s="67"/>
      <c r="BM1082" s="67"/>
      <c r="BN1082" s="67"/>
      <c r="BO1082" s="67"/>
      <c r="BP1082" s="67"/>
      <c r="BQ1082" s="67"/>
      <c r="BR1082" s="67"/>
      <c r="BS1082" s="67"/>
      <c r="BT1082" s="67"/>
      <c r="BU1082" s="67"/>
      <c r="BV1082" s="287"/>
      <c r="BW1082" s="67"/>
    </row>
  </sheetData>
  <mergeCells count="45">
    <mergeCell ref="E1080:J1082"/>
    <mergeCell ref="BV1080:BV1082"/>
    <mergeCell ref="E900:J902"/>
    <mergeCell ref="BV900:BV902"/>
    <mergeCell ref="E960:J962"/>
    <mergeCell ref="BV960:BV962"/>
    <mergeCell ref="E1020:J1022"/>
    <mergeCell ref="BV1020:BV1022"/>
    <mergeCell ref="E720:J722"/>
    <mergeCell ref="BV720:BV722"/>
    <mergeCell ref="E780:J782"/>
    <mergeCell ref="BV780:BV782"/>
    <mergeCell ref="E840:J842"/>
    <mergeCell ref="BV840:BV842"/>
    <mergeCell ref="E540:J542"/>
    <mergeCell ref="BV540:BV542"/>
    <mergeCell ref="E600:J602"/>
    <mergeCell ref="BV600:BV602"/>
    <mergeCell ref="E660:J662"/>
    <mergeCell ref="BV660:BV662"/>
    <mergeCell ref="E360:J362"/>
    <mergeCell ref="BV360:BV362"/>
    <mergeCell ref="E420:J422"/>
    <mergeCell ref="BV420:BV422"/>
    <mergeCell ref="E480:J482"/>
    <mergeCell ref="BV480:BV482"/>
    <mergeCell ref="E300:J302"/>
    <mergeCell ref="BV300:BV302"/>
    <mergeCell ref="E60:J62"/>
    <mergeCell ref="BV60:BV62"/>
    <mergeCell ref="J63:J119"/>
    <mergeCell ref="E120:J122"/>
    <mergeCell ref="BV120:BV122"/>
    <mergeCell ref="J123:J179"/>
    <mergeCell ref="E180:J182"/>
    <mergeCell ref="BV180:BV182"/>
    <mergeCell ref="J183:J239"/>
    <mergeCell ref="E240:J242"/>
    <mergeCell ref="BV240:BV242"/>
    <mergeCell ref="J3:J59"/>
    <mergeCell ref="A1:B2"/>
    <mergeCell ref="C1:C2"/>
    <mergeCell ref="D1:D2"/>
    <mergeCell ref="E1:J1"/>
    <mergeCell ref="G2:H2"/>
  </mergeCells>
  <conditionalFormatting sqref="E63:E120">
    <cfRule type="cellIs" dxfId="32" priority="27" operator="equal">
      <formula>MAX($E$63:$E$119)</formula>
    </cfRule>
  </conditionalFormatting>
  <conditionalFormatting sqref="E123:E180">
    <cfRule type="cellIs" dxfId="31" priority="26" operator="equal">
      <formula>MAX($E$123:$E$179)</formula>
    </cfRule>
  </conditionalFormatting>
  <conditionalFormatting sqref="F63:F119">
    <cfRule type="cellIs" dxfId="30" priority="25" operator="equal">
      <formula>IF(E63=MAX($E$63:$E$122),IF(SUM(D63:D66)=E63,MAX(D63:D66),F63),"B")</formula>
    </cfRule>
  </conditionalFormatting>
  <conditionalFormatting sqref="F123:F179">
    <cfRule type="cellIs" dxfId="29" priority="24" operator="equal">
      <formula>IF(E123=MAX($E$127:$E$182),IF(SUM(D123:D126)=E123,MAX(D123:D126)," "),"B")</formula>
    </cfRule>
  </conditionalFormatting>
  <conditionalFormatting sqref="G63:G119">
    <cfRule type="cellIs" dxfId="28" priority="23" operator="equal">
      <formula>IF(E63=MAX($E$63:$E$122),G63,"B")</formula>
    </cfRule>
  </conditionalFormatting>
  <conditionalFormatting sqref="H63:H119">
    <cfRule type="cellIs" dxfId="27" priority="22" operator="equal">
      <formula>IF(E63=MAX($E$63:$E$122),H63," ")</formula>
    </cfRule>
  </conditionalFormatting>
  <conditionalFormatting sqref="H123:H179">
    <cfRule type="cellIs" dxfId="26" priority="21" operator="equal">
      <formula>IF(E123=MAX($E$127:$E$182),H123," ")</formula>
    </cfRule>
  </conditionalFormatting>
  <conditionalFormatting sqref="G123:G179">
    <cfRule type="cellIs" dxfId="25" priority="2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24" priority="1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23" priority="1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22" priority="28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21" priority="17" operator="equal">
      <formula>IF(E183=MAX($E$187:$E$239),I183,"B")</formula>
    </cfRule>
  </conditionalFormatting>
  <conditionalFormatting sqref="I123:I179">
    <cfRule type="cellIs" dxfId="20" priority="16" operator="equal">
      <formula>IF(E123=MAX($E$127:$E$182),I123," ")</formula>
    </cfRule>
  </conditionalFormatting>
  <conditionalFormatting sqref="I63:I119">
    <cfRule type="cellIs" dxfId="19" priority="15" operator="equal">
      <formula>IF(E63=MAX($E$67:$E$122),I63," ")</formula>
    </cfRule>
  </conditionalFormatting>
  <conditionalFormatting sqref="G3:G59">
    <cfRule type="cellIs" dxfId="18" priority="29" operator="equal">
      <formula>IF(E3=MAX($E$3:$E$62),G3,"B")</formula>
    </cfRule>
  </conditionalFormatting>
  <conditionalFormatting sqref="E3:E60">
    <cfRule type="cellIs" dxfId="17" priority="30" operator="equal">
      <formula>MAX($E$3:$E$59)</formula>
    </cfRule>
  </conditionalFormatting>
  <conditionalFormatting sqref="H3:H59">
    <cfRule type="cellIs" dxfId="16" priority="31" operator="equal">
      <formula>IF(E3=MAX($E$3:$E$62),H3,"B")</formula>
    </cfRule>
  </conditionalFormatting>
  <conditionalFormatting sqref="I3:I59">
    <cfRule type="cellIs" dxfId="15" priority="32" operator="equal">
      <formula>IF(E3=MAX($E$3:$E$62),I3,"B")</formula>
    </cfRule>
  </conditionalFormatting>
  <conditionalFormatting sqref="F3:F59">
    <cfRule type="cellIs" dxfId="14" priority="33" operator="equal">
      <formula>IF(E3=MAX($E$3:$E$59),IF(SUM(D3:D6)=E3,MAX(D3:D6),F3),"b")</formula>
    </cfRule>
  </conditionalFormatting>
  <conditionalFormatting sqref="E243:E299">
    <cfRule type="cellIs" dxfId="13" priority="14" operator="equal">
      <formula>MAX($E$243:$E$299)</formula>
    </cfRule>
  </conditionalFormatting>
  <conditionalFormatting sqref="E303:E359">
    <cfRule type="cellIs" dxfId="12" priority="13" operator="equal">
      <formula>MAX($E$303:$E$359)</formula>
    </cfRule>
  </conditionalFormatting>
  <conditionalFormatting sqref="E363:E419">
    <cfRule type="cellIs" dxfId="11" priority="12" operator="equal">
      <formula>MAX($E$363:$E$419)</formula>
    </cfRule>
  </conditionalFormatting>
  <conditionalFormatting sqref="E423:E479">
    <cfRule type="cellIs" dxfId="10" priority="11" operator="equal">
      <formula>MAX($E$423:$E$479)</formula>
    </cfRule>
  </conditionalFormatting>
  <conditionalFormatting sqref="E483:E539">
    <cfRule type="cellIs" dxfId="9" priority="10" operator="equal">
      <formula>MAX($E$483:$E$539)</formula>
    </cfRule>
  </conditionalFormatting>
  <conditionalFormatting sqref="E543:E599">
    <cfRule type="cellIs" dxfId="8" priority="9" operator="equal">
      <formula>MAX($E$543:$E$599)</formula>
    </cfRule>
  </conditionalFormatting>
  <conditionalFormatting sqref="E603:E659">
    <cfRule type="cellIs" dxfId="7" priority="8" operator="equal">
      <formula>MAX($E$603:$E$659)</formula>
    </cfRule>
  </conditionalFormatting>
  <conditionalFormatting sqref="E663:E719">
    <cfRule type="cellIs" dxfId="6" priority="7" operator="equal">
      <formula>MAX($E$663:$E$719)</formula>
    </cfRule>
  </conditionalFormatting>
  <conditionalFormatting sqref="E723:E779">
    <cfRule type="cellIs" dxfId="5" priority="6" operator="equal">
      <formula>MAX($E$723:$E$779)</formula>
    </cfRule>
  </conditionalFormatting>
  <conditionalFormatting sqref="E783:E839">
    <cfRule type="cellIs" dxfId="4" priority="5" operator="equal">
      <formula>MAX($E$783:$E$839)</formula>
    </cfRule>
  </conditionalFormatting>
  <conditionalFormatting sqref="E843:E899">
    <cfRule type="cellIs" dxfId="3" priority="4" operator="equal">
      <formula>MAX($E$843:$E$899)</formula>
    </cfRule>
  </conditionalFormatting>
  <conditionalFormatting sqref="E903:E959">
    <cfRule type="cellIs" dxfId="2" priority="3" operator="equal">
      <formula>MAX($E$903:$E$959)</formula>
    </cfRule>
  </conditionalFormatting>
  <conditionalFormatting sqref="E963:E1019">
    <cfRule type="cellIs" dxfId="1" priority="2" operator="equal">
      <formula>MAX($E$963:$E$1019)</formula>
    </cfRule>
  </conditionalFormatting>
  <conditionalFormatting sqref="E1023:E1079">
    <cfRule type="cellIs" dxfId="0" priority="1" operator="equal">
      <formula>MAX($E$1023:$E$1079)</formula>
    </cfRule>
  </conditionalFormatting>
  <dataValidations count="2">
    <dataValidation type="list" allowBlank="1" showDropDown="1" showErrorMessage="1" error="REVISAR, DATO NO CORRESPONDE" sqref="C3:C1082">
      <formula1>SENT</formula1>
    </dataValidation>
    <dataValidation type="list" allowBlank="1" showDropDown="1" showErrorMessage="1" error="REVISAR, DATO NO CORRESPONDE" sqref="A3:B1082">
      <formula1>PER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AFORO-Boy.-Calle 44 S</vt:lpstr>
      <vt:lpstr>Movimiento N-S 1 Y 1B</vt:lpstr>
      <vt:lpstr>Movimiento S-N 2 Y 2B</vt:lpstr>
      <vt:lpstr>Movimiento Occ-Ori</vt:lpstr>
      <vt:lpstr>Movimiento Ori-Occ</vt:lpstr>
      <vt:lpstr>FHMD-EQUIVA</vt:lpstr>
      <vt:lpstr>FHMD-MIXTO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cuetochambo roa</dc:creator>
  <cp:lastModifiedBy>andres cuetochambo roa</cp:lastModifiedBy>
  <dcterms:created xsi:type="dcterms:W3CDTF">2017-04-03T01:47:21Z</dcterms:created>
  <dcterms:modified xsi:type="dcterms:W3CDTF">2017-07-20T18:03:18Z</dcterms:modified>
</cp:coreProperties>
</file>